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75" windowWidth="19125" windowHeight="5520" tabRatio="884" activeTab="0"/>
  </bookViews>
  <sheets>
    <sheet name="Title" sheetId="1" r:id="rId1"/>
    <sheet name="Contents" sheetId="2" r:id="rId2"/>
    <sheet name="Abbreviations" sheetId="3" r:id="rId3"/>
    <sheet name="1. MI" sheetId="4" r:id="rId4"/>
    <sheet name="2.1. BNB Balance" sheetId="5" r:id="rId5"/>
    <sheet name="2.2. MS" sheetId="6" r:id="rId6"/>
    <sheet name="2.3. BNB" sheetId="7" r:id="rId7"/>
    <sheet name="2.4. DMB" sheetId="8" r:id="rId8"/>
    <sheet name="2.5, 2.6, 2.7, 2.8 LOANS" sheetId="9" r:id="rId9"/>
    <sheet name="2.9 Deposits quant" sheetId="10" r:id="rId10"/>
    <sheet name="2.10 Deposits eact" sheetId="11" r:id="rId11"/>
    <sheet name="2.11 Loans quant" sheetId="12" r:id="rId12"/>
    <sheet name="2.12. Loans eact" sheetId="13" r:id="rId13"/>
    <sheet name="2.13. IntBMInd" sheetId="14" r:id="rId14"/>
    <sheet name="2.14. GSYeld&amp;LTIR" sheetId="15" r:id="rId15"/>
    <sheet name="2.15.IR&amp;NBLoans Vol NFC" sheetId="16" r:id="rId16"/>
    <sheet name="2.16. IR&amp;Amounts Loans NFC" sheetId="17" r:id="rId17"/>
    <sheet name="2.17. IR&amp;NBVol Loans HHs" sheetId="18" r:id="rId18"/>
    <sheet name="2.18. APRC HHs" sheetId="19" r:id="rId19"/>
    <sheet name="2.19. IR&amp;Amounts Loans HHs" sheetId="20" r:id="rId20"/>
    <sheet name="2.20. IR&amp;NBVol Deposits NFC" sheetId="21" r:id="rId21"/>
    <sheet name="2.21. IR&amp;Amounts Deposits NFC" sheetId="22" r:id="rId22"/>
    <sheet name="2.22. IR&amp;NBVol Deposits HHs" sheetId="23" r:id="rId23"/>
    <sheet name="2.23. IR&amp;Amounts Deposits HHs" sheetId="24" r:id="rId24"/>
    <sheet name="3.1. BSys balance" sheetId="25" r:id="rId25"/>
    <sheet name="3.2.  BSys PLA" sheetId="26" r:id="rId26"/>
    <sheet name="3.3. B Groups" sheetId="27" r:id="rId27"/>
    <sheet name="3.4. Bal group1" sheetId="28" r:id="rId28"/>
    <sheet name="3.5. PLA gr 1" sheetId="29" r:id="rId29"/>
    <sheet name="3.6. Bal group 2 " sheetId="30" r:id="rId30"/>
    <sheet name="3.7. PLA gr 2 " sheetId="31" r:id="rId31"/>
    <sheet name="3.8. Bal group 3" sheetId="32" r:id="rId32"/>
    <sheet name="3.9. PLA gr 3 " sheetId="33" r:id="rId33"/>
    <sheet name="3.10. Capital Adequacy" sheetId="34" r:id="rId34"/>
    <sheet name="3.11. Liquidity" sheetId="35" r:id="rId35"/>
    <sheet name="4.1. Leas Stocks, 4.2. Leas" sheetId="36" r:id="rId36"/>
    <sheet name="4.3.Leas Assets and Liabilities" sheetId="37" r:id="rId37"/>
    <sheet name="4.4. FCL Claims, 4.5. FCL A&amp;L" sheetId="38" r:id="rId38"/>
    <sheet name="4.6. IF_Assets" sheetId="39" r:id="rId39"/>
    <sheet name="4.7. Liabilities_IF" sheetId="40" r:id="rId40"/>
    <sheet name="4.8. IC Assets" sheetId="41" r:id="rId41"/>
    <sheet name="4.9. IC Assets_structure" sheetId="42" r:id="rId42"/>
    <sheet name="4.10. IC Liabilities" sheetId="43" r:id="rId43"/>
    <sheet name="5.1. Money Market" sheetId="44" r:id="rId44"/>
    <sheet name="5.2. BStockExchange" sheetId="45" r:id="rId45"/>
    <sheet name="5.3 &amp; 5.4 &amp; 5.5 ForexMarketSpot" sheetId="46" r:id="rId46"/>
    <sheet name="5.6. &amp; 5.7. ForexSwaps&amp;Forwards" sheetId="47" r:id="rId47"/>
    <sheet name="6.1 BOP" sheetId="48" r:id="rId48"/>
    <sheet name="6.2. DI" sheetId="49" r:id="rId49"/>
    <sheet name="6.3 Export CG" sheetId="50" r:id="rId50"/>
    <sheet name="6.4. Import CG" sheetId="51" r:id="rId51"/>
    <sheet name="6.5. Export use" sheetId="52" r:id="rId52"/>
    <sheet name="6.6. Import_use" sheetId="53" r:id="rId53"/>
    <sheet name="6.7. Export_partner" sheetId="54" r:id="rId54"/>
    <sheet name="6.8. Import_partner" sheetId="55" r:id="rId55"/>
    <sheet name="6.9. IIP" sheetId="56" r:id="rId56"/>
    <sheet name="6.10. GED" sheetId="57" r:id="rId57"/>
    <sheet name="6.11. GED Instruments" sheetId="58" r:id="rId58"/>
    <sheet name="6.12. GED Currency structure" sheetId="59" r:id="rId59"/>
    <sheet name="6.13. DISB" sheetId="60" r:id="rId60"/>
    <sheet name="6.14. Debt Service" sheetId="61" r:id="rId61"/>
    <sheet name="6.15.1. Section I" sheetId="62" r:id="rId62"/>
    <sheet name="6.15.2. Section II" sheetId="63" r:id="rId63"/>
    <sheet name="6.15.3. Section III" sheetId="64" r:id="rId64"/>
    <sheet name="6.15.4. Section IV" sheetId="65" r:id="rId65"/>
    <sheet name="7.1. Consolidated State Budget" sheetId="66" r:id="rId66"/>
    <sheet name="7.2. Government Debt" sheetId="67" r:id="rId67"/>
    <sheet name="7.3. Maastricht Debt" sheetId="68" r:id="rId68"/>
    <sheet name="7.4. GG stocks cons" sheetId="69" r:id="rId69"/>
    <sheet name="7.5. GG transactions cons" sheetId="70" r:id="rId70"/>
    <sheet name="7.6 GS auctions" sheetId="71" r:id="rId71"/>
    <sheet name="7.7 GS prim. Reg, 7.8 GS Sec. M" sheetId="72" r:id="rId72"/>
    <sheet name="8.1. GDP" sheetId="73" r:id="rId73"/>
    <sheet name="8.2. CPI&amp;HICP" sheetId="74" r:id="rId74"/>
    <sheet name="8.3. IP&amp;TI" sheetId="75" r:id="rId75"/>
    <sheet name="8.4. PPI" sheetId="76" r:id="rId76"/>
    <sheet name="8.5. F trade indices" sheetId="77" r:id="rId77"/>
    <sheet name="8.6. Unemployment " sheetId="78" r:id="rId78"/>
    <sheet name="8.7. Employment" sheetId="79" r:id="rId79"/>
    <sheet name="8.8. Wages" sheetId="80" r:id="rId80"/>
    <sheet name="9.1 Banknotes" sheetId="81" r:id="rId81"/>
    <sheet name="9.2 Coins" sheetId="82" r:id="rId82"/>
  </sheets>
  <externalReferences>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s>
  <definedNames>
    <definedName name="_518" localSheetId="48">'[12]BPM59801'!#REF!</definedName>
    <definedName name="_518">'[12]BPM59801'!#REF!</definedName>
    <definedName name="_617" localSheetId="48">'[12]BPM59801'!#REF!</definedName>
    <definedName name="_617">'[12]BPM59801'!#REF!</definedName>
    <definedName name="_675" localSheetId="48">'[12]BPM59801'!#REF!</definedName>
    <definedName name="_675">'[12]BPM59801'!#REF!</definedName>
    <definedName name="_681" localSheetId="48">'[12]BPM59801'!#REF!</definedName>
    <definedName name="_681">'[12]BPM59801'!#REF!</definedName>
    <definedName name="_g1" localSheetId="4">'[31]Consolid'!#REF!</definedName>
    <definedName name="_g1" localSheetId="38">'[43]Consolid'!#REF!</definedName>
    <definedName name="_g1" localSheetId="39">'[43]Consolid'!#REF!</definedName>
    <definedName name="_g1" localSheetId="43">'[16]Consolid'!#REF!</definedName>
    <definedName name="_g1" localSheetId="48">'[43]Consolid'!#REF!</definedName>
    <definedName name="_g1" localSheetId="67">'[2]Consolid'!#REF!</definedName>
    <definedName name="_g1" localSheetId="70">'[31]Consolid'!#REF!</definedName>
    <definedName name="_g1" localSheetId="71">'[31]Consolid'!#REF!</definedName>
    <definedName name="_g1" localSheetId="72">'[31]Consolid'!#REF!</definedName>
    <definedName name="_g1">'[2]Consolid'!#REF!</definedName>
    <definedName name="APU" localSheetId="48">'[12]BPM59801'!#REF!</definedName>
    <definedName name="APU">'[12]BPM59801'!#REF!</definedName>
    <definedName name="d" localSheetId="4">'[32]Analitic (web)'!$2:$3</definedName>
    <definedName name="d" localSheetId="37">'[32]Analitic (web)'!$2:$3</definedName>
    <definedName name="d" localSheetId="38">'[44]Analitic (web)'!$2:$3</definedName>
    <definedName name="d" localSheetId="39">'[44]Analitic (web)'!$2:$3</definedName>
    <definedName name="d" localSheetId="43">'[17]Analitic (web)'!$2:$3</definedName>
    <definedName name="d" localSheetId="44">'[17]Analitic (web)'!$2:$3</definedName>
    <definedName name="d" localSheetId="45">'[17]Analitic (web)'!$2:$3</definedName>
    <definedName name="d" localSheetId="46">'[17]Analitic (web)'!$2:$3</definedName>
    <definedName name="d" localSheetId="47">'[32]Analitic (web)'!$2:$3</definedName>
    <definedName name="d" localSheetId="56">'[32]Analitic (web)'!$2:$3</definedName>
    <definedName name="d" localSheetId="57">'[32]Analitic (web)'!$2:$3</definedName>
    <definedName name="d" localSheetId="58">'[32]Analitic (web)'!$2:$3</definedName>
    <definedName name="d" localSheetId="59">'[32]Analitic (web)'!$2:$3</definedName>
    <definedName name="d" localSheetId="60">'[32]Analitic (web)'!$2:$3</definedName>
    <definedName name="d" localSheetId="48">'[44]Analitic (web)'!$2:$3</definedName>
    <definedName name="d" localSheetId="49">'[32]Analitic (web)'!$2:$3</definedName>
    <definedName name="d" localSheetId="50">'[32]Analitic (web)'!$2:$3</definedName>
    <definedName name="d" localSheetId="51">'[32]Analitic (web)'!$2:$3</definedName>
    <definedName name="d" localSheetId="52">'[32]Analitic (web)'!$2:$3</definedName>
    <definedName name="d" localSheetId="53">'[32]Analitic (web)'!$2:$3</definedName>
    <definedName name="d" localSheetId="54">'[32]Analitic (web)'!$2:$3</definedName>
    <definedName name="d" localSheetId="55">'[32]Analitic (web)'!$2:$3</definedName>
    <definedName name="d" localSheetId="67">'[1]Analitic (web)'!$2:$3</definedName>
    <definedName name="d" localSheetId="68">'[1]Analitic (web)'!$2:$3</definedName>
    <definedName name="d" localSheetId="69">'[1]Analitic (web)'!$2:$3</definedName>
    <definedName name="d" localSheetId="70">'[32]Analitic (web)'!$2:$3</definedName>
    <definedName name="d" localSheetId="71">'[1]Analitic (web)'!$2:$3</definedName>
    <definedName name="d" localSheetId="72">'[32]Analitic (web)'!$2:$3</definedName>
    <definedName name="d" localSheetId="76">'[32]Analitic (web)'!$2:$3</definedName>
    <definedName name="d" localSheetId="80">'[32]Analitic (web)'!$2:$3</definedName>
    <definedName name="d" localSheetId="81">'[32]Analitic (web)'!$2:$3</definedName>
    <definedName name="d">'[1]Analitic (web)'!$2:$3</definedName>
    <definedName name="data1" localSheetId="4">#REF!</definedName>
    <definedName name="data1" localSheetId="37">#REF!</definedName>
    <definedName name="data1" localSheetId="38">#REF!</definedName>
    <definedName name="data1" localSheetId="39">#REF!</definedName>
    <definedName name="data1" localSheetId="43">#REF!</definedName>
    <definedName name="data1" localSheetId="44">#REF!</definedName>
    <definedName name="data1" localSheetId="45">#REF!</definedName>
    <definedName name="data1" localSheetId="46">#REF!</definedName>
    <definedName name="data1" localSheetId="47">#REF!</definedName>
    <definedName name="data1" localSheetId="56">#REF!</definedName>
    <definedName name="data1" localSheetId="57">#REF!</definedName>
    <definedName name="data1" localSheetId="58">#REF!</definedName>
    <definedName name="data1" localSheetId="59">#REF!</definedName>
    <definedName name="data1" localSheetId="60">#REF!</definedName>
    <definedName name="data1" localSheetId="48">#REF!</definedName>
    <definedName name="data1" localSheetId="49">#REF!</definedName>
    <definedName name="data1" localSheetId="50">#REF!</definedName>
    <definedName name="data1" localSheetId="51">#REF!</definedName>
    <definedName name="data1" localSheetId="52">#REF!</definedName>
    <definedName name="data1" localSheetId="53">#REF!</definedName>
    <definedName name="data1" localSheetId="54">#REF!</definedName>
    <definedName name="data1" localSheetId="55">#REF!</definedName>
    <definedName name="data1" localSheetId="67">#REF!</definedName>
    <definedName name="data1" localSheetId="68">#REF!</definedName>
    <definedName name="data1" localSheetId="69">#REF!</definedName>
    <definedName name="data1" localSheetId="70">#REF!</definedName>
    <definedName name="data1" localSheetId="71">#REF!</definedName>
    <definedName name="data1" localSheetId="72">#REF!</definedName>
    <definedName name="data1" localSheetId="76">#REF!</definedName>
    <definedName name="data1" localSheetId="80">#REF!</definedName>
    <definedName name="data1" localSheetId="81">#REF!</definedName>
    <definedName name="data1">#REF!</definedName>
    <definedName name="Database_MI" localSheetId="48">'[12]BPM59801'!#REF!</definedName>
    <definedName name="Database_MI">'[12]BPM59801'!#REF!</definedName>
    <definedName name="DEBT01" localSheetId="4">#REF!</definedName>
    <definedName name="DEBT01" localSheetId="38">#REF!</definedName>
    <definedName name="DEBT01" localSheetId="39">#REF!</definedName>
    <definedName name="DEBT01" localSheetId="43">#REF!</definedName>
    <definedName name="DEBT01" localSheetId="48">#REF!</definedName>
    <definedName name="DEBT01" localSheetId="67">#REF!</definedName>
    <definedName name="DEBT01" localSheetId="70">#REF!</definedName>
    <definedName name="DEBT01" localSheetId="71">#REF!</definedName>
    <definedName name="DEBT01" localSheetId="72">#REF!</definedName>
    <definedName name="DEBT01">#REF!</definedName>
    <definedName name="di">#REF!</definedName>
    <definedName name="G" localSheetId="4">'[31]Consolid'!#REF!</definedName>
    <definedName name="G" localSheetId="24">'[31]Consolid'!#REF!</definedName>
    <definedName name="G" localSheetId="33">'[41]Consolid'!#REF!</definedName>
    <definedName name="G" localSheetId="34">'[41]Consolid'!#REF!</definedName>
    <definedName name="G" localSheetId="25">'[31]Consolid'!#REF!</definedName>
    <definedName name="G" localSheetId="26">'[31]Consolid'!#REF!</definedName>
    <definedName name="G" localSheetId="27">'[31]Consolid'!#REF!</definedName>
    <definedName name="G" localSheetId="28">'[31]Consolid'!#REF!</definedName>
    <definedName name="G" localSheetId="29">'[31]Consolid'!#REF!</definedName>
    <definedName name="G" localSheetId="30">'[31]Consolid'!#REF!</definedName>
    <definedName name="G" localSheetId="31">'[31]Consolid'!#REF!</definedName>
    <definedName name="G" localSheetId="32">'[31]Consolid'!#REF!</definedName>
    <definedName name="G" localSheetId="37">'[31]Consolid'!#REF!</definedName>
    <definedName name="G" localSheetId="38">'[43]Consolid'!#REF!</definedName>
    <definedName name="G" localSheetId="39">'[43]Consolid'!#REF!</definedName>
    <definedName name="G" localSheetId="40">'[31]Consolid'!#REF!</definedName>
    <definedName name="G" localSheetId="43">'[21]Consolid'!#REF!</definedName>
    <definedName name="G" localSheetId="44">'[16]Consolid'!#REF!</definedName>
    <definedName name="G" localSheetId="45">'[16]Consolid'!#REF!</definedName>
    <definedName name="G" localSheetId="46">'[16]Consolid'!#REF!</definedName>
    <definedName name="G" localSheetId="47">'[31]Consolid'!#REF!</definedName>
    <definedName name="G" localSheetId="56">'[31]Consolid'!#REF!</definedName>
    <definedName name="G" localSheetId="57">'[31]Consolid'!#REF!</definedName>
    <definedName name="G" localSheetId="58">'[31]Consolid'!#REF!</definedName>
    <definedName name="G" localSheetId="59">'[31]Consolid'!#REF!</definedName>
    <definedName name="G" localSheetId="60">'[31]Consolid'!#REF!</definedName>
    <definedName name="G" localSheetId="48">'[43]Consolid'!#REF!</definedName>
    <definedName name="G" localSheetId="49">'[31]Consolid'!#REF!</definedName>
    <definedName name="G" localSheetId="50">'[31]Consolid'!#REF!</definedName>
    <definedName name="G" localSheetId="51">'[31]Consolid'!#REF!</definedName>
    <definedName name="G" localSheetId="52">'[41]Consolid'!#REF!</definedName>
    <definedName name="G" localSheetId="53">'[41]Consolid'!#REF!</definedName>
    <definedName name="G" localSheetId="54">'[41]Consolid'!#REF!</definedName>
    <definedName name="G" localSheetId="55">'[31]Consolid'!#REF!</definedName>
    <definedName name="G" localSheetId="67">'[2]Consolid'!#REF!</definedName>
    <definedName name="G" localSheetId="68">'[2]Consolid'!#REF!</definedName>
    <definedName name="G" localSheetId="69">'[2]Consolid'!#REF!</definedName>
    <definedName name="G" localSheetId="70">'[31]Consolid'!#REF!</definedName>
    <definedName name="G" localSheetId="71">'[15]Consolid'!#REF!</definedName>
    <definedName name="G" localSheetId="72">'[31]Consolid'!#REF!</definedName>
    <definedName name="G" localSheetId="76">'[55]Consolid'!#REF!</definedName>
    <definedName name="G" localSheetId="80">'[41]Consolid'!#REF!</definedName>
    <definedName name="G" localSheetId="81">'[41]Consolid'!#REF!</definedName>
    <definedName name="G" localSheetId="2">'[2]Consolid'!#REF!</definedName>
    <definedName name="G" localSheetId="1">'[30]Consolid'!#REF!</definedName>
    <definedName name="G">'[2]Consolid'!#REF!</definedName>
    <definedName name="g1" localSheetId="4">'[31]Consolid'!#REF!</definedName>
    <definedName name="g1" localSheetId="37">'[31]Consolid'!#REF!</definedName>
    <definedName name="g1" localSheetId="38">'[43]Consolid'!#REF!</definedName>
    <definedName name="g1" localSheetId="39">'[43]Consolid'!#REF!</definedName>
    <definedName name="g1" localSheetId="40">'[31]Consolid'!#REF!</definedName>
    <definedName name="g1" localSheetId="43">'[16]Consolid'!#REF!</definedName>
    <definedName name="g1" localSheetId="44">'[16]Consolid'!#REF!</definedName>
    <definedName name="g1" localSheetId="45">'[16]Consolid'!#REF!</definedName>
    <definedName name="g1" localSheetId="46">'[16]Consolid'!#REF!</definedName>
    <definedName name="g1" localSheetId="47">'[31]Consolid'!#REF!</definedName>
    <definedName name="g1" localSheetId="56">'[31]Consolid'!#REF!</definedName>
    <definedName name="g1" localSheetId="57">'[31]Consolid'!#REF!</definedName>
    <definedName name="g1" localSheetId="58">'[31]Consolid'!#REF!</definedName>
    <definedName name="g1" localSheetId="59">'[31]Consolid'!#REF!</definedName>
    <definedName name="g1" localSheetId="60">'[31]Consolid'!#REF!</definedName>
    <definedName name="g1" localSheetId="48">'[43]Consolid'!#REF!</definedName>
    <definedName name="g1" localSheetId="49">'[31]Consolid'!#REF!</definedName>
    <definedName name="g1" localSheetId="50">'[31]Consolid'!#REF!</definedName>
    <definedName name="g1" localSheetId="51">'[31]Consolid'!#REF!</definedName>
    <definedName name="g1" localSheetId="52">'[31]Consolid'!#REF!</definedName>
    <definedName name="g1" localSheetId="53">'[31]Consolid'!#REF!</definedName>
    <definedName name="g1" localSheetId="54">'[31]Consolid'!#REF!</definedName>
    <definedName name="g1" localSheetId="55">'[31]Consolid'!#REF!</definedName>
    <definedName name="g1" localSheetId="67">'[2]Consolid'!#REF!</definedName>
    <definedName name="g1" localSheetId="68">'[2]Consolid'!#REF!</definedName>
    <definedName name="g1" localSheetId="69">'[2]Consolid'!#REF!</definedName>
    <definedName name="g1" localSheetId="70">'[31]Consolid'!#REF!</definedName>
    <definedName name="g1" localSheetId="71">'[2]Consolid'!#REF!</definedName>
    <definedName name="g1" localSheetId="72">'[31]Consolid'!#REF!</definedName>
    <definedName name="g1" localSheetId="76">'[31]Consolid'!#REF!</definedName>
    <definedName name="g1" localSheetId="80">'[31]Consolid'!#REF!</definedName>
    <definedName name="g1" localSheetId="81">'[31]Consolid'!#REF!</definedName>
    <definedName name="g1" localSheetId="2">'[2]Consolid'!#REF!</definedName>
    <definedName name="g1" localSheetId="1">'[2]Consolid'!#REF!</definedName>
    <definedName name="g1">'[2]Consolid'!#REF!</definedName>
    <definedName name="idontknow" localSheetId="3">RATempl '[10]series'!$D$11</definedName>
    <definedName name="idontknow" localSheetId="4">RATempl '[10]series'!$D$11</definedName>
    <definedName name="idontknow" localSheetId="11">RATempl '[10]series'!$D$11</definedName>
    <definedName name="idontknow" localSheetId="12">RATempl '[10]series'!$D$11</definedName>
    <definedName name="idontknow" localSheetId="13">RATempl '[10]series'!$D$11</definedName>
    <definedName name="idontknow" localSheetId="14">RATempl '[10]series'!$D$11</definedName>
    <definedName name="idontknow" localSheetId="15">RATempl '[10]series'!$D$11</definedName>
    <definedName name="idontknow" localSheetId="16">RATempl '[10]series'!$D$11</definedName>
    <definedName name="idontknow" localSheetId="17">RATempl '[10]series'!$D$11</definedName>
    <definedName name="idontknow" localSheetId="18">RATempl '[10]series'!$D$11</definedName>
    <definedName name="idontknow" localSheetId="19">RATempl '[10]series'!$D$11</definedName>
    <definedName name="idontknow" localSheetId="20">RATempl '[10]series'!$D$11</definedName>
    <definedName name="idontknow" localSheetId="21">RATempl '[10]series'!$D$11</definedName>
    <definedName name="idontknow" localSheetId="22">RATempl '[10]series'!$D$11</definedName>
    <definedName name="idontknow" localSheetId="23">RATempl '[10]series'!$D$11</definedName>
    <definedName name="idontknow" localSheetId="35">RATempl '[10]series'!$D$11</definedName>
    <definedName name="idontknow" localSheetId="42">RATempl '[10]series'!$D$11</definedName>
    <definedName name="idontknow" localSheetId="36">RATempl '[10]series'!$D$11</definedName>
    <definedName name="idontknow" localSheetId="37">RATempl '[10]series'!$D$11</definedName>
    <definedName name="idontknow" localSheetId="38">RATempl '[10]series'!$D$11</definedName>
    <definedName name="idontknow" localSheetId="39">RATempl '[10]series'!$D$11</definedName>
    <definedName name="idontknow" localSheetId="40">RATempl '[10]series'!$D$11</definedName>
    <definedName name="idontknow" localSheetId="41">RATempl '[10]series'!$D$11</definedName>
    <definedName name="idontknow" localSheetId="43">RATempl '[10]series'!$D$11</definedName>
    <definedName name="idontknow" localSheetId="44">RATempl '[10]series'!$D$11</definedName>
    <definedName name="idontknow" localSheetId="45">RATempl '[10]series'!$D$11</definedName>
    <definedName name="idontknow" localSheetId="46">RATempl '[10]series'!$D$11</definedName>
    <definedName name="idontknow" localSheetId="47">RATempl '[10]series'!$D$11</definedName>
    <definedName name="idontknow" localSheetId="56">RATempl '[10]series'!$D$11</definedName>
    <definedName name="idontknow" localSheetId="57">RATempl '[10]series'!$D$11</definedName>
    <definedName name="idontknow" localSheetId="61">RATempl '[10]series'!$D$11</definedName>
    <definedName name="idontknow" localSheetId="62">RATempl '[10]series'!$D$11</definedName>
    <definedName name="idontknow" localSheetId="63">RATempl '[10]series'!$D$11</definedName>
    <definedName name="idontknow" localSheetId="64">RATempl '[10]series'!$D$11</definedName>
    <definedName name="idontknow" localSheetId="48">RATempl '[10]series'!$D$11</definedName>
    <definedName name="idontknow" localSheetId="49">RATempl '[10]series'!$D$11</definedName>
    <definedName name="idontknow" localSheetId="50">RATempl '[10]series'!$D$11</definedName>
    <definedName name="idontknow" localSheetId="51">RATempl '[10]series'!$D$11</definedName>
    <definedName name="idontknow" localSheetId="52">RATempl '[10]series'!$D$11</definedName>
    <definedName name="idontknow" localSheetId="53">RATempl '[10]series'!$D$11</definedName>
    <definedName name="idontknow" localSheetId="54">RATempl '[10]series'!$D$11</definedName>
    <definedName name="idontknow" localSheetId="55">RATempl '[10]series'!$D$11</definedName>
    <definedName name="idontknow" localSheetId="65">RATempl '[10]series'!$D$11</definedName>
    <definedName name="idontknow" localSheetId="66">RATempl '[10]series'!$D$11</definedName>
    <definedName name="idontknow" localSheetId="67">RATempl '[10]series'!$D$11</definedName>
    <definedName name="idontknow" localSheetId="68">RATempl '[10]series'!$D$11</definedName>
    <definedName name="idontknow" localSheetId="69">RATempl '[10]series'!$D$11</definedName>
    <definedName name="idontknow" localSheetId="70">RATempl '[10]series'!$D$11</definedName>
    <definedName name="idontknow" localSheetId="71">RATempl '[10]series'!$D$11</definedName>
    <definedName name="idontknow" localSheetId="72">RATempl '[10]series'!$D$11</definedName>
    <definedName name="idontknow" localSheetId="73">RATempl '[10]series'!$D$11</definedName>
    <definedName name="idontknow" localSheetId="74">RATempl '[10]series'!$D$11</definedName>
    <definedName name="idontknow" localSheetId="75">RATempl '[10]series'!$D$11</definedName>
    <definedName name="idontknow" localSheetId="76">RATempl '[10]series'!$D$11</definedName>
    <definedName name="idontknow" localSheetId="77">RATempl '[10]series'!$D$11</definedName>
    <definedName name="idontknow" localSheetId="78">RATempl '[10]series'!$D$11</definedName>
    <definedName name="idontknow" localSheetId="79">RATempl '[10]series'!$D$11</definedName>
    <definedName name="idontknow" localSheetId="80">RATempl '[10]series'!$D$11</definedName>
    <definedName name="idontknow" localSheetId="81">RATempl '[10]series'!$D$11</definedName>
    <definedName name="idontknow" localSheetId="2">RATempl '[10]series'!$D$11</definedName>
    <definedName name="idontknow" localSheetId="1">RATempl '[10]series'!$D$11</definedName>
    <definedName name="idontknow" localSheetId="0">RATempl '[10]series'!$D$11</definedName>
    <definedName name="idontknow">RATempl '[10]series'!$D$11</definedName>
    <definedName name="kol" localSheetId="63">'6.15.3. Section III'!#REF!</definedName>
    <definedName name="Lease_2" localSheetId="4">'[32]Analitic (web)'!$A$1:$O$105</definedName>
    <definedName name="Lease_2" localSheetId="38">'[44]Analitic (web)'!$A$1:$O$105</definedName>
    <definedName name="Lease_2" localSheetId="39">'[44]Analitic (web)'!$A$1:$O$105</definedName>
    <definedName name="Lease_2" localSheetId="43">'[17]Analitic (web)'!$A$1:$O$105</definedName>
    <definedName name="Lease_2" localSheetId="47">'[32]Analitic (web)'!$A$1:$O$105</definedName>
    <definedName name="Lease_2" localSheetId="56">'[32]Analitic (web)'!$A$1:$O$105</definedName>
    <definedName name="Lease_2" localSheetId="57">'[32]Analitic (web)'!$A$1:$O$105</definedName>
    <definedName name="Lease_2" localSheetId="58">'[32]Analitic (web)'!$A$1:$O$105</definedName>
    <definedName name="Lease_2" localSheetId="59">'[32]Analitic (web)'!$A$1:$O$105</definedName>
    <definedName name="Lease_2" localSheetId="60">'[32]Analitic (web)'!$A$1:$O$105</definedName>
    <definedName name="Lease_2" localSheetId="48">'[44]Analitic (web)'!$A$1:$O$105</definedName>
    <definedName name="Lease_2" localSheetId="49">'[32]Analitic (web)'!$A$1:$O$105</definedName>
    <definedName name="Lease_2" localSheetId="50">'[32]Analitic (web)'!$A$1:$O$105</definedName>
    <definedName name="Lease_2" localSheetId="51">'[32]Analitic (web)'!$A$1:$O$105</definedName>
    <definedName name="Lease_2" localSheetId="52">'[32]Analitic (web)'!$A$1:$O$105</definedName>
    <definedName name="Lease_2" localSheetId="53">'[32]Analitic (web)'!$A$1:$O$105</definedName>
    <definedName name="Lease_2" localSheetId="54">'[32]Analitic (web)'!$A$1:$O$105</definedName>
    <definedName name="Lease_2" localSheetId="55">'[32]Analitic (web)'!$A$1:$O$105</definedName>
    <definedName name="Lease_2" localSheetId="67">'[1]Analitic (web)'!$A$1:$O$105</definedName>
    <definedName name="Lease_2" localSheetId="70">'[32]Analitic (web)'!$A$1:$O$105</definedName>
    <definedName name="Lease_2" localSheetId="71">'[1]Analitic (web)'!$A$1:$O$105</definedName>
    <definedName name="Lease_2" localSheetId="72">'[32]Analitic (web)'!$A$1:$O$105</definedName>
    <definedName name="Lease_2">'[1]Analitic (web)'!$A$1:$O$105</definedName>
    <definedName name="lili" localSheetId="40">'[4]10'!#REF!</definedName>
    <definedName name="lili">'[4]10'!#REF!</definedName>
    <definedName name="lili1" localSheetId="40">'[4]11'!#REF!</definedName>
    <definedName name="lili1">'[4]11'!#REF!</definedName>
    <definedName name="no1" localSheetId="4">'[35]Guide to users'!#REF!</definedName>
    <definedName name="no1" localSheetId="38">'[48]Guide to users'!#REF!</definedName>
    <definedName name="no1" localSheetId="39">'[48]Guide to users'!#REF!</definedName>
    <definedName name="no1" localSheetId="43">'[22]Guide to users'!#REF!</definedName>
    <definedName name="no1" localSheetId="48">'[48]Guide to users'!#REF!</definedName>
    <definedName name="no1" localSheetId="67">'[11]Guide to users'!#REF!</definedName>
    <definedName name="no1" localSheetId="70">'[35]Guide to users'!#REF!</definedName>
    <definedName name="no1" localSheetId="71">'[35]Guide to users'!#REF!</definedName>
    <definedName name="no1" localSheetId="72">'[35]Guide to users'!#REF!</definedName>
    <definedName name="no1">'[11]Guide to users'!#REF!</definedName>
    <definedName name="no2" localSheetId="4">'[35]Guide to users'!#REF!</definedName>
    <definedName name="no2" localSheetId="38">'[48]Guide to users'!#REF!</definedName>
    <definedName name="no2" localSheetId="39">'[48]Guide to users'!#REF!</definedName>
    <definedName name="no2" localSheetId="43">'[22]Guide to users'!#REF!</definedName>
    <definedName name="no2" localSheetId="48">'[48]Guide to users'!#REF!</definedName>
    <definedName name="no2" localSheetId="67">'[11]Guide to users'!#REF!</definedName>
    <definedName name="no2" localSheetId="70">'[35]Guide to users'!#REF!</definedName>
    <definedName name="no2" localSheetId="71">'[35]Guide to users'!#REF!</definedName>
    <definedName name="no2" localSheetId="72">'[35]Guide to users'!#REF!</definedName>
    <definedName name="no2">'[11]Guide to users'!#REF!</definedName>
    <definedName name="no3" localSheetId="4">'[35]Guide to users'!#REF!</definedName>
    <definedName name="no3" localSheetId="38">'[48]Guide to users'!#REF!</definedName>
    <definedName name="no3" localSheetId="39">'[48]Guide to users'!#REF!</definedName>
    <definedName name="no3" localSheetId="43">'[22]Guide to users'!#REF!</definedName>
    <definedName name="no3" localSheetId="48">'[48]Guide to users'!#REF!</definedName>
    <definedName name="no3" localSheetId="67">'[11]Guide to users'!#REF!</definedName>
    <definedName name="no3" localSheetId="70">'[35]Guide to users'!#REF!</definedName>
    <definedName name="no3" localSheetId="71">'[35]Guide to users'!#REF!</definedName>
    <definedName name="no3" localSheetId="72">'[35]Guide to users'!#REF!</definedName>
    <definedName name="no3">'[11]Guide to users'!#REF!</definedName>
    <definedName name="OLE_LINK1" localSheetId="61">'6.15.1. Section I'!#REF!</definedName>
    <definedName name="OLE_LINK1" localSheetId="62">'6.15.2. Section II'!#REF!</definedName>
    <definedName name="OLE_LINK1" localSheetId="63">'6.15.3. Section III'!#REF!</definedName>
    <definedName name="OLE_LINK1" localSheetId="64">'6.15.4. Section IV'!#REF!</definedName>
    <definedName name="pdf" localSheetId="4">'[35]Guide for maintenance'!#REF!</definedName>
    <definedName name="pdf" localSheetId="38">'[48]Guide for maintenance'!#REF!</definedName>
    <definedName name="pdf" localSheetId="39">'[48]Guide for maintenance'!#REF!</definedName>
    <definedName name="pdf" localSheetId="43">'[22]Guide for maintenance'!#REF!</definedName>
    <definedName name="pdf" localSheetId="48">'[48]Guide for maintenance'!#REF!</definedName>
    <definedName name="pdf" localSheetId="67">'[11]Guide for maintenance'!#REF!</definedName>
    <definedName name="pdf" localSheetId="70">'[35]Guide for maintenance'!#REF!</definedName>
    <definedName name="pdf" localSheetId="71">'[35]Guide for maintenance'!#REF!</definedName>
    <definedName name="pdf" localSheetId="72">'[35]Guide for maintenance'!#REF!</definedName>
    <definedName name="pdf">'[11]Guide for maintenance'!#REF!</definedName>
    <definedName name="percRow10" localSheetId="38">'[4]10'!#REF!</definedName>
    <definedName name="percRow10" localSheetId="39">'[4]10'!#REF!</definedName>
    <definedName name="percRow10" localSheetId="40">'[4]10'!#REF!</definedName>
    <definedName name="percRow10" localSheetId="47">'[4]10'!#REF!</definedName>
    <definedName name="percRow10" localSheetId="56">'[4]10'!#REF!</definedName>
    <definedName name="percRow10" localSheetId="59">'[4]10'!#REF!</definedName>
    <definedName name="percRow10" localSheetId="60">'[4]10'!#REF!</definedName>
    <definedName name="percRow10" localSheetId="49">'[4]10'!#REF!</definedName>
    <definedName name="percRow10" localSheetId="50">'[4]10'!#REF!</definedName>
    <definedName name="percRow10" localSheetId="51">'[4]10'!#REF!</definedName>
    <definedName name="percRow10" localSheetId="68">'[4]10'!#REF!</definedName>
    <definedName name="percRow10" localSheetId="69">'[4]10'!#REF!</definedName>
    <definedName name="percRow10" localSheetId="2">'[4]10'!#REF!</definedName>
    <definedName name="percRow10" localSheetId="1">'[4]10'!#REF!</definedName>
    <definedName name="percRow10">'[4]10'!#REF!</definedName>
    <definedName name="percRow11" localSheetId="38">'[4]11'!#REF!</definedName>
    <definedName name="percRow11" localSheetId="39">'[4]11'!#REF!</definedName>
    <definedName name="percRow11" localSheetId="40">'[4]11'!#REF!</definedName>
    <definedName name="percRow11" localSheetId="47">'[4]11'!#REF!</definedName>
    <definedName name="percRow11" localSheetId="56">'[4]11'!#REF!</definedName>
    <definedName name="percRow11" localSheetId="59">'[4]11'!#REF!</definedName>
    <definedName name="percRow11" localSheetId="60">'[4]11'!#REF!</definedName>
    <definedName name="percRow11" localSheetId="49">'[4]11'!#REF!</definedName>
    <definedName name="percRow11" localSheetId="50">'[4]11'!#REF!</definedName>
    <definedName name="percRow11" localSheetId="51">'[4]11'!#REF!</definedName>
    <definedName name="percRow11" localSheetId="68">'[4]11'!#REF!</definedName>
    <definedName name="percRow11" localSheetId="69">'[4]11'!#REF!</definedName>
    <definedName name="percRow11" localSheetId="2">'[4]11'!#REF!</definedName>
    <definedName name="percRow11" localSheetId="1">'[4]11'!#REF!</definedName>
    <definedName name="percRow11">'[4]11'!#REF!</definedName>
    <definedName name="percRow111" localSheetId="4">#REF!</definedName>
    <definedName name="percRow111" localSheetId="10">#REF!</definedName>
    <definedName name="percRow111" localSheetId="11">#REF!</definedName>
    <definedName name="percRow111" localSheetId="12">#REF!</definedName>
    <definedName name="percRow111" localSheetId="5">#REF!</definedName>
    <definedName name="percRow111" localSheetId="6">#REF!</definedName>
    <definedName name="percRow111" localSheetId="7">#REF!</definedName>
    <definedName name="percRow111" localSheetId="8">#REF!</definedName>
    <definedName name="percRow111" localSheetId="9">#REF!</definedName>
    <definedName name="percRow111" localSheetId="37">#REF!</definedName>
    <definedName name="percRow111" localSheetId="38">#REF!</definedName>
    <definedName name="percRow111" localSheetId="39">#REF!</definedName>
    <definedName name="percRow111" localSheetId="40">#REF!</definedName>
    <definedName name="percRow111" localSheetId="43">#REF!</definedName>
    <definedName name="percRow111" localSheetId="44">#REF!</definedName>
    <definedName name="percRow111" localSheetId="45">#REF!</definedName>
    <definedName name="percRow111" localSheetId="46">#REF!</definedName>
    <definedName name="percRow111" localSheetId="47">#REF!</definedName>
    <definedName name="percRow111" localSheetId="56">#REF!</definedName>
    <definedName name="percRow111" localSheetId="57">#REF!</definedName>
    <definedName name="percRow111" localSheetId="58">#REF!</definedName>
    <definedName name="percRow111" localSheetId="59">#REF!</definedName>
    <definedName name="percRow111" localSheetId="60">#REF!</definedName>
    <definedName name="percRow111" localSheetId="48">#REF!</definedName>
    <definedName name="percRow111" localSheetId="49">#REF!</definedName>
    <definedName name="percRow111" localSheetId="50">#REF!</definedName>
    <definedName name="percRow111" localSheetId="51">#REF!</definedName>
    <definedName name="percRow111" localSheetId="52">#REF!</definedName>
    <definedName name="percRow111" localSheetId="53">#REF!</definedName>
    <definedName name="percRow111" localSheetId="54">#REF!</definedName>
    <definedName name="percRow111" localSheetId="55">#REF!</definedName>
    <definedName name="percRow111" localSheetId="66">#REF!</definedName>
    <definedName name="percRow111" localSheetId="67">#REF!</definedName>
    <definedName name="percRow111" localSheetId="68">#REF!</definedName>
    <definedName name="percRow111" localSheetId="69">#REF!</definedName>
    <definedName name="percRow111" localSheetId="70">#REF!</definedName>
    <definedName name="percRow111" localSheetId="71">#REF!</definedName>
    <definedName name="percRow111" localSheetId="72">#REF!</definedName>
    <definedName name="percRow111" localSheetId="80">#REF!</definedName>
    <definedName name="percRow111" localSheetId="81">#REF!</definedName>
    <definedName name="percRow111" localSheetId="2">#REF!</definedName>
    <definedName name="percRow111" localSheetId="1">#REF!</definedName>
    <definedName name="percRow111">#REF!</definedName>
    <definedName name="percRow12" localSheetId="38">'[4]12'!#REF!</definedName>
    <definedName name="percRow12" localSheetId="39">'[4]12'!#REF!</definedName>
    <definedName name="percRow12" localSheetId="40">'[4]12'!#REF!</definedName>
    <definedName name="percRow12" localSheetId="47">'[4]12'!#REF!</definedName>
    <definedName name="percRow12" localSheetId="56">'[4]12'!#REF!</definedName>
    <definedName name="percRow12" localSheetId="59">'[4]12'!#REF!</definedName>
    <definedName name="percRow12" localSheetId="60">'[4]12'!#REF!</definedName>
    <definedName name="percRow12" localSheetId="49">'[4]12'!#REF!</definedName>
    <definedName name="percRow12" localSheetId="50">'[4]12'!#REF!</definedName>
    <definedName name="percRow12" localSheetId="51">'[4]12'!#REF!</definedName>
    <definedName name="percRow12" localSheetId="68">'[4]12'!#REF!</definedName>
    <definedName name="percRow12" localSheetId="69">'[4]12'!#REF!</definedName>
    <definedName name="percRow12" localSheetId="2">'[4]12'!#REF!</definedName>
    <definedName name="percRow12" localSheetId="1">'[4]12'!#REF!</definedName>
    <definedName name="percRow12">'[4]12'!#REF!</definedName>
    <definedName name="percRow121" localSheetId="4">#REF!</definedName>
    <definedName name="percRow121" localSheetId="10">#REF!</definedName>
    <definedName name="percRow121" localSheetId="11">#REF!</definedName>
    <definedName name="percRow121" localSheetId="12">#REF!</definedName>
    <definedName name="percRow121" localSheetId="5">#REF!</definedName>
    <definedName name="percRow121" localSheetId="6">#REF!</definedName>
    <definedName name="percRow121" localSheetId="7">#REF!</definedName>
    <definedName name="percRow121" localSheetId="8">#REF!</definedName>
    <definedName name="percRow121" localSheetId="9">#REF!</definedName>
    <definedName name="percRow121" localSheetId="37">#REF!</definedName>
    <definedName name="percRow121" localSheetId="38">#REF!</definedName>
    <definedName name="percRow121" localSheetId="39">#REF!</definedName>
    <definedName name="percRow121" localSheetId="40">#REF!</definedName>
    <definedName name="percRow121" localSheetId="43">#REF!</definedName>
    <definedName name="percRow121" localSheetId="44">#REF!</definedName>
    <definedName name="percRow121" localSheetId="45">#REF!</definedName>
    <definedName name="percRow121" localSheetId="46">#REF!</definedName>
    <definedName name="percRow121" localSheetId="47">#REF!</definedName>
    <definedName name="percRow121" localSheetId="56">#REF!</definedName>
    <definedName name="percRow121" localSheetId="57">#REF!</definedName>
    <definedName name="percRow121" localSheetId="58">#REF!</definedName>
    <definedName name="percRow121" localSheetId="59">#REF!</definedName>
    <definedName name="percRow121" localSheetId="60">#REF!</definedName>
    <definedName name="percRow121" localSheetId="48">#REF!</definedName>
    <definedName name="percRow121" localSheetId="49">#REF!</definedName>
    <definedName name="percRow121" localSheetId="50">#REF!</definedName>
    <definedName name="percRow121" localSheetId="51">#REF!</definedName>
    <definedName name="percRow121" localSheetId="52">#REF!</definedName>
    <definedName name="percRow121" localSheetId="53">#REF!</definedName>
    <definedName name="percRow121" localSheetId="54">#REF!</definedName>
    <definedName name="percRow121" localSheetId="55">#REF!</definedName>
    <definedName name="percRow121" localSheetId="66">#REF!</definedName>
    <definedName name="percRow121" localSheetId="67">#REF!</definedName>
    <definedName name="percRow121" localSheetId="68">#REF!</definedName>
    <definedName name="percRow121" localSheetId="69">#REF!</definedName>
    <definedName name="percRow121" localSheetId="70">#REF!</definedName>
    <definedName name="percRow121" localSheetId="71">#REF!</definedName>
    <definedName name="percRow121" localSheetId="72">#REF!</definedName>
    <definedName name="percRow121" localSheetId="80">#REF!</definedName>
    <definedName name="percRow121" localSheetId="81">#REF!</definedName>
    <definedName name="percRow121" localSheetId="2">#REF!</definedName>
    <definedName name="percRow121" localSheetId="1">#REF!</definedName>
    <definedName name="percRow121">#REF!</definedName>
    <definedName name="percRow13" localSheetId="38">'[4]13'!#REF!</definedName>
    <definedName name="percRow13" localSheetId="39">'[4]13'!#REF!</definedName>
    <definedName name="percRow13" localSheetId="40">'[4]13'!#REF!</definedName>
    <definedName name="percRow13" localSheetId="47">'[4]13'!#REF!</definedName>
    <definedName name="percRow13" localSheetId="56">'[4]13'!#REF!</definedName>
    <definedName name="percRow13" localSheetId="59">'[4]13'!#REF!</definedName>
    <definedName name="percRow13" localSheetId="60">'[4]13'!#REF!</definedName>
    <definedName name="percRow13" localSheetId="49">'[4]13'!#REF!</definedName>
    <definedName name="percRow13" localSheetId="50">'[4]13'!#REF!</definedName>
    <definedName name="percRow13" localSheetId="51">'[4]13'!#REF!</definedName>
    <definedName name="percRow13" localSheetId="68">'[4]13'!#REF!</definedName>
    <definedName name="percRow13" localSheetId="69">'[4]13'!#REF!</definedName>
    <definedName name="percRow13" localSheetId="2">'[4]13'!#REF!</definedName>
    <definedName name="percRow13" localSheetId="1">'[4]13'!#REF!</definedName>
    <definedName name="percRow13">'[4]13'!#REF!</definedName>
    <definedName name="percRow131" localSheetId="4">#REF!</definedName>
    <definedName name="percRow131" localSheetId="10">#REF!</definedName>
    <definedName name="percRow131" localSheetId="11">#REF!</definedName>
    <definedName name="percRow131" localSheetId="12">#REF!</definedName>
    <definedName name="percRow131" localSheetId="5">#REF!</definedName>
    <definedName name="percRow131" localSheetId="6">#REF!</definedName>
    <definedName name="percRow131" localSheetId="7">#REF!</definedName>
    <definedName name="percRow131" localSheetId="8">#REF!</definedName>
    <definedName name="percRow131" localSheetId="9">#REF!</definedName>
    <definedName name="percRow131" localSheetId="37">#REF!</definedName>
    <definedName name="percRow131" localSheetId="38">#REF!</definedName>
    <definedName name="percRow131" localSheetId="39">#REF!</definedName>
    <definedName name="percRow131" localSheetId="40">#REF!</definedName>
    <definedName name="percRow131" localSheetId="43">#REF!</definedName>
    <definedName name="percRow131" localSheetId="44">#REF!</definedName>
    <definedName name="percRow131" localSheetId="45">#REF!</definedName>
    <definedName name="percRow131" localSheetId="46">#REF!</definedName>
    <definedName name="percRow131" localSheetId="47">#REF!</definedName>
    <definedName name="percRow131" localSheetId="56">#REF!</definedName>
    <definedName name="percRow131" localSheetId="57">#REF!</definedName>
    <definedName name="percRow131" localSheetId="58">#REF!</definedName>
    <definedName name="percRow131" localSheetId="59">#REF!</definedName>
    <definedName name="percRow131" localSheetId="60">#REF!</definedName>
    <definedName name="percRow131" localSheetId="48">#REF!</definedName>
    <definedName name="percRow131" localSheetId="49">#REF!</definedName>
    <definedName name="percRow131" localSheetId="50">#REF!</definedName>
    <definedName name="percRow131" localSheetId="51">#REF!</definedName>
    <definedName name="percRow131" localSheetId="52">#REF!</definedName>
    <definedName name="percRow131" localSheetId="53">#REF!</definedName>
    <definedName name="percRow131" localSheetId="54">#REF!</definedName>
    <definedName name="percRow131" localSheetId="55">#REF!</definedName>
    <definedName name="percRow131" localSheetId="66">#REF!</definedName>
    <definedName name="percRow131" localSheetId="67">#REF!</definedName>
    <definedName name="percRow131" localSheetId="68">#REF!</definedName>
    <definedName name="percRow131" localSheetId="69">#REF!</definedName>
    <definedName name="percRow131" localSheetId="70">#REF!</definedName>
    <definedName name="percRow131" localSheetId="71">#REF!</definedName>
    <definedName name="percRow131" localSheetId="72">#REF!</definedName>
    <definedName name="percRow131" localSheetId="80">#REF!</definedName>
    <definedName name="percRow131" localSheetId="81">#REF!</definedName>
    <definedName name="percRow131" localSheetId="2">#REF!</definedName>
    <definedName name="percRow131" localSheetId="1">#REF!</definedName>
    <definedName name="percRow131">#REF!</definedName>
    <definedName name="percRow14" localSheetId="38">'[4]14'!#REF!</definedName>
    <definedName name="percRow14" localSheetId="39">'[4]14'!#REF!</definedName>
    <definedName name="percRow14" localSheetId="40">'[4]14'!#REF!</definedName>
    <definedName name="percRow14" localSheetId="47">'[4]14'!#REF!</definedName>
    <definedName name="percRow14" localSheetId="56">'[4]14'!#REF!</definedName>
    <definedName name="percRow14" localSheetId="59">'[4]14'!#REF!</definedName>
    <definedName name="percRow14" localSheetId="60">'[4]14'!#REF!</definedName>
    <definedName name="percRow14" localSheetId="49">'[4]14'!#REF!</definedName>
    <definedName name="percRow14" localSheetId="50">'[4]14'!#REF!</definedName>
    <definedName name="percRow14" localSheetId="51">'[4]14'!#REF!</definedName>
    <definedName name="percRow14" localSheetId="68">'[4]14'!#REF!</definedName>
    <definedName name="percRow14" localSheetId="69">'[4]14'!#REF!</definedName>
    <definedName name="percRow14" localSheetId="2">'[4]14'!#REF!</definedName>
    <definedName name="percRow14" localSheetId="1">'[4]14'!#REF!</definedName>
    <definedName name="percRow14">'[4]14'!#REF!</definedName>
    <definedName name="percRow15" localSheetId="38">'[4]15'!#REF!</definedName>
    <definedName name="percRow15" localSheetId="39">'[4]15'!#REF!</definedName>
    <definedName name="percRow15" localSheetId="40">'[4]15'!#REF!</definedName>
    <definedName name="percRow15" localSheetId="47">'[4]15'!#REF!</definedName>
    <definedName name="percRow15" localSheetId="56">'[4]15'!#REF!</definedName>
    <definedName name="percRow15" localSheetId="59">'[4]15'!#REF!</definedName>
    <definedName name="percRow15" localSheetId="60">'[4]15'!#REF!</definedName>
    <definedName name="percRow15" localSheetId="49">'[4]15'!#REF!</definedName>
    <definedName name="percRow15" localSheetId="50">'[4]15'!#REF!</definedName>
    <definedName name="percRow15" localSheetId="51">'[4]15'!#REF!</definedName>
    <definedName name="percRow15" localSheetId="68">'[4]15'!#REF!</definedName>
    <definedName name="percRow15" localSheetId="69">'[4]15'!#REF!</definedName>
    <definedName name="percRow15" localSheetId="2">'[4]15'!#REF!</definedName>
    <definedName name="percRow15" localSheetId="1">'[4]15'!#REF!</definedName>
    <definedName name="percRow15">'[4]15'!#REF!</definedName>
    <definedName name="percRow8" localSheetId="38">'[4]8'!#REF!</definedName>
    <definedName name="percRow8" localSheetId="39">'[4]8'!#REF!</definedName>
    <definedName name="percRow8" localSheetId="40">'[4]8'!#REF!</definedName>
    <definedName name="percRow8" localSheetId="47">'[4]8'!#REF!</definedName>
    <definedName name="percRow8" localSheetId="56">'[4]8'!#REF!</definedName>
    <definedName name="percRow8" localSheetId="59">'[4]8'!#REF!</definedName>
    <definedName name="percRow8" localSheetId="60">'[4]8'!#REF!</definedName>
    <definedName name="percRow8" localSheetId="49">'[4]8'!#REF!</definedName>
    <definedName name="percRow8" localSheetId="50">'[4]8'!#REF!</definedName>
    <definedName name="percRow8" localSheetId="51">'[4]8'!#REF!</definedName>
    <definedName name="percRow8" localSheetId="68">'[4]8'!#REF!</definedName>
    <definedName name="percRow8" localSheetId="69">'[4]8'!#REF!</definedName>
    <definedName name="percRow8" localSheetId="2">'[4]8'!#REF!</definedName>
    <definedName name="percRow8" localSheetId="1">'[4]8'!#REF!</definedName>
    <definedName name="percRow8">'[4]8'!#REF!</definedName>
    <definedName name="percRow91" localSheetId="4">#REF!</definedName>
    <definedName name="percRow91" localSheetId="10">#REF!</definedName>
    <definedName name="percRow91" localSheetId="11">#REF!</definedName>
    <definedName name="percRow91" localSheetId="12">#REF!</definedName>
    <definedName name="percRow91" localSheetId="5">#REF!</definedName>
    <definedName name="percRow91" localSheetId="6">#REF!</definedName>
    <definedName name="percRow91" localSheetId="7">#REF!</definedName>
    <definedName name="percRow91" localSheetId="8">#REF!</definedName>
    <definedName name="percRow91" localSheetId="9">#REF!</definedName>
    <definedName name="percRow91" localSheetId="37">#REF!</definedName>
    <definedName name="percRow91" localSheetId="38">#REF!</definedName>
    <definedName name="percRow91" localSheetId="39">#REF!</definedName>
    <definedName name="percRow91" localSheetId="40">#REF!</definedName>
    <definedName name="percRow91" localSheetId="43">#REF!</definedName>
    <definedName name="percRow91" localSheetId="44">#REF!</definedName>
    <definedName name="percRow91" localSheetId="45">#REF!</definedName>
    <definedName name="percRow91" localSheetId="46">#REF!</definedName>
    <definedName name="percRow91" localSheetId="47">#REF!</definedName>
    <definedName name="percRow91" localSheetId="56">#REF!</definedName>
    <definedName name="percRow91" localSheetId="57">#REF!</definedName>
    <definedName name="percRow91" localSheetId="58">#REF!</definedName>
    <definedName name="percRow91" localSheetId="59">#REF!</definedName>
    <definedName name="percRow91" localSheetId="60">#REF!</definedName>
    <definedName name="percRow91" localSheetId="48">#REF!</definedName>
    <definedName name="percRow91" localSheetId="49">#REF!</definedName>
    <definedName name="percRow91" localSheetId="50">#REF!</definedName>
    <definedName name="percRow91" localSheetId="51">#REF!</definedName>
    <definedName name="percRow91" localSheetId="52">#REF!</definedName>
    <definedName name="percRow91" localSheetId="53">#REF!</definedName>
    <definedName name="percRow91" localSheetId="54">#REF!</definedName>
    <definedName name="percRow91" localSheetId="55">#REF!</definedName>
    <definedName name="percRow91" localSheetId="66">#REF!</definedName>
    <definedName name="percRow91" localSheetId="67">#REF!</definedName>
    <definedName name="percRow91" localSheetId="68">#REF!</definedName>
    <definedName name="percRow91" localSheetId="69">#REF!</definedName>
    <definedName name="percRow91" localSheetId="70">#REF!</definedName>
    <definedName name="percRow91" localSheetId="71">#REF!</definedName>
    <definedName name="percRow91" localSheetId="72">#REF!</definedName>
    <definedName name="percRow91" localSheetId="80">#REF!</definedName>
    <definedName name="percRow91" localSheetId="81">#REF!</definedName>
    <definedName name="percRow91" localSheetId="2">#REF!</definedName>
    <definedName name="percRow91" localSheetId="1">#REF!</definedName>
    <definedName name="percRow91">#REF!</definedName>
    <definedName name="percRow92" localSheetId="4">#REF!</definedName>
    <definedName name="percRow92" localSheetId="10">#REF!</definedName>
    <definedName name="percRow92" localSheetId="11">#REF!</definedName>
    <definedName name="percRow92" localSheetId="12">#REF!</definedName>
    <definedName name="percRow92" localSheetId="5">#REF!</definedName>
    <definedName name="percRow92" localSheetId="6">#REF!</definedName>
    <definedName name="percRow92" localSheetId="7">#REF!</definedName>
    <definedName name="percRow92" localSheetId="8">#REF!</definedName>
    <definedName name="percRow92" localSheetId="9">#REF!</definedName>
    <definedName name="percRow92" localSheetId="37">#REF!</definedName>
    <definedName name="percRow92" localSheetId="38">#REF!</definedName>
    <definedName name="percRow92" localSheetId="39">#REF!</definedName>
    <definedName name="percRow92" localSheetId="40">#REF!</definedName>
    <definedName name="percRow92" localSheetId="43">#REF!</definedName>
    <definedName name="percRow92" localSheetId="44">#REF!</definedName>
    <definedName name="percRow92" localSheetId="45">#REF!</definedName>
    <definedName name="percRow92" localSheetId="46">#REF!</definedName>
    <definedName name="percRow92" localSheetId="47">#REF!</definedName>
    <definedName name="percRow92" localSheetId="56">#REF!</definedName>
    <definedName name="percRow92" localSheetId="57">#REF!</definedName>
    <definedName name="percRow92" localSheetId="58">#REF!</definedName>
    <definedName name="percRow92" localSheetId="59">#REF!</definedName>
    <definedName name="percRow92" localSheetId="60">#REF!</definedName>
    <definedName name="percRow92" localSheetId="48">#REF!</definedName>
    <definedName name="percRow92" localSheetId="49">#REF!</definedName>
    <definedName name="percRow92" localSheetId="50">#REF!</definedName>
    <definedName name="percRow92" localSheetId="51">#REF!</definedName>
    <definedName name="percRow92" localSheetId="52">#REF!</definedName>
    <definedName name="percRow92" localSheetId="53">#REF!</definedName>
    <definedName name="percRow92" localSheetId="54">#REF!</definedName>
    <definedName name="percRow92" localSheetId="55">#REF!</definedName>
    <definedName name="percRow92" localSheetId="66">#REF!</definedName>
    <definedName name="percRow92" localSheetId="67">#REF!</definedName>
    <definedName name="percRow92" localSheetId="68">#REF!</definedName>
    <definedName name="percRow92" localSheetId="69">#REF!</definedName>
    <definedName name="percRow92" localSheetId="70">#REF!</definedName>
    <definedName name="percRow92" localSheetId="71">#REF!</definedName>
    <definedName name="percRow92" localSheetId="72">#REF!</definedName>
    <definedName name="percRow92" localSheetId="80">#REF!</definedName>
    <definedName name="percRow92" localSheetId="81">#REF!</definedName>
    <definedName name="percRow92" localSheetId="2">#REF!</definedName>
    <definedName name="percRow92" localSheetId="1">#REF!</definedName>
    <definedName name="percRow92">#REF!</definedName>
    <definedName name="pigeon" localSheetId="4">'[35]Guide for maintenance'!#REF!</definedName>
    <definedName name="pigeon" localSheetId="38">'[48]Guide for maintenance'!#REF!</definedName>
    <definedName name="pigeon" localSheetId="39">'[48]Guide for maintenance'!#REF!</definedName>
    <definedName name="pigeon" localSheetId="43">'[22]Guide for maintenance'!#REF!</definedName>
    <definedName name="pigeon" localSheetId="48">'[48]Guide for maintenance'!#REF!</definedName>
    <definedName name="pigeon" localSheetId="67">'[11]Guide for maintenance'!#REF!</definedName>
    <definedName name="pigeon" localSheetId="70">'[35]Guide for maintenance'!#REF!</definedName>
    <definedName name="pigeon" localSheetId="71">'[35]Guide for maintenance'!#REF!</definedName>
    <definedName name="pigeon" localSheetId="72">'[35]Guide for maintenance'!#REF!</definedName>
    <definedName name="pigeon">'[11]Guide for maintenance'!#REF!</definedName>
    <definedName name="PORT" localSheetId="48">'[12]BPM59801'!#REF!</definedName>
    <definedName name="PORT">'[12]BPM59801'!#REF!</definedName>
    <definedName name="_xlnm.Print_Area" localSheetId="3">'1. MI'!$A$1:$G$239</definedName>
    <definedName name="_xlnm.Print_Area" localSheetId="4">'2.1. BNB Balance'!$A$1:$G$46</definedName>
    <definedName name="_xlnm.Print_Area" localSheetId="10">'2.10 Deposits eact'!$A$1:$H$54</definedName>
    <definedName name="_xlnm.Print_Area" localSheetId="11">'2.11 Loans quant'!$A$1:$H$62</definedName>
    <definedName name="_xlnm.Print_Area" localSheetId="12">'2.12. Loans eact'!$A$1:$H$54</definedName>
    <definedName name="_xlnm.Print_Area" localSheetId="13">'2.13. IntBMInd'!$A$1:$R$18</definedName>
    <definedName name="_xlnm.Print_Area" localSheetId="14">'2.14. GSYeld&amp;LTIR'!$A$1:$M$25</definedName>
    <definedName name="_xlnm.Print_Area" localSheetId="15">'2.15.IR&amp;NBLoans Vol NFC'!$A$1:$T$30</definedName>
    <definedName name="_xlnm.Print_Area" localSheetId="16">'2.16. IR&amp;Amounts Loans NFC'!$A$1:$L$30</definedName>
    <definedName name="_xlnm.Print_Area" localSheetId="17">'2.17. IR&amp;NBVol Loans HHs'!$A$1:$AB$31</definedName>
    <definedName name="_xlnm.Print_Area" localSheetId="18">'2.18. APRC HHs'!$A$1:$T$21</definedName>
    <definedName name="_xlnm.Print_Area" localSheetId="19">'2.19. IR&amp;Amounts Loans HHs'!$A$1:$AB$33</definedName>
    <definedName name="_xlnm.Print_Area" localSheetId="5">'2.2. MS'!$A$1:$G$229</definedName>
    <definedName name="_xlnm.Print_Area" localSheetId="20">'2.20. IR&amp;NBVol Deposits NFC'!$A$1:$R$31</definedName>
    <definedName name="_xlnm.Print_Area" localSheetId="21">'2.21. IR&amp;Amounts Deposits NFC'!$A$1:$V$32</definedName>
    <definedName name="_xlnm.Print_Area" localSheetId="22">'2.22. IR&amp;NBVol Deposits HHs'!$A$1:$R$32</definedName>
    <definedName name="_xlnm.Print_Area" localSheetId="23">'2.23. IR&amp;Amounts Deposits HHs'!$A$1:$V$33</definedName>
    <definedName name="_xlnm.Print_Area" localSheetId="6">'2.3. BNB'!$A$1:$G$180</definedName>
    <definedName name="_xlnm.Print_Area" localSheetId="7">'2.4. DMB'!$A$1:$G$235</definedName>
    <definedName name="_xlnm.Print_Area" localSheetId="8">'2.5, 2.6, 2.7, 2.8 LOANS'!$A$1:$G$73</definedName>
    <definedName name="_xlnm.Print_Area" localSheetId="9">'2.9 Deposits quant'!$A$1:$H$70</definedName>
    <definedName name="_xlnm.Print_Area" localSheetId="24">'3.1. BSys balance'!$A$1:$E$128</definedName>
    <definedName name="_xlnm.Print_Area" localSheetId="33">'3.10. Capital Adequacy'!$A$1:$C$14</definedName>
    <definedName name="_xlnm.Print_Area" localSheetId="34">'3.11. Liquidity'!$A$1:$I$29</definedName>
    <definedName name="_xlnm.Print_Area" localSheetId="25">'3.2.  BSys PLA'!$A$1:$E$88</definedName>
    <definedName name="_xlnm.Print_Area" localSheetId="26">'3.3. B Groups'!$A$1:$B$52</definedName>
    <definedName name="_xlnm.Print_Area" localSheetId="27">'3.4. Bal group1'!$A$1:$E$127</definedName>
    <definedName name="_xlnm.Print_Area" localSheetId="28">'3.5. PLA gr 1'!$A$1:$E$88</definedName>
    <definedName name="_xlnm.Print_Area" localSheetId="29">'3.6. Bal group 2 '!$A$1:$E$127</definedName>
    <definedName name="_xlnm.Print_Area" localSheetId="30">'3.7. PLA gr 2 '!$A$1:$E$88</definedName>
    <definedName name="_xlnm.Print_Area" localSheetId="31">'3.8. Bal group 3'!$A$1:$E$127</definedName>
    <definedName name="_xlnm.Print_Area" localSheetId="32">'3.9. PLA gr 3 '!$A$1:$E$88</definedName>
    <definedName name="_xlnm.Print_Area" localSheetId="35">'4.1. Leas Stocks, 4.2. Leas'!$A$1:$H$89</definedName>
    <definedName name="_xlnm.Print_Area" localSheetId="42">'4.10. IC Liabilities'!$A$1:$G$69</definedName>
    <definedName name="_xlnm.Print_Area" localSheetId="36">'4.3.Leas Assets and Liabilities'!$A$1:$H$35</definedName>
    <definedName name="_xlnm.Print_Area" localSheetId="37">'4.4. FCL Claims, 4.5. FCL A&amp;L'!$A$1:$G$68</definedName>
    <definedName name="_xlnm.Print_Area" localSheetId="38">'4.6. IF_Assets'!$A$1:$G$45</definedName>
    <definedName name="_xlnm.Print_Area" localSheetId="39">'4.7. Liabilities_IF'!$A$1:$S$37</definedName>
    <definedName name="_xlnm.Print_Area" localSheetId="40">'4.8. IC Assets'!$A$1:$M$20</definedName>
    <definedName name="_xlnm.Print_Area" localSheetId="41">'4.9. IC Assets_structure'!$A$1:$G$54</definedName>
    <definedName name="_xlnm.Print_Area" localSheetId="43">'5.1. Money Market'!$A$1:$D$37</definedName>
    <definedName name="_xlnm.Print_Area" localSheetId="44">'5.2. BStockExchange'!$A$1:$N$20</definedName>
    <definedName name="_xlnm.Print_Area" localSheetId="45">'5.3 &amp; 5.4 &amp; 5.5 ForexMarketSpot'!$A$1:$D$74</definedName>
    <definedName name="_xlnm.Print_Area" localSheetId="46">'5.6. &amp; 5.7. ForexSwaps&amp;Forwards'!$A$1:$D$33</definedName>
    <definedName name="_xlnm.Print_Area" localSheetId="47">'6.1 BOP'!$A$1:$H$120</definedName>
    <definedName name="_xlnm.Print_Area" localSheetId="56">'6.10. GED'!$A$1:$G$71</definedName>
    <definedName name="_xlnm.Print_Area" localSheetId="57">'6.11. GED Instruments'!$A$1:$G$29</definedName>
    <definedName name="_xlnm.Print_Area" localSheetId="58">'6.12. GED Currency structure'!$A$1:$G$44</definedName>
    <definedName name="_xlnm.Print_Area" localSheetId="59">'6.13. DISB'!$A$1:$H$63</definedName>
    <definedName name="_xlnm.Print_Area" localSheetId="60">'6.14. Debt Service'!$A$1:$V$61</definedName>
    <definedName name="_xlnm.Print_Area" localSheetId="61">'6.15.1. Section I'!$A$1:$G$40</definedName>
    <definedName name="_xlnm.Print_Area" localSheetId="62">'6.15.2. Section II'!$A$1:$G$51</definedName>
    <definedName name="_xlnm.Print_Area" localSheetId="63">'6.15.3. Section III'!$A$1:$G$51</definedName>
    <definedName name="_xlnm.Print_Area" localSheetId="64">'6.15.4. Section IV'!$A$1:$G$25</definedName>
    <definedName name="_xlnm.Print_Area" localSheetId="48">'6.2. DI'!$A$1:$H$24</definedName>
    <definedName name="_xlnm.Print_Area" localSheetId="49">'6.3 Export CG'!$A$1:$H$49</definedName>
    <definedName name="_xlnm.Print_Area" localSheetId="50">'6.4. Import CG'!$A$1:$H$55</definedName>
    <definedName name="_xlnm.Print_Area" localSheetId="51">'6.5. Export use'!$A$1:$H$49</definedName>
    <definedName name="_xlnm.Print_Area" localSheetId="52">'6.6. Import_use'!$A$1:$H$52</definedName>
    <definedName name="_xlnm.Print_Area" localSheetId="53">'6.7. Export_partner'!$A$1:$H$49</definedName>
    <definedName name="_xlnm.Print_Area" localSheetId="54">'6.8. Import_partner'!$A$1:$H$50</definedName>
    <definedName name="_xlnm.Print_Area" localSheetId="55">'6.9. IIP'!$A$1:$G$75</definedName>
    <definedName name="_xlnm.Print_Area" localSheetId="66">'7.2. Government Debt'!$A$1:$G$19</definedName>
    <definedName name="_xlnm.Print_Area" localSheetId="67">'7.3. Maastricht Debt'!$A$1:$H$47</definedName>
    <definedName name="_xlnm.Print_Area" localSheetId="68">'7.4. GG stocks cons'!$A$1:$H$43</definedName>
    <definedName name="_xlnm.Print_Area" localSheetId="69">'7.5. GG transactions cons'!$A$1:$H$43</definedName>
    <definedName name="_xlnm.Print_Area" localSheetId="70">'7.6 GS auctions'!$A$1:$K$15</definedName>
    <definedName name="_xlnm.Print_Area" localSheetId="71">'7.7 GS prim. Reg, 7.8 GS Sec. M'!$A$1:$E$48</definedName>
    <definedName name="_xlnm.Print_Area" localSheetId="72">'8.1. GDP'!$A$1:$E$34</definedName>
    <definedName name="_xlnm.Print_Area" localSheetId="73">'8.2. CPI&amp;HICP'!$A$1:$H$27</definedName>
    <definedName name="_xlnm.Print_Area" localSheetId="74">'8.3. IP&amp;TI'!$A$1:$H$28</definedName>
    <definedName name="_xlnm.Print_Area" localSheetId="75">'8.4. PPI'!$A$1:$K$26</definedName>
    <definedName name="_xlnm.Print_Area" localSheetId="76">'8.5. F trade indices'!$A$1:$H$35</definedName>
    <definedName name="_xlnm.Print_Area" localSheetId="77">'8.6. Unemployment '!$A$1:$F$28</definedName>
    <definedName name="_xlnm.Print_Area" localSheetId="78">'8.7. Employment'!$A$1:$I$31</definedName>
    <definedName name="_xlnm.Print_Area" localSheetId="79">'8.8. Wages'!$A$1:$H$29</definedName>
    <definedName name="_xlnm.Print_Area" localSheetId="80">'9.1 Banknotes'!$A$1:$G$25</definedName>
    <definedName name="_xlnm.Print_Area" localSheetId="81">'9.2 Coins'!$A$1:$G$26</definedName>
    <definedName name="_xlnm.Print_Area" localSheetId="2">'Abbreviations'!$A$1:$B$70</definedName>
    <definedName name="_xlnm.Print_Area" localSheetId="1">'Contents'!$A$1:$B$108</definedName>
    <definedName name="_xlnm.Print_Area" localSheetId="0">'Title'!$A$1:$I$35</definedName>
    <definedName name="_xlnm.Print_Area">'http://www.bnb.bg/WIN95\Temporary Internet Files\Content.IE5\49APKNM3\[BOPan04USD-b(1).xls]Analitic (web)'!$A$1:$O$105</definedName>
    <definedName name="print_area1" localSheetId="4">'[32]Analitic (web)'!$A$1:$O$105</definedName>
    <definedName name="print_area1" localSheetId="37">'[32]Analitic (web)'!$A$1:$O$105</definedName>
    <definedName name="print_area1" localSheetId="38">'[44]Analitic (web)'!$A$1:$O$105</definedName>
    <definedName name="print_area1" localSheetId="39">'[44]Analitic (web)'!$A$1:$O$105</definedName>
    <definedName name="print_area1" localSheetId="43">'[17]Analitic (web)'!$A$1:$O$105</definedName>
    <definedName name="print_area1" localSheetId="44">'[17]Analitic (web)'!$A$1:$O$105</definedName>
    <definedName name="print_area1" localSheetId="45">'[17]Analitic (web)'!$A$1:$O$105</definedName>
    <definedName name="print_area1" localSheetId="46">'[17]Analitic (web)'!$A$1:$O$105</definedName>
    <definedName name="print_area1" localSheetId="47">'[32]Analitic (web)'!$A$1:$O$105</definedName>
    <definedName name="print_area1" localSheetId="56">'[32]Analitic (web)'!$A$1:$O$105</definedName>
    <definedName name="print_area1" localSheetId="57">'[32]Analitic (web)'!$A$1:$O$105</definedName>
    <definedName name="print_area1" localSheetId="58">'[32]Analitic (web)'!$A$1:$O$105</definedName>
    <definedName name="print_area1" localSheetId="59">'[32]Analitic (web)'!$A$1:$O$105</definedName>
    <definedName name="print_area1" localSheetId="60">'[32]Analitic (web)'!$A$1:$O$105</definedName>
    <definedName name="print_area1" localSheetId="48">'[44]Analitic (web)'!$A$1:$O$105</definedName>
    <definedName name="print_area1" localSheetId="49">'[32]Analitic (web)'!$A$1:$O$105</definedName>
    <definedName name="print_area1" localSheetId="50">'[32]Analitic (web)'!$A$1:$O$105</definedName>
    <definedName name="print_area1" localSheetId="51">'[32]Analitic (web)'!$A$1:$O$105</definedName>
    <definedName name="print_area1" localSheetId="52">'[32]Analitic (web)'!$A$1:$O$105</definedName>
    <definedName name="print_area1" localSheetId="53">'[32]Analitic (web)'!$A$1:$O$105</definedName>
    <definedName name="print_area1" localSheetId="54">'[32]Analitic (web)'!$A$1:$O$105</definedName>
    <definedName name="print_area1" localSheetId="55">'[32]Analitic (web)'!$A$1:$O$105</definedName>
    <definedName name="print_area1" localSheetId="67">'[1]Analitic (web)'!$A$1:$O$105</definedName>
    <definedName name="print_area1" localSheetId="68">'[1]Analitic (web)'!$A$1:$O$105</definedName>
    <definedName name="print_area1" localSheetId="69">'[1]Analitic (web)'!$A$1:$O$105</definedName>
    <definedName name="print_area1" localSheetId="70">'[32]Analitic (web)'!$A$1:$O$105</definedName>
    <definedName name="print_area1" localSheetId="71">'[1]Analitic (web)'!$A$1:$O$105</definedName>
    <definedName name="print_area1" localSheetId="72">'[32]Analitic (web)'!$A$1:$O$105</definedName>
    <definedName name="print_area1" localSheetId="76">'[32]Analitic (web)'!$A$1:$O$105</definedName>
    <definedName name="print_area1" localSheetId="80">'[32]Analitic (web)'!$A$1:$O$105</definedName>
    <definedName name="print_area1" localSheetId="81">'[32]Analitic (web)'!$A$1:$O$105</definedName>
    <definedName name="print_area1">'[1]Analitic (web)'!$A$1:$O$105</definedName>
    <definedName name="_xlnm.Print_Titles" localSheetId="3">'1. MI'!$2:$4</definedName>
    <definedName name="_xlnm.Print_Titles" localSheetId="5">'2.2. MS'!$1:$4</definedName>
    <definedName name="_xlnm.Print_Titles" localSheetId="6">'2.3. BNB'!$1:$4</definedName>
    <definedName name="_xlnm.Print_Titles" localSheetId="7">'2.4. DMB'!$1:$4</definedName>
    <definedName name="_xlnm.Print_Titles" localSheetId="24">'3.1. BSys balance'!$2:$3</definedName>
    <definedName name="_xlnm.Print_Titles" localSheetId="33">'/WIN95\Temporary Internet Files\Content.IE5\49APKNM3\[BOPan04USD-b(1).xls]Analitic (web)'!$2:$3</definedName>
    <definedName name="_xlnm.Print_Titles" localSheetId="34">'/WIN95\Temporary Internet Files\Content.IE5\49APKNM3\[BOPan04USD-b(1).xls]Analitic (web)'!$2:$3</definedName>
    <definedName name="_xlnm.Print_Titles" localSheetId="25">'3.2.  BSys PLA'!$1:$2</definedName>
    <definedName name="_xlnm.Print_Titles" localSheetId="26">'/WIN95\Temporary Internet Files\Content.IE5\49APKNM3\[BOPan04USD-b(1).xls]Analitic (web)'!$2:$3</definedName>
    <definedName name="_xlnm.Print_Titles" localSheetId="27">'3.4. Bal group1'!$1:$2</definedName>
    <definedName name="_xlnm.Print_Titles" localSheetId="28">'3.5. PLA gr 1'!$1:$2</definedName>
    <definedName name="_xlnm.Print_Titles" localSheetId="29">'3.6. Bal group 2 '!$1:$2</definedName>
    <definedName name="_xlnm.Print_Titles" localSheetId="30">'3.7. PLA gr 2 '!$1:$2</definedName>
    <definedName name="_xlnm.Print_Titles" localSheetId="31">'3.8. Bal group 3'!$1:$2</definedName>
    <definedName name="_xlnm.Print_Titles" localSheetId="32">'3.9. PLA gr 3 '!$1:$2</definedName>
    <definedName name="_xlnm.Print_Titles" localSheetId="39">'4.7. Liabilities_IF'!$A:$A</definedName>
    <definedName name="_xlnm.Print_Titles" localSheetId="47">'6.1 BOP'!$2:$6</definedName>
    <definedName name="_xlnm.Print_Titles" localSheetId="56">'6.10. GED'!$1:$4</definedName>
    <definedName name="_xlnm.Print_Titles" localSheetId="57">'6.11. GED Instruments'!#REF!,'6.11. GED Instruments'!$3:$4</definedName>
    <definedName name="_xlnm.Print_Titles" localSheetId="60">'6.14. Debt Service'!$A:$A</definedName>
    <definedName name="_xlnm.Print_Titles" localSheetId="55">'6.9. IIP'!$1:$5</definedName>
    <definedName name="_xlnm.Print_Titles" localSheetId="67">'7.3. Maastricht Debt'!$A:$B,'7.3. Maastricht Debt'!$1:$5</definedName>
    <definedName name="_xlnm.Print_Titles" localSheetId="71">'/WIN95\Temporary Internet Files\Content.IE5\49APKNM3\[BOPan04USD-b(1).xls]Analitic (web)'!$2:$3</definedName>
    <definedName name="_xlnm.Print_Titles">'http://www.bnb.bg/WIN95\Temporary Internet Files\Content.IE5\49APKNM3\[BOPan04USD-b(1).xls]Analitic (web)'!$2:$3</definedName>
    <definedName name="put" localSheetId="63">'6.15.3. Section III'!#REF!</definedName>
    <definedName name="SP" localSheetId="48">'[12]BPM59801'!#REF!</definedName>
    <definedName name="SP">'[12]BPM59801'!#REF!</definedName>
    <definedName name="TABLE" localSheetId="61">'6.15.1. Section I'!#REF!</definedName>
    <definedName name="TABLE" localSheetId="62">'6.15.2. Section II'!#REF!</definedName>
    <definedName name="TABLE" localSheetId="63">'6.15.3. Section III'!#REF!</definedName>
    <definedName name="TABLE" localSheetId="64">'6.15.4. Section IV'!#REF!</definedName>
    <definedName name="TABLE_2" localSheetId="61">'6.15.1. Section I'!#REF!</definedName>
    <definedName name="TABLE_2" localSheetId="62">'6.15.2. Section II'!#REF!</definedName>
    <definedName name="TABLE_2" localSheetId="63">'6.15.3. Section III'!#REF!</definedName>
    <definedName name="TABLE_2" localSheetId="64">'6.15.4. Section IV'!#REF!</definedName>
    <definedName name="TABLE_3" localSheetId="61">'6.15.1. Section I'!#REF!</definedName>
    <definedName name="TABLE_3" localSheetId="62">'6.15.2. Section II'!#REF!</definedName>
    <definedName name="TABLE_3" localSheetId="63">'6.15.3. Section III'!#REF!</definedName>
    <definedName name="TABLE_3" localSheetId="64">'6.15.4. Section IV'!#REF!</definedName>
    <definedName name="TABLE_4" localSheetId="61">'6.15.1. Section I'!#REF!</definedName>
    <definedName name="TABLE_4" localSheetId="62">'6.15.2. Section II'!#REF!</definedName>
    <definedName name="TABLE_4" localSheetId="63">'6.15.3. Section III'!#REF!</definedName>
    <definedName name="TABLE_4" localSheetId="64">'6.15.4. Section IV'!#REF!</definedName>
    <definedName name="Update_Time" localSheetId="4">'[35]Guide for maintenance'!$C$31</definedName>
    <definedName name="Update_Time" localSheetId="38">'[48]Guide for maintenance'!$C$31</definedName>
    <definedName name="Update_Time" localSheetId="39">'[48]Guide for maintenance'!$C$31</definedName>
    <definedName name="Update_Time" localSheetId="43">'[22]Guide for maintenance'!$C$31</definedName>
    <definedName name="Update_Time" localSheetId="48">'[48]Guide for maintenance'!$C$31</definedName>
    <definedName name="Update_Time" localSheetId="67">'[11]Guide for maintenance'!$C$31</definedName>
    <definedName name="Update_Time" localSheetId="70">'[35]Guide for maintenance'!$C$31</definedName>
    <definedName name="Update_Time" localSheetId="71">'[35]Guide for maintenance'!$C$31</definedName>
    <definedName name="Update_Time" localSheetId="72">'[35]Guide for maintenance'!$C$31</definedName>
    <definedName name="Update_Time">'[11]Guide for maintenance'!$C$31</definedName>
    <definedName name="volumeRow10" localSheetId="38">'[4]10'!#REF!</definedName>
    <definedName name="volumeRow10" localSheetId="39">'[4]10'!#REF!</definedName>
    <definedName name="volumeRow10" localSheetId="40">'[4]10'!#REF!</definedName>
    <definedName name="volumeRow10" localSheetId="47">'[4]10'!#REF!</definedName>
    <definedName name="volumeRow10" localSheetId="56">'[4]10'!#REF!</definedName>
    <definedName name="volumeRow10" localSheetId="59">'[4]10'!#REF!</definedName>
    <definedName name="volumeRow10" localSheetId="60">'[4]10'!#REF!</definedName>
    <definedName name="volumeRow10" localSheetId="49">'[4]10'!#REF!</definedName>
    <definedName name="volumeRow10" localSheetId="50">'[4]10'!#REF!</definedName>
    <definedName name="volumeRow10" localSheetId="51">'[4]10'!#REF!</definedName>
    <definedName name="volumeRow10" localSheetId="68">'[4]10'!#REF!</definedName>
    <definedName name="volumeRow10" localSheetId="69">'[4]10'!#REF!</definedName>
    <definedName name="volumeRow10" localSheetId="2">'[4]10'!#REF!</definedName>
    <definedName name="volumeRow10" localSheetId="1">'[4]10'!#REF!</definedName>
    <definedName name="volumeRow10">'[4]10'!#REF!</definedName>
    <definedName name="volumeRow11" localSheetId="38">'[4]11'!#REF!</definedName>
    <definedName name="volumeRow11" localSheetId="39">'[4]11'!#REF!</definedName>
    <definedName name="volumeRow11" localSheetId="40">'[4]11'!#REF!</definedName>
    <definedName name="volumeRow11" localSheetId="47">'[4]11'!#REF!</definedName>
    <definedName name="volumeRow11" localSheetId="56">'[4]11'!#REF!</definedName>
    <definedName name="volumeRow11" localSheetId="59">'[4]11'!#REF!</definedName>
    <definedName name="volumeRow11" localSheetId="60">'[4]11'!#REF!</definedName>
    <definedName name="volumeRow11" localSheetId="49">'[4]11'!#REF!</definedName>
    <definedName name="volumeRow11" localSheetId="50">'[4]11'!#REF!</definedName>
    <definedName name="volumeRow11" localSheetId="51">'[4]11'!#REF!</definedName>
    <definedName name="volumeRow11" localSheetId="68">'[4]11'!#REF!</definedName>
    <definedName name="volumeRow11" localSheetId="69">'[4]11'!#REF!</definedName>
    <definedName name="volumeRow11" localSheetId="2">'[4]11'!#REF!</definedName>
    <definedName name="volumeRow11" localSheetId="1">'[4]11'!#REF!</definedName>
    <definedName name="volumeRow11">'[4]11'!#REF!</definedName>
    <definedName name="volumeRow13" localSheetId="38">'[4]13'!#REF!</definedName>
    <definedName name="volumeRow13" localSheetId="39">'[4]13'!#REF!</definedName>
    <definedName name="volumeRow13" localSheetId="40">'[4]13'!#REF!</definedName>
    <definedName name="volumeRow13" localSheetId="47">'[4]13'!#REF!</definedName>
    <definedName name="volumeRow13" localSheetId="56">'[4]13'!#REF!</definedName>
    <definedName name="volumeRow13" localSheetId="59">'[4]13'!#REF!</definedName>
    <definedName name="volumeRow13" localSheetId="60">'[4]13'!#REF!</definedName>
    <definedName name="volumeRow13" localSheetId="49">'[4]13'!#REF!</definedName>
    <definedName name="volumeRow13" localSheetId="50">'[4]13'!#REF!</definedName>
    <definedName name="volumeRow13" localSheetId="51">'[4]13'!#REF!</definedName>
    <definedName name="volumeRow13" localSheetId="68">'[4]13'!#REF!</definedName>
    <definedName name="volumeRow13" localSheetId="69">'[4]13'!#REF!</definedName>
    <definedName name="volumeRow13" localSheetId="2">'[4]13'!#REF!</definedName>
    <definedName name="volumeRow13" localSheetId="1">'[4]13'!#REF!</definedName>
    <definedName name="volumeRow13">'[4]13'!#REF!</definedName>
    <definedName name="volumeRow14" localSheetId="38">'[4]14'!#REF!</definedName>
    <definedName name="volumeRow14" localSheetId="39">'[4]14'!#REF!</definedName>
    <definedName name="volumeRow14" localSheetId="40">'[4]14'!#REF!</definedName>
    <definedName name="volumeRow14" localSheetId="47">'[4]14'!#REF!</definedName>
    <definedName name="volumeRow14" localSheetId="56">'[4]14'!#REF!</definedName>
    <definedName name="volumeRow14" localSheetId="59">'[4]14'!#REF!</definedName>
    <definedName name="volumeRow14" localSheetId="60">'[4]14'!#REF!</definedName>
    <definedName name="volumeRow14" localSheetId="49">'[4]14'!#REF!</definedName>
    <definedName name="volumeRow14" localSheetId="50">'[4]14'!#REF!</definedName>
    <definedName name="volumeRow14" localSheetId="51">'[4]14'!#REF!</definedName>
    <definedName name="volumeRow14" localSheetId="68">'[4]14'!#REF!</definedName>
    <definedName name="volumeRow14" localSheetId="69">'[4]14'!#REF!</definedName>
    <definedName name="volumeRow14" localSheetId="2">'[4]14'!#REF!</definedName>
    <definedName name="volumeRow14" localSheetId="1">'[4]14'!#REF!</definedName>
    <definedName name="volumeRow14">'[4]14'!#REF!</definedName>
    <definedName name="volumeRow15" localSheetId="38">'[4]15'!#REF!</definedName>
    <definedName name="volumeRow15" localSheetId="39">'[4]15'!#REF!</definedName>
    <definedName name="volumeRow15" localSheetId="40">'[4]15'!#REF!</definedName>
    <definedName name="volumeRow15" localSheetId="47">'[4]15'!#REF!</definedName>
    <definedName name="volumeRow15" localSheetId="56">'[4]15'!#REF!</definedName>
    <definedName name="volumeRow15" localSheetId="59">'[4]15'!#REF!</definedName>
    <definedName name="volumeRow15" localSheetId="60">'[4]15'!#REF!</definedName>
    <definedName name="volumeRow15" localSheetId="49">'[4]15'!#REF!</definedName>
    <definedName name="volumeRow15" localSheetId="50">'[4]15'!#REF!</definedName>
    <definedName name="volumeRow15" localSheetId="51">'[4]15'!#REF!</definedName>
    <definedName name="volumeRow15" localSheetId="68">'[4]15'!#REF!</definedName>
    <definedName name="volumeRow15" localSheetId="69">'[4]15'!#REF!</definedName>
    <definedName name="volumeRow15" localSheetId="2">'[4]15'!#REF!</definedName>
    <definedName name="volumeRow15" localSheetId="1">'[4]15'!#REF!</definedName>
    <definedName name="volumeRow15">'[4]15'!#REF!</definedName>
    <definedName name="volumeRow8" localSheetId="38">'[4]8'!#REF!</definedName>
    <definedName name="volumeRow8" localSheetId="39">'[4]8'!#REF!</definedName>
    <definedName name="volumeRow8" localSheetId="40">'[4]8'!#REF!</definedName>
    <definedName name="volumeRow8" localSheetId="47">'[4]8'!#REF!</definedName>
    <definedName name="volumeRow8" localSheetId="56">'[4]8'!#REF!</definedName>
    <definedName name="volumeRow8" localSheetId="59">'[4]8'!#REF!</definedName>
    <definedName name="volumeRow8" localSheetId="60">'[4]8'!#REF!</definedName>
    <definedName name="volumeRow8" localSheetId="49">'[4]8'!#REF!</definedName>
    <definedName name="volumeRow8" localSheetId="50">'[4]8'!#REF!</definedName>
    <definedName name="volumeRow8" localSheetId="51">'[4]8'!#REF!</definedName>
    <definedName name="volumeRow8" localSheetId="68">'[4]8'!#REF!</definedName>
    <definedName name="volumeRow8" localSheetId="69">'[4]8'!#REF!</definedName>
    <definedName name="volumeRow8" localSheetId="2">'[4]8'!#REF!</definedName>
    <definedName name="volumeRow8" localSheetId="1">'[4]8'!#REF!</definedName>
    <definedName name="volumeRow8">'[4]8'!#REF!</definedName>
    <definedName name="volumeRow91" localSheetId="4">#REF!</definedName>
    <definedName name="volumeRow91" localSheetId="10">#REF!</definedName>
    <definedName name="volumeRow91" localSheetId="11">#REF!</definedName>
    <definedName name="volumeRow91" localSheetId="12">#REF!</definedName>
    <definedName name="volumeRow91" localSheetId="5">#REF!</definedName>
    <definedName name="volumeRow91" localSheetId="6">#REF!</definedName>
    <definedName name="volumeRow91" localSheetId="7">#REF!</definedName>
    <definedName name="volumeRow91" localSheetId="8">#REF!</definedName>
    <definedName name="volumeRow91" localSheetId="9">#REF!</definedName>
    <definedName name="volumeRow91" localSheetId="37">#REF!</definedName>
    <definedName name="volumeRow91" localSheetId="38">#REF!</definedName>
    <definedName name="volumeRow91" localSheetId="39">#REF!</definedName>
    <definedName name="volumeRow91" localSheetId="40">#REF!</definedName>
    <definedName name="volumeRow91" localSheetId="43">#REF!</definedName>
    <definedName name="volumeRow91" localSheetId="44">#REF!</definedName>
    <definedName name="volumeRow91" localSheetId="45">#REF!</definedName>
    <definedName name="volumeRow91" localSheetId="46">#REF!</definedName>
    <definedName name="volumeRow91" localSheetId="47">#REF!</definedName>
    <definedName name="volumeRow91" localSheetId="56">#REF!</definedName>
    <definedName name="volumeRow91" localSheetId="57">#REF!</definedName>
    <definedName name="volumeRow91" localSheetId="58">#REF!</definedName>
    <definedName name="volumeRow91" localSheetId="59">#REF!</definedName>
    <definedName name="volumeRow91" localSheetId="60">#REF!</definedName>
    <definedName name="volumeRow91" localSheetId="48">#REF!</definedName>
    <definedName name="volumeRow91" localSheetId="49">#REF!</definedName>
    <definedName name="volumeRow91" localSheetId="50">#REF!</definedName>
    <definedName name="volumeRow91" localSheetId="51">#REF!</definedName>
    <definedName name="volumeRow91" localSheetId="52">#REF!</definedName>
    <definedName name="volumeRow91" localSheetId="53">#REF!</definedName>
    <definedName name="volumeRow91" localSheetId="54">#REF!</definedName>
    <definedName name="volumeRow91" localSheetId="55">#REF!</definedName>
    <definedName name="volumeRow91" localSheetId="66">#REF!</definedName>
    <definedName name="volumeRow91" localSheetId="67">#REF!</definedName>
    <definedName name="volumeRow91" localSheetId="68">#REF!</definedName>
    <definedName name="volumeRow91" localSheetId="69">#REF!</definedName>
    <definedName name="volumeRow91" localSheetId="70">#REF!</definedName>
    <definedName name="volumeRow91" localSheetId="71">#REF!</definedName>
    <definedName name="volumeRow91" localSheetId="72">#REF!</definedName>
    <definedName name="volumeRow91" localSheetId="80">#REF!</definedName>
    <definedName name="volumeRow91" localSheetId="81">#REF!</definedName>
    <definedName name="volumeRow91" localSheetId="2">#REF!</definedName>
    <definedName name="volumeRow91" localSheetId="1">#REF!</definedName>
    <definedName name="volumeRow91">#REF!</definedName>
    <definedName name="whatsthis" localSheetId="3">RATempl '[10]series'!$D$11</definedName>
    <definedName name="whatsthis" localSheetId="4">RATempl '[10]series'!$D$11</definedName>
    <definedName name="whatsthis" localSheetId="11">RATempl '[10]series'!$D$11</definedName>
    <definedName name="whatsthis" localSheetId="12">RATempl '[10]series'!$D$11</definedName>
    <definedName name="whatsthis" localSheetId="13">RATempl '[10]series'!$D$11</definedName>
    <definedName name="whatsthis" localSheetId="14">RATempl '[10]series'!$D$11</definedName>
    <definedName name="whatsthis" localSheetId="15">RATempl '[10]series'!$D$11</definedName>
    <definedName name="whatsthis" localSheetId="16">RATempl '[10]series'!$D$11</definedName>
    <definedName name="whatsthis" localSheetId="17">RATempl '[10]series'!$D$11</definedName>
    <definedName name="whatsthis" localSheetId="18">RATempl '[10]series'!$D$11</definedName>
    <definedName name="whatsthis" localSheetId="19">RATempl '[10]series'!$D$11</definedName>
    <definedName name="whatsthis" localSheetId="20">RATempl '[10]series'!$D$11</definedName>
    <definedName name="whatsthis" localSheetId="21">RATempl '[10]series'!$D$11</definedName>
    <definedName name="whatsthis" localSheetId="22">RATempl '[10]series'!$D$11</definedName>
    <definedName name="whatsthis" localSheetId="23">RATempl '[10]series'!$D$11</definedName>
    <definedName name="whatsthis" localSheetId="35">RATempl '[10]series'!$D$11</definedName>
    <definedName name="whatsthis" localSheetId="42">RATempl '[10]series'!$D$11</definedName>
    <definedName name="whatsthis" localSheetId="36">RATempl '[10]series'!$D$11</definedName>
    <definedName name="whatsthis" localSheetId="37">RATempl '[10]series'!$D$11</definedName>
    <definedName name="whatsthis" localSheetId="38">RATempl '[10]series'!$D$11</definedName>
    <definedName name="whatsthis" localSheetId="39">RATempl '[10]series'!$D$11</definedName>
    <definedName name="whatsthis" localSheetId="40">RATempl '[10]series'!$D$11</definedName>
    <definedName name="whatsthis" localSheetId="41">RATempl '[10]series'!$D$11</definedName>
    <definedName name="whatsthis" localSheetId="43">RATempl '[10]series'!$D$11</definedName>
    <definedName name="whatsthis" localSheetId="44">RATempl '[10]series'!$D$11</definedName>
    <definedName name="whatsthis" localSheetId="45">RATempl '[10]series'!$D$11</definedName>
    <definedName name="whatsthis" localSheetId="46">RATempl '[10]series'!$D$11</definedName>
    <definedName name="whatsthis" localSheetId="47">RATempl '[10]series'!$D$11</definedName>
    <definedName name="whatsthis" localSheetId="56">RATempl '[10]series'!$D$11</definedName>
    <definedName name="whatsthis" localSheetId="57">RATempl '[10]series'!$D$11</definedName>
    <definedName name="whatsthis" localSheetId="61">RATempl '[10]series'!$D$11</definedName>
    <definedName name="whatsthis" localSheetId="62">RATempl '[10]series'!$D$11</definedName>
    <definedName name="whatsthis" localSheetId="63">RATempl '[10]series'!$D$11</definedName>
    <definedName name="whatsthis" localSheetId="64">RATempl '[10]series'!$D$11</definedName>
    <definedName name="whatsthis" localSheetId="48">RATempl '[10]series'!$D$11</definedName>
    <definedName name="whatsthis" localSheetId="49">RATempl '[10]series'!$D$11</definedName>
    <definedName name="whatsthis" localSheetId="50">RATempl '[10]series'!$D$11</definedName>
    <definedName name="whatsthis" localSheetId="51">RATempl '[10]series'!$D$11</definedName>
    <definedName name="whatsthis" localSheetId="52">RATempl '[10]series'!$D$11</definedName>
    <definedName name="whatsthis" localSheetId="53">RATempl '[10]series'!$D$11</definedName>
    <definedName name="whatsthis" localSheetId="54">RATempl '[10]series'!$D$11</definedName>
    <definedName name="whatsthis" localSheetId="55">RATempl '[10]series'!$D$11</definedName>
    <definedName name="whatsthis" localSheetId="65">RATempl '[10]series'!$D$11</definedName>
    <definedName name="whatsthis" localSheetId="66">RATempl '[10]series'!$D$11</definedName>
    <definedName name="whatsthis" localSheetId="67">RATempl '[10]series'!$D$11</definedName>
    <definedName name="whatsthis" localSheetId="68">RATempl '[10]series'!$D$11</definedName>
    <definedName name="whatsthis" localSheetId="69">RATempl '[10]series'!$D$11</definedName>
    <definedName name="whatsthis" localSheetId="70">RATempl '[10]series'!$D$11</definedName>
    <definedName name="whatsthis" localSheetId="71">RATempl '[10]series'!$D$11</definedName>
    <definedName name="whatsthis" localSheetId="72">RATempl '[10]series'!$D$11</definedName>
    <definedName name="whatsthis" localSheetId="73">RATempl '[10]series'!$D$11</definedName>
    <definedName name="whatsthis" localSheetId="74">RATempl '[10]series'!$D$11</definedName>
    <definedName name="whatsthis" localSheetId="75">RATempl '[10]series'!$D$11</definedName>
    <definedName name="whatsthis" localSheetId="76">RATempl '[10]series'!$D$11</definedName>
    <definedName name="whatsthis" localSheetId="77">RATempl '[10]series'!$D$11</definedName>
    <definedName name="whatsthis" localSheetId="78">RATempl '[10]series'!$D$11</definedName>
    <definedName name="whatsthis" localSheetId="79">RATempl '[10]series'!$D$11</definedName>
    <definedName name="whatsthis" localSheetId="80">RATempl '[10]series'!$D$11</definedName>
    <definedName name="whatsthis" localSheetId="81">RATempl '[10]series'!$D$11</definedName>
    <definedName name="whatsthis" localSheetId="2">RATempl '[10]series'!$D$11</definedName>
    <definedName name="whatsthis" localSheetId="1">RATempl '[10]series'!$D$11</definedName>
    <definedName name="whatsthis" localSheetId="0">RATempl '[10]series'!$D$11</definedName>
    <definedName name="whatsthis">RATempl '[10]series'!$D$11</definedName>
    <definedName name="Z_04DC3942_E3C2_4B5E_AC59_563248E750B6_.wvu.PrintArea" localSheetId="10" hidden="1">'2.10 Deposits eact'!$A$1:$H$46</definedName>
    <definedName name="Z_04DC3942_E3C2_4B5E_AC59_563248E750B6_.wvu.PrintArea" localSheetId="11" hidden="1">'2.11 Loans quant'!$A$1:$H$56</definedName>
    <definedName name="Z_04DC3942_E3C2_4B5E_AC59_563248E750B6_.wvu.PrintArea" localSheetId="12" hidden="1">'2.12. Loans eact'!$A$1:$H$46</definedName>
    <definedName name="Z_04DC3942_E3C2_4B5E_AC59_563248E750B6_.wvu.PrintArea" localSheetId="9" hidden="1">'2.9 Deposits quant'!$A$1:$H$64</definedName>
    <definedName name="Z_04DC3942_E3C2_4B5E_AC59_563248E750B6_.wvu.PrintArea" localSheetId="37" hidden="1">'4.4. FCL Claims, 4.5. FCL A&amp;L'!$A$1:$G$24</definedName>
    <definedName name="Z_04DC3942_E3C2_4B5E_AC59_563248E750B6_.wvu.PrintTitles" localSheetId="10" hidden="1">'2.10 Deposits eact'!#REF!</definedName>
    <definedName name="Z_04DC3942_E3C2_4B5E_AC59_563248E750B6_.wvu.PrintTitles" localSheetId="11" hidden="1">'2.11 Loans quant'!#REF!</definedName>
    <definedName name="Z_04DC3942_E3C2_4B5E_AC59_563248E750B6_.wvu.PrintTitles" localSheetId="12" hidden="1">'2.12. Loans eact'!#REF!</definedName>
    <definedName name="Z_04DC3942_E3C2_4B5E_AC59_563248E750B6_.wvu.PrintTitles" localSheetId="9" hidden="1">'2.9 Deposits quant'!#REF!</definedName>
    <definedName name="Z_0B3DE2B7_0262_4553_9F86_9E6B83C3E0EB_.wvu.PrintArea" localSheetId="10" hidden="1">'2.10 Deposits eact'!$A$1:$H$46</definedName>
    <definedName name="Z_0B3DE2B7_0262_4553_9F86_9E6B83C3E0EB_.wvu.PrintArea" localSheetId="11" hidden="1">'2.11 Loans quant'!$A$1:$H$56</definedName>
    <definedName name="Z_0B3DE2B7_0262_4553_9F86_9E6B83C3E0EB_.wvu.PrintArea" localSheetId="12" hidden="1">'2.12. Loans eact'!$A$1:$H$46</definedName>
    <definedName name="Z_0B3DE2B7_0262_4553_9F86_9E6B83C3E0EB_.wvu.PrintArea" localSheetId="9" hidden="1">'2.9 Deposits quant'!$A$1:$H$64</definedName>
    <definedName name="Z_0B3DE2B7_0262_4553_9F86_9E6B83C3E0EB_.wvu.PrintArea" localSheetId="37" hidden="1">'4.4. FCL Claims, 4.5. FCL A&amp;L'!$A$1:$G$24</definedName>
    <definedName name="Z_0B3DE2B7_0262_4553_9F86_9E6B83C3E0EB_.wvu.PrintTitles" localSheetId="10" hidden="1">'2.10 Deposits eact'!#REF!</definedName>
    <definedName name="Z_0B3DE2B7_0262_4553_9F86_9E6B83C3E0EB_.wvu.PrintTitles" localSheetId="11" hidden="1">'2.11 Loans quant'!#REF!</definedName>
    <definedName name="Z_0B3DE2B7_0262_4553_9F86_9E6B83C3E0EB_.wvu.PrintTitles" localSheetId="12" hidden="1">'2.12. Loans eact'!#REF!</definedName>
    <definedName name="Z_0B3DE2B7_0262_4553_9F86_9E6B83C3E0EB_.wvu.PrintTitles" localSheetId="9" hidden="1">'2.9 Deposits quant'!#REF!</definedName>
    <definedName name="Z_18CF5A8E_68CA_11D7_8C4B_0002A5105CC2_.wvu.PrintArea" localSheetId="61" hidden="1">'6.15.1. Section I'!#REF!</definedName>
    <definedName name="Z_18CF5A8E_68CA_11D7_8C4B_0002A5105CC2_.wvu.PrintArea" localSheetId="62" hidden="1">'6.15.2. Section II'!#REF!</definedName>
    <definedName name="Z_18CF5A8E_68CA_11D7_8C4B_0002A5105CC2_.wvu.PrintArea" localSheetId="63" hidden="1">'6.15.3. Section III'!#REF!</definedName>
    <definedName name="Z_18CF5A8E_68CA_11D7_8C4B_0002A5105CC2_.wvu.PrintArea" localSheetId="64" hidden="1">'6.15.4. Section IV'!#REF!</definedName>
    <definedName name="Z_28E95B70_EFB8_4E4E_95C2_6DE77C8566F7_.wvu.PrintArea" localSheetId="10" hidden="1">'2.10 Deposits eact'!$A$1:$H$46</definedName>
    <definedName name="Z_28E95B70_EFB8_4E4E_95C2_6DE77C8566F7_.wvu.PrintArea" localSheetId="11" hidden="1">'2.11 Loans quant'!$A$1:$H$56</definedName>
    <definedName name="Z_28E95B70_EFB8_4E4E_95C2_6DE77C8566F7_.wvu.PrintArea" localSheetId="12" hidden="1">'2.12. Loans eact'!$A$1:$H$46</definedName>
    <definedName name="Z_28E95B70_EFB8_4E4E_95C2_6DE77C8566F7_.wvu.PrintArea" localSheetId="9" hidden="1">'2.9 Deposits quant'!$A$1:$H$64</definedName>
    <definedName name="Z_28E95B70_EFB8_4E4E_95C2_6DE77C8566F7_.wvu.PrintArea" localSheetId="37" hidden="1">'4.4. FCL Claims, 4.5. FCL A&amp;L'!$A$1:$G$24</definedName>
    <definedName name="Z_28E95B70_EFB8_4E4E_95C2_6DE77C8566F7_.wvu.PrintTitles" localSheetId="10" hidden="1">'2.10 Deposits eact'!#REF!</definedName>
    <definedName name="Z_28E95B70_EFB8_4E4E_95C2_6DE77C8566F7_.wvu.PrintTitles" localSheetId="11" hidden="1">'2.11 Loans quant'!#REF!</definedName>
    <definedName name="Z_28E95B70_EFB8_4E4E_95C2_6DE77C8566F7_.wvu.PrintTitles" localSheetId="12" hidden="1">'2.12. Loans eact'!#REF!</definedName>
    <definedName name="Z_28E95B70_EFB8_4E4E_95C2_6DE77C8566F7_.wvu.PrintTitles" localSheetId="9" hidden="1">'2.9 Deposits quant'!#REF!</definedName>
    <definedName name="Z_3631C7E2_3EDA_4D93_8298_1A5F12CB906E_.wvu.PrintArea" localSheetId="2" hidden="1">'Abbreviations'!$A$1:$B$63</definedName>
    <definedName name="Z_3631C7E2_3EDA_4D93_8298_1A5F12CB906E_.wvu.PrintArea" localSheetId="1" hidden="1">'Contents'!$A$1:$B$108</definedName>
    <definedName name="Z_5D21AAEE_7F9A_411D_9147_24A3D75A8EFF_.wvu.PrintArea" localSheetId="35" hidden="1">'4.1. Leas Stocks, 4.2. Leas'!$A$1:$G$84</definedName>
    <definedName name="Z_5D21AAEE_7F9A_411D_9147_24A3D75A8EFF_.wvu.PrintArea" localSheetId="42" hidden="1">'4.10. IC Liabilities'!$A$1:$G$61</definedName>
    <definedName name="Z_5D21AAEE_7F9A_411D_9147_24A3D75A8EFF_.wvu.PrintArea" localSheetId="36" hidden="1">'4.3.Leas Assets and Liabilities'!$A$1:$G$31</definedName>
    <definedName name="Z_5D21AAEE_7F9A_411D_9147_24A3D75A8EFF_.wvu.PrintArea" localSheetId="37" hidden="1">'4.4. FCL Claims, 4.5. FCL A&amp;L'!$A$1:$G$62</definedName>
    <definedName name="Z_5D21AAEE_7F9A_411D_9147_24A3D75A8EFF_.wvu.PrintArea" localSheetId="40" hidden="1">'4.8. IC Assets'!$A$1:$M$12</definedName>
    <definedName name="Z_5D21AAEE_7F9A_411D_9147_24A3D75A8EFF_.wvu.PrintArea" localSheetId="41" hidden="1">'4.9. IC Assets_structure'!$A$3:$H$46</definedName>
    <definedName name="Z_5F629B99_B303_4E81_BB2B_B5686B3B985C_.wvu.PrintArea" localSheetId="35" hidden="1">'4.1. Leas Stocks, 4.2. Leas'!$A$1:$G$84</definedName>
    <definedName name="Z_5F629B99_B303_4E81_BB2B_B5686B3B985C_.wvu.PrintArea" localSheetId="42" hidden="1">'4.10. IC Liabilities'!$A$1:$G$61</definedName>
    <definedName name="Z_5F629B99_B303_4E81_BB2B_B5686B3B985C_.wvu.PrintArea" localSheetId="36" hidden="1">'4.3.Leas Assets and Liabilities'!$A$1:$G$31</definedName>
    <definedName name="Z_5F629B99_B303_4E81_BB2B_B5686B3B985C_.wvu.PrintArea" localSheetId="37" hidden="1">'4.4. FCL Claims, 4.5. FCL A&amp;L'!$A$1:$G$62</definedName>
    <definedName name="Z_5F629B99_B303_4E81_BB2B_B5686B3B985C_.wvu.PrintArea" localSheetId="40" hidden="1">'4.8. IC Assets'!$A$1:$M$12</definedName>
    <definedName name="Z_5F629B99_B303_4E81_BB2B_B5686B3B985C_.wvu.PrintArea" localSheetId="41" hidden="1">'4.9. IC Assets_structure'!$A$3:$H$46</definedName>
    <definedName name="Z_6776E763_43E0_11D7_AD9B_00096B74CCA5_.wvu.PrintArea" localSheetId="58" hidden="1">'6.12. GED Currency structure'!#REF!</definedName>
    <definedName name="Z_E3840E2D_7985_11D7_81AE_000802383780_.wvu.PrintArea" localSheetId="61" hidden="1">'6.15.1. Section I'!#REF!</definedName>
    <definedName name="Z_E3840E2D_7985_11D7_81AE_000802383780_.wvu.PrintArea" localSheetId="62" hidden="1">'6.15.2. Section II'!#REF!</definedName>
    <definedName name="Z_E3840E2D_7985_11D7_81AE_000802383780_.wvu.PrintArea" localSheetId="63" hidden="1">'6.15.3. Section III'!#REF!</definedName>
    <definedName name="Z_E3840E2D_7985_11D7_81AE_000802383780_.wvu.PrintArea" localSheetId="64" hidden="1">'6.15.4. Section IV'!#REF!</definedName>
    <definedName name="Z_E7898451_1625_483E_8F03_CB383088EEB7_.wvu.PrintArea" localSheetId="2" hidden="1">'Abbreviations'!$A$1:$B$63</definedName>
    <definedName name="Z_E7898451_1625_483E_8F03_CB383088EEB7_.wvu.PrintArea" localSheetId="1" hidden="1">'Contents'!$A$1:$A$108</definedName>
    <definedName name="Z_EB58A40A_3DE5_4E60_AA08_4AA0AA37AF09_.wvu.PrintArea" localSheetId="10" hidden="1">'2.10 Deposits eact'!$A$1:$H$46</definedName>
    <definedName name="Z_EB58A40A_3DE5_4E60_AA08_4AA0AA37AF09_.wvu.PrintArea" localSheetId="11" hidden="1">'2.11 Loans quant'!$A$1:$H$56</definedName>
    <definedName name="Z_EB58A40A_3DE5_4E60_AA08_4AA0AA37AF09_.wvu.PrintArea" localSheetId="12" hidden="1">'2.12. Loans eact'!$A$1:$H$46</definedName>
    <definedName name="Z_EB58A40A_3DE5_4E60_AA08_4AA0AA37AF09_.wvu.PrintArea" localSheetId="9" hidden="1">'2.9 Deposits quant'!$A$1:$H$64</definedName>
    <definedName name="Z_EB58A40A_3DE5_4E60_AA08_4AA0AA37AF09_.wvu.PrintArea" localSheetId="37" hidden="1">'4.4. FCL Claims, 4.5. FCL A&amp;L'!$A$1:$G$24</definedName>
    <definedName name="Z_EB58A40A_3DE5_4E60_AA08_4AA0AA37AF09_.wvu.PrintTitles" localSheetId="10" hidden="1">'2.10 Deposits eact'!#REF!</definedName>
    <definedName name="Z_EB58A40A_3DE5_4E60_AA08_4AA0AA37AF09_.wvu.PrintTitles" localSheetId="11" hidden="1">'2.11 Loans quant'!#REF!</definedName>
    <definedName name="Z_EB58A40A_3DE5_4E60_AA08_4AA0AA37AF09_.wvu.PrintTitles" localSheetId="12" hidden="1">'2.12. Loans eact'!#REF!</definedName>
    <definedName name="Z_EB58A40A_3DE5_4E60_AA08_4AA0AA37AF09_.wvu.PrintTitles" localSheetId="9" hidden="1">'2.9 Deposits quant'!#REF!</definedName>
    <definedName name="а" localSheetId="4">#REF!</definedName>
    <definedName name="а" localSheetId="38">#REF!</definedName>
    <definedName name="а" localSheetId="39">#REF!</definedName>
    <definedName name="а" localSheetId="40">#REF!</definedName>
    <definedName name="а" localSheetId="43">#REF!</definedName>
    <definedName name="а" localSheetId="47">#REF!</definedName>
    <definedName name="а" localSheetId="56">#REF!</definedName>
    <definedName name="а" localSheetId="57">#REF!</definedName>
    <definedName name="а" localSheetId="58">#REF!</definedName>
    <definedName name="а" localSheetId="59">#REF!</definedName>
    <definedName name="а" localSheetId="60">#REF!</definedName>
    <definedName name="а" localSheetId="48">#REF!</definedName>
    <definedName name="а" localSheetId="49">#REF!</definedName>
    <definedName name="а" localSheetId="50">#REF!</definedName>
    <definedName name="а" localSheetId="51">#REF!</definedName>
    <definedName name="а" localSheetId="52">#REF!</definedName>
    <definedName name="а" localSheetId="53">#REF!</definedName>
    <definedName name="а" localSheetId="54">#REF!</definedName>
    <definedName name="а" localSheetId="55">#REF!</definedName>
    <definedName name="а" localSheetId="67">#REF!</definedName>
    <definedName name="а" localSheetId="70">#REF!</definedName>
    <definedName name="а" localSheetId="71">#REF!</definedName>
    <definedName name="а" localSheetId="72">#REF!</definedName>
    <definedName name="а">#REF!</definedName>
    <definedName name="Баланс_Dates" localSheetId="4">'[38]Баланс'!#REF!</definedName>
    <definedName name="Баланс_Dates" localSheetId="36">'4.3.Leas Assets and Liabilities'!#REF!</definedName>
    <definedName name="Баланс_Dates" localSheetId="38">'[51]Баланс'!#REF!</definedName>
    <definedName name="Баланс_Dates" localSheetId="39">'[51]Баланс'!#REF!</definedName>
    <definedName name="Баланс_Dates" localSheetId="43">'[25]Баланс'!#REF!</definedName>
    <definedName name="Баланс_Dates" localSheetId="48">'[51]Баланс'!#REF!</definedName>
    <definedName name="Баланс_Dates" localSheetId="67">'[7]Баланс'!#REF!</definedName>
    <definedName name="Баланс_Dates" localSheetId="70">'[38]Баланс'!#REF!</definedName>
    <definedName name="Баланс_Dates" localSheetId="71">'[38]Баланс'!#REF!</definedName>
    <definedName name="Баланс_Dates" localSheetId="72">'[38]Баланс'!#REF!</definedName>
    <definedName name="Баланс_Dates">'[7]Баланс'!#REF!</definedName>
    <definedName name="Баланс_Form" localSheetId="4">'[38]Баланс'!#REF!</definedName>
    <definedName name="Баланс_Form" localSheetId="36">'4.3.Leas Assets and Liabilities'!#REF!</definedName>
    <definedName name="Баланс_Form" localSheetId="38">'[51]Баланс'!#REF!</definedName>
    <definedName name="Баланс_Form" localSheetId="39">'[51]Баланс'!#REF!</definedName>
    <definedName name="Баланс_Form" localSheetId="43">'[25]Баланс'!#REF!</definedName>
    <definedName name="Баланс_Form" localSheetId="48">'[51]Баланс'!#REF!</definedName>
    <definedName name="Баланс_Form" localSheetId="67">'[7]Баланс'!#REF!</definedName>
    <definedName name="Баланс_Form" localSheetId="70">'[38]Баланс'!#REF!</definedName>
    <definedName name="Баланс_Form" localSheetId="71">'[38]Баланс'!#REF!</definedName>
    <definedName name="Баланс_Form" localSheetId="72">'[38]Баланс'!#REF!</definedName>
    <definedName name="Баланс_Form">'[7]Баланс'!#REF!</definedName>
    <definedName name="Баланс_IDs" localSheetId="4">'[38]Баланс'!#REF!</definedName>
    <definedName name="Баланс_IDs" localSheetId="36">'4.3.Leas Assets and Liabilities'!#REF!</definedName>
    <definedName name="Баланс_IDs" localSheetId="38">'[51]Баланс'!#REF!</definedName>
    <definedName name="Баланс_IDs" localSheetId="39">'[51]Баланс'!#REF!</definedName>
    <definedName name="Баланс_IDs" localSheetId="43">'[25]Баланс'!#REF!</definedName>
    <definedName name="Баланс_IDs" localSheetId="48">'[51]Баланс'!#REF!</definedName>
    <definedName name="Баланс_IDs" localSheetId="67">'[7]Баланс'!#REF!</definedName>
    <definedName name="Баланс_IDs" localSheetId="70">'[38]Баланс'!#REF!</definedName>
    <definedName name="Баланс_IDs" localSheetId="71">'[38]Баланс'!#REF!</definedName>
    <definedName name="Баланс_IDs" localSheetId="72">'[38]Баланс'!#REF!</definedName>
    <definedName name="Баланс_IDs">'[7]Баланс'!#REF!</definedName>
    <definedName name="Новбизнес_Dates" localSheetId="4">'[38]Нов бизнес'!#REF!</definedName>
    <definedName name="Новбизнес_Dates" localSheetId="38">'[51]Нов бизнес'!#REF!</definedName>
    <definedName name="Новбизнес_Dates" localSheetId="39">'[51]Нов бизнес'!#REF!</definedName>
    <definedName name="Новбизнес_Dates" localSheetId="43">'[25]Нов бизнес'!#REF!</definedName>
    <definedName name="Новбизнес_Dates" localSheetId="48">'[51]Нов бизнес'!#REF!</definedName>
    <definedName name="Новбизнес_Dates" localSheetId="67">'[7]Нов бизнес'!#REF!</definedName>
    <definedName name="Новбизнес_Dates" localSheetId="70">'[38]Нов бизнес'!#REF!</definedName>
    <definedName name="Новбизнес_Dates" localSheetId="71">'[38]Нов бизнес'!#REF!</definedName>
    <definedName name="Новбизнес_Dates" localSheetId="72">'[38]Нов бизнес'!#REF!</definedName>
    <definedName name="Новбизнес_Dates">'[7]Нов бизнес'!#REF!</definedName>
    <definedName name="Новбизнес_Form" localSheetId="4">'[38]Нов бизнес'!#REF!</definedName>
    <definedName name="Новбизнес_Form" localSheetId="38">'[51]Нов бизнес'!#REF!</definedName>
    <definedName name="Новбизнес_Form" localSheetId="39">'[51]Нов бизнес'!#REF!</definedName>
    <definedName name="Новбизнес_Form" localSheetId="43">'[25]Нов бизнес'!#REF!</definedName>
    <definedName name="Новбизнес_Form" localSheetId="48">'[51]Нов бизнес'!#REF!</definedName>
    <definedName name="Новбизнес_Form" localSheetId="67">'[7]Нов бизнес'!#REF!</definedName>
    <definedName name="Новбизнес_Form" localSheetId="70">'[38]Нов бизнес'!#REF!</definedName>
    <definedName name="Новбизнес_Form" localSheetId="71">'[38]Нов бизнес'!#REF!</definedName>
    <definedName name="Новбизнес_Form" localSheetId="72">'[38]Нов бизнес'!#REF!</definedName>
    <definedName name="Новбизнес_Form">'[7]Нов бизнес'!#REF!</definedName>
    <definedName name="Новбизнес_IDs" localSheetId="4">'[38]Нов бизнес'!#REF!</definedName>
    <definedName name="Новбизнес_IDs" localSheetId="38">'[51]Нов бизнес'!#REF!</definedName>
    <definedName name="Новбизнес_IDs" localSheetId="39">'[51]Нов бизнес'!#REF!</definedName>
    <definedName name="Новбизнес_IDs" localSheetId="43">'[25]Нов бизнес'!#REF!</definedName>
    <definedName name="Новбизнес_IDs" localSheetId="48">'[51]Нов бизнес'!#REF!</definedName>
    <definedName name="Новбизнес_IDs" localSheetId="67">'[7]Нов бизнес'!#REF!</definedName>
    <definedName name="Новбизнес_IDs" localSheetId="70">'[38]Нов бизнес'!#REF!</definedName>
    <definedName name="Новбизнес_IDs" localSheetId="71">'[38]Нов бизнес'!#REF!</definedName>
    <definedName name="Новбизнес_IDs" localSheetId="72">'[38]Нов бизнес'!#REF!</definedName>
    <definedName name="Новбизнес_IDs">'[7]Нов бизнес'!#REF!</definedName>
    <definedName name="о" localSheetId="38">'[44]Analitic (web)'!$2:$3</definedName>
    <definedName name="о" localSheetId="39">'[44]Analitic (web)'!$2:$3</definedName>
    <definedName name="о" localSheetId="47">'[32]Analitic (web)'!$2:$3</definedName>
    <definedName name="о" localSheetId="56">'[32]Analitic (web)'!$2:$3</definedName>
    <definedName name="о" localSheetId="57">'[32]Analitic (web)'!$2:$3</definedName>
    <definedName name="о" localSheetId="61">'[32]Analitic (web)'!$2:$3</definedName>
    <definedName name="о" localSheetId="62">'[32]Analitic (web)'!$2:$3</definedName>
    <definedName name="о" localSheetId="63">'[32]Analitic (web)'!$2:$3</definedName>
    <definedName name="о" localSheetId="64">'[32]Analitic (web)'!$2:$3</definedName>
    <definedName name="о" localSheetId="49">'[32]Analitic (web)'!$2:$3</definedName>
    <definedName name="о" localSheetId="50">'[32]Analitic (web)'!$2:$3</definedName>
    <definedName name="о" localSheetId="51">'[32]Analitic (web)'!$2:$3</definedName>
    <definedName name="о" localSheetId="52">'[32]Analitic (web)'!$2:$3</definedName>
    <definedName name="о" localSheetId="53">'[32]Analitic (web)'!$2:$3</definedName>
    <definedName name="о" localSheetId="54">'[32]Analitic (web)'!$2:$3</definedName>
    <definedName name="о" localSheetId="55">'[32]Analitic (web)'!$2:$3</definedName>
    <definedName name="о">'[9]Analitic (web)'!$2:$3</definedName>
    <definedName name="Салда_Dates" localSheetId="4">#REF!</definedName>
    <definedName name="Салда_Dates" localSheetId="36">'[38]Салда'!#REF!</definedName>
    <definedName name="Салда_Dates" localSheetId="38">#REF!</definedName>
    <definedName name="Салда_Dates" localSheetId="39">#REF!</definedName>
    <definedName name="Салда_Dates" localSheetId="43">#REF!</definedName>
    <definedName name="Салда_Dates" localSheetId="48">#REF!</definedName>
    <definedName name="Салда_Dates" localSheetId="67">#REF!</definedName>
    <definedName name="Салда_Dates" localSheetId="70">#REF!</definedName>
    <definedName name="Салда_Dates" localSheetId="71">#REF!</definedName>
    <definedName name="Салда_Dates" localSheetId="72">#REF!</definedName>
    <definedName name="Салда_Dates" localSheetId="2">#REF!</definedName>
    <definedName name="Салда_Dates" localSheetId="1">#REF!</definedName>
    <definedName name="Салда_Dates" localSheetId="0">#REF!</definedName>
    <definedName name="Салда_Dates">#REF!</definedName>
    <definedName name="Салда_Form" localSheetId="4">#REF!</definedName>
    <definedName name="Салда_Form" localSheetId="36">'[38]Салда'!#REF!</definedName>
    <definedName name="Салда_Form" localSheetId="38">#REF!</definedName>
    <definedName name="Салда_Form" localSheetId="39">#REF!</definedName>
    <definedName name="Салда_Form" localSheetId="43">#REF!</definedName>
    <definedName name="Салда_Form" localSheetId="48">#REF!</definedName>
    <definedName name="Салда_Form" localSheetId="67">#REF!</definedName>
    <definedName name="Салда_Form" localSheetId="70">#REF!</definedName>
    <definedName name="Салда_Form" localSheetId="71">#REF!</definedName>
    <definedName name="Салда_Form" localSheetId="72">#REF!</definedName>
    <definedName name="Салда_Form" localSheetId="2">#REF!</definedName>
    <definedName name="Салда_Form" localSheetId="1">#REF!</definedName>
    <definedName name="Салда_Form" localSheetId="0">#REF!</definedName>
    <definedName name="Салда_Form">#REF!</definedName>
    <definedName name="Салда_IDs" localSheetId="4">#REF!</definedName>
    <definedName name="Салда_IDs" localSheetId="36">'[38]Салда'!#REF!</definedName>
    <definedName name="Салда_IDs" localSheetId="38">#REF!</definedName>
    <definedName name="Салда_IDs" localSheetId="39">#REF!</definedName>
    <definedName name="Салда_IDs" localSheetId="43">#REF!</definedName>
    <definedName name="Салда_IDs" localSheetId="48">#REF!</definedName>
    <definedName name="Салда_IDs" localSheetId="67">#REF!</definedName>
    <definedName name="Салда_IDs" localSheetId="70">#REF!</definedName>
    <definedName name="Салда_IDs" localSheetId="71">#REF!</definedName>
    <definedName name="Салда_IDs" localSheetId="72">#REF!</definedName>
    <definedName name="Салда_IDs" localSheetId="2">#REF!</definedName>
    <definedName name="Салда_IDs" localSheetId="1">#REF!</definedName>
    <definedName name="Салда_IDs" localSheetId="0">#REF!</definedName>
    <definedName name="Салда_IDs">#REF!</definedName>
    <definedName name="Секторен_баланс_Dates" localSheetId="4">#REF!</definedName>
    <definedName name="Секторен_баланс_Dates" localSheetId="38">#REF!</definedName>
    <definedName name="Секторен_баланс_Dates" localSheetId="39">#REF!</definedName>
    <definedName name="Секторен_баланс_Dates" localSheetId="43">#REF!</definedName>
    <definedName name="Секторен_баланс_Dates" localSheetId="48">#REF!</definedName>
    <definedName name="Секторен_баланс_Dates" localSheetId="67">#REF!</definedName>
    <definedName name="Секторен_баланс_Dates" localSheetId="70">#REF!</definedName>
    <definedName name="Секторен_баланс_Dates" localSheetId="71">#REF!</definedName>
    <definedName name="Секторен_баланс_Dates" localSheetId="72">#REF!</definedName>
    <definedName name="Секторен_баланс_Dates" localSheetId="2">#REF!</definedName>
    <definedName name="Секторен_баланс_Dates" localSheetId="1">#REF!</definedName>
    <definedName name="Секторен_баланс_Dates" localSheetId="0">#REF!</definedName>
    <definedName name="Секторен_баланс_Dates">#REF!</definedName>
    <definedName name="Секторен_баланс_Form" localSheetId="4">#REF!</definedName>
    <definedName name="Секторен_баланс_Form" localSheetId="38">#REF!</definedName>
    <definedName name="Секторен_баланс_Form" localSheetId="39">#REF!</definedName>
    <definedName name="Секторен_баланс_Form" localSheetId="43">#REF!</definedName>
    <definedName name="Секторен_баланс_Form" localSheetId="48">#REF!</definedName>
    <definedName name="Секторен_баланс_Form" localSheetId="67">#REF!</definedName>
    <definedName name="Секторен_баланс_Form" localSheetId="70">#REF!</definedName>
    <definedName name="Секторен_баланс_Form" localSheetId="71">#REF!</definedName>
    <definedName name="Секторен_баланс_Form" localSheetId="72">#REF!</definedName>
    <definedName name="Секторен_баланс_Form" localSheetId="2">#REF!</definedName>
    <definedName name="Секторен_баланс_Form" localSheetId="1">#REF!</definedName>
    <definedName name="Секторен_баланс_Form" localSheetId="0">#REF!</definedName>
    <definedName name="Секторен_баланс_Form">#REF!</definedName>
    <definedName name="Секторен_баланс_IDs" localSheetId="4">#REF!</definedName>
    <definedName name="Секторен_баланс_IDs" localSheetId="38">#REF!</definedName>
    <definedName name="Секторен_баланс_IDs" localSheetId="39">#REF!</definedName>
    <definedName name="Секторен_баланс_IDs" localSheetId="43">#REF!</definedName>
    <definedName name="Секторен_баланс_IDs" localSheetId="48">#REF!</definedName>
    <definedName name="Секторен_баланс_IDs" localSheetId="67">#REF!</definedName>
    <definedName name="Секторен_баланс_IDs" localSheetId="70">#REF!</definedName>
    <definedName name="Секторен_баланс_IDs" localSheetId="71">#REF!</definedName>
    <definedName name="Секторен_баланс_IDs" localSheetId="72">#REF!</definedName>
    <definedName name="Секторен_баланс_IDs" localSheetId="2">#REF!</definedName>
    <definedName name="Секторен_баланс_IDs" localSheetId="1">#REF!</definedName>
    <definedName name="Секторен_баланс_IDs" localSheetId="0">#REF!</definedName>
    <definedName name="Секторен_баланс_IDs">#REF!</definedName>
  </definedNames>
  <calcPr fullCalcOnLoad="1"/>
</workbook>
</file>

<file path=xl/sharedStrings.xml><?xml version="1.0" encoding="utf-8"?>
<sst xmlns="http://schemas.openxmlformats.org/spreadsheetml/2006/main" count="5110" uniqueCount="1937">
  <si>
    <t>over 20 thousand and up to 30 thousand leva</t>
  </si>
  <si>
    <t>over 30 thousand and up to 40 thousand leva</t>
  </si>
  <si>
    <t>over 40 thousand and up to 50 thousand leva</t>
  </si>
  <si>
    <t>over 50 thousand and up to 100 thousand leva</t>
  </si>
  <si>
    <t>over 100 thousand and up to 200 thousand leva</t>
  </si>
  <si>
    <t>over 200 thousand and up to 500 thousand leva</t>
  </si>
  <si>
    <t>over 500 thousand and up to 1million leva</t>
  </si>
  <si>
    <r>
      <t>Commemorative coins</t>
    </r>
    <r>
      <rPr>
        <b/>
        <vertAlign val="superscript"/>
        <sz val="10"/>
        <rFont val="Arial Narrow"/>
        <family val="2"/>
      </rPr>
      <t>2</t>
    </r>
  </si>
  <si>
    <r>
      <t xml:space="preserve">1 </t>
    </r>
    <r>
      <rPr>
        <sz val="9"/>
        <rFont val="Arial Narrow"/>
        <family val="2"/>
      </rPr>
      <t>Coins in circulation and commemorative coins in and outside BNB vaults as at the particular data.</t>
    </r>
  </si>
  <si>
    <r>
      <t xml:space="preserve">3 </t>
    </r>
    <r>
      <rPr>
        <sz val="9"/>
        <rFont val="Arial Narrow"/>
        <family val="2"/>
      </rPr>
      <t>Issues before 5 July 1999, out of circulation accepted for exchange.</t>
    </r>
  </si>
  <si>
    <t>BULGARIAN NATIONAL BANK</t>
  </si>
  <si>
    <t>ACT</t>
  </si>
  <si>
    <t>Actual</t>
  </si>
  <si>
    <t>APRC</t>
  </si>
  <si>
    <t xml:space="preserve">Annual Percentage Rate of Charge  </t>
  </si>
  <si>
    <t>Bank Identifier Code</t>
  </si>
  <si>
    <t xml:space="preserve">The Abbreviation of the Redenominated Lev   </t>
  </si>
  <si>
    <t>BIS</t>
  </si>
  <si>
    <t xml:space="preserve">Bank for International Settlements   </t>
  </si>
  <si>
    <t>Base Interest Rate</t>
  </si>
  <si>
    <t xml:space="preserve">BNB </t>
  </si>
  <si>
    <t>Bulgarian National Bank</t>
  </si>
  <si>
    <t>BSE</t>
  </si>
  <si>
    <t xml:space="preserve">Bulgarian Stock Exchange - Sofia   </t>
  </si>
  <si>
    <t>CEA-2008</t>
  </si>
  <si>
    <t xml:space="preserve">Classification of Economic Activities, 2008   </t>
  </si>
  <si>
    <t xml:space="preserve">CG </t>
  </si>
  <si>
    <t>Central Government</t>
  </si>
  <si>
    <t xml:space="preserve">CIF </t>
  </si>
  <si>
    <t xml:space="preserve">Cost, Insurance, Freight    </t>
  </si>
  <si>
    <t xml:space="preserve">CM </t>
  </si>
  <si>
    <t>Council of Ministers</t>
  </si>
  <si>
    <t xml:space="preserve">CPI </t>
  </si>
  <si>
    <t>Consumer Price Index</t>
  </si>
  <si>
    <t xml:space="preserve">ECB </t>
  </si>
  <si>
    <t>European Central Bank</t>
  </si>
  <si>
    <t xml:space="preserve">EMU </t>
  </si>
  <si>
    <t>European Monetary Union</t>
  </si>
  <si>
    <t>e.o.p.</t>
  </si>
  <si>
    <t>end of period</t>
  </si>
  <si>
    <t xml:space="preserve">European System of Accounts, 1995    </t>
  </si>
  <si>
    <t xml:space="preserve">EU </t>
  </si>
  <si>
    <t>FISIM</t>
  </si>
  <si>
    <t xml:space="preserve">Financial Intermediation Services Indirectly Measured     </t>
  </si>
  <si>
    <t xml:space="preserve">FOB </t>
  </si>
  <si>
    <t>Free on Board</t>
  </si>
  <si>
    <t xml:space="preserve">GDP </t>
  </si>
  <si>
    <t>Gross Domestic Product</t>
  </si>
  <si>
    <t>GFS 2001</t>
  </si>
  <si>
    <t xml:space="preserve">Government Finance Statistics Manual, 2001   </t>
  </si>
  <si>
    <t>GNFS</t>
  </si>
  <si>
    <t xml:space="preserve">Goods and Nonfactor Services   </t>
  </si>
  <si>
    <t>GS</t>
  </si>
  <si>
    <t>Government Securities</t>
  </si>
  <si>
    <t>IAS/IFRS</t>
  </si>
  <si>
    <t xml:space="preserve">International Accounting Standards/International Financial Reporting Standards </t>
  </si>
  <si>
    <t xml:space="preserve">ICs and PFs </t>
  </si>
  <si>
    <t xml:space="preserve">Insurance Companies and Pension Funds   </t>
  </si>
  <si>
    <t xml:space="preserve">IMF </t>
  </si>
  <si>
    <t>International Monetary Fund</t>
  </si>
  <si>
    <t>INTRASTAT</t>
  </si>
  <si>
    <t xml:space="preserve">System for collecting statistics on the trade in goods between countries of the European Union     </t>
  </si>
  <si>
    <t>IPO</t>
  </si>
  <si>
    <t xml:space="preserve">Initial public stock offering </t>
  </si>
  <si>
    <t>ISMA</t>
  </si>
  <si>
    <t xml:space="preserve">International Securities Market Association     </t>
  </si>
  <si>
    <t>LEONIA</t>
  </si>
  <si>
    <t xml:space="preserve">(LEv OverNight Index Average) an interest rate of BGN overnight unsecured transactions on the interbank market   </t>
  </si>
  <si>
    <t xml:space="preserve">LTIR </t>
  </si>
  <si>
    <t xml:space="preserve">Long-term interest rate for convergence assessment purposes  </t>
  </si>
  <si>
    <t xml:space="preserve">M1 </t>
  </si>
  <si>
    <t>Narrow money</t>
  </si>
  <si>
    <t xml:space="preserve">M2 </t>
  </si>
  <si>
    <t>M1 and quasi-money</t>
  </si>
  <si>
    <t xml:space="preserve">M3 </t>
  </si>
  <si>
    <t>Broad money</t>
  </si>
  <si>
    <t xml:space="preserve">MoF </t>
  </si>
  <si>
    <t>Ministry of Finance</t>
  </si>
  <si>
    <t xml:space="preserve">MFIs </t>
  </si>
  <si>
    <t xml:space="preserve">Monetary Financial Institutions    </t>
  </si>
  <si>
    <t xml:space="preserve">MMFs </t>
  </si>
  <si>
    <t xml:space="preserve">Money Market Funds   </t>
  </si>
  <si>
    <t xml:space="preserve">MU </t>
  </si>
  <si>
    <t>Monetary Union</t>
  </si>
  <si>
    <t>NEA</t>
  </si>
  <si>
    <t xml:space="preserve">National Employment Agency    </t>
  </si>
  <si>
    <t>n.e.s.</t>
  </si>
  <si>
    <t>not elsewhere specified</t>
  </si>
  <si>
    <t xml:space="preserve">NPISHs </t>
  </si>
  <si>
    <t xml:space="preserve">Non-profit Institutions Serving Households    </t>
  </si>
  <si>
    <t>NACE Rev. 2</t>
  </si>
  <si>
    <t xml:space="preserve">Statistical Classification of Economic Activites in the European Community    </t>
  </si>
  <si>
    <t xml:space="preserve">NSI </t>
  </si>
  <si>
    <t xml:space="preserve">National Statistical Institute    </t>
  </si>
  <si>
    <t>OFIAs</t>
  </si>
  <si>
    <t xml:space="preserve">Other Financial Intermediaries and Auxiliaries Except for Insurance Companies and Pension Funds   </t>
  </si>
  <si>
    <t xml:space="preserve">OMFIs </t>
  </si>
  <si>
    <t xml:space="preserve">Other monetary financial institutions    </t>
  </si>
  <si>
    <t>OpR</t>
  </si>
  <si>
    <t>Operational Risk</t>
  </si>
  <si>
    <t>OTC</t>
  </si>
  <si>
    <t xml:space="preserve">Over-the-counter </t>
  </si>
  <si>
    <t>Special Drawing Rights</t>
  </si>
  <si>
    <t xml:space="preserve">SNA’93 </t>
  </si>
  <si>
    <t>System of National Accounts, 1993</t>
  </si>
  <si>
    <t>SOFIBOR</t>
  </si>
  <si>
    <t>AF.4</t>
  </si>
  <si>
    <t>AF.41</t>
  </si>
  <si>
    <t>AF.42</t>
  </si>
  <si>
    <r>
      <t>GENERAL GOVERNMENT (S.13) DEBT/GDP</t>
    </r>
    <r>
      <rPr>
        <b/>
        <vertAlign val="superscript"/>
        <sz val="10"/>
        <rFont val="Arial Narrow"/>
        <family val="2"/>
      </rPr>
      <t>2</t>
    </r>
    <r>
      <rPr>
        <b/>
        <sz val="10"/>
        <rFont val="Arial Narrow"/>
        <family val="2"/>
      </rPr>
      <t xml:space="preserve"> (%)</t>
    </r>
  </si>
  <si>
    <r>
      <rPr>
        <i/>
        <sz val="9"/>
        <rFont val="Arial Narrow"/>
        <family val="2"/>
      </rPr>
      <t xml:space="preserve">Source: </t>
    </r>
    <r>
      <rPr>
        <sz val="9"/>
        <rFont val="Arial Narrow"/>
        <family val="2"/>
      </rPr>
      <t>MoF.</t>
    </r>
  </si>
  <si>
    <t>7.6. GOVERNMENT SECURITIES AUCTIONS</t>
  </si>
  <si>
    <t>Auction number</t>
  </si>
  <si>
    <t>Total nominal value of government securities issues</t>
  </si>
  <si>
    <t>Average bid-to-cover ratio</t>
  </si>
  <si>
    <t>Average number of participants</t>
  </si>
  <si>
    <t>I - VI 2013</t>
  </si>
  <si>
    <t>million BGN</t>
  </si>
  <si>
    <t>Auctions for sale of government securities, incl.</t>
  </si>
  <si>
    <t>short-term</t>
  </si>
  <si>
    <t>medium-term</t>
  </si>
  <si>
    <t xml:space="preserve">4 Animal and vegetable oils, fats and waxes </t>
  </si>
  <si>
    <t>5 Chemicals and related products, n.e.s.</t>
  </si>
  <si>
    <t xml:space="preserve">6 Manufactured goods classified chiefly by material </t>
  </si>
  <si>
    <t xml:space="preserve">7 Machinery and transport equipment </t>
  </si>
  <si>
    <t xml:space="preserve">8 Miscellaneous manufactured articles, n.e.s. </t>
  </si>
  <si>
    <t>IMPORT</t>
  </si>
  <si>
    <r>
      <t>Source:</t>
    </r>
    <r>
      <rPr>
        <sz val="9"/>
        <rFont val="Arial Narrow"/>
        <family val="2"/>
      </rPr>
      <t xml:space="preserve"> NSI.</t>
    </r>
  </si>
  <si>
    <r>
      <t>8.7. EMPLOYED UNDER LABOUR CONTRACT</t>
    </r>
    <r>
      <rPr>
        <b/>
        <vertAlign val="superscript"/>
        <sz val="12"/>
        <rFont val="Arial Narrow"/>
        <family val="2"/>
      </rPr>
      <t>1</t>
    </r>
  </si>
  <si>
    <t>Total for the economy</t>
  </si>
  <si>
    <t>Public sector</t>
  </si>
  <si>
    <t>Private sector</t>
  </si>
  <si>
    <r>
      <t xml:space="preserve">1 </t>
    </r>
    <r>
      <rPr>
        <sz val="9"/>
        <rFont val="Arial Narrow"/>
        <family val="2"/>
      </rPr>
      <t>Preliminary data.</t>
    </r>
  </si>
  <si>
    <r>
      <t xml:space="preserve">2 </t>
    </r>
    <r>
      <rPr>
        <sz val="9"/>
        <rFont val="Arial Narrow"/>
        <family val="2"/>
      </rPr>
      <t>Payroll number as of the last working day of the month.</t>
    </r>
  </si>
  <si>
    <r>
      <t>8.8. AVERAGE MONTHLY SALARY OF EMPLOYED UNDER LABOUR CONTRACT</t>
    </r>
    <r>
      <rPr>
        <b/>
        <vertAlign val="superscript"/>
        <sz val="12"/>
        <rFont val="Arial Narrow"/>
        <family val="2"/>
      </rPr>
      <t xml:space="preserve">1  </t>
    </r>
  </si>
  <si>
    <t>(BGN)</t>
  </si>
  <si>
    <t>Economic sectors</t>
  </si>
  <si>
    <t>Agriculture, forestry and fishery</t>
  </si>
  <si>
    <t>9. STATISTICS OF THE ISSUED BANKNOTES AND COINS</t>
  </si>
  <si>
    <r>
      <t>9.1. DENOMINATION COMPOSITION OF THE ISSUED BANKNOTES</t>
    </r>
    <r>
      <rPr>
        <b/>
        <vertAlign val="superscript"/>
        <sz val="12"/>
        <rFont val="Arial Narrow"/>
        <family val="2"/>
      </rPr>
      <t>1</t>
    </r>
  </si>
  <si>
    <t>Denominations</t>
  </si>
  <si>
    <t>Banknotes, total</t>
  </si>
  <si>
    <r>
      <t xml:space="preserve">    New issues</t>
    </r>
    <r>
      <rPr>
        <vertAlign val="superscript"/>
        <sz val="10"/>
        <rFont val="Arial Narrow"/>
        <family val="2"/>
      </rPr>
      <t>2</t>
    </r>
  </si>
  <si>
    <t>100 levs</t>
  </si>
  <si>
    <t>50 levs</t>
  </si>
  <si>
    <t>20 levs</t>
  </si>
  <si>
    <t>10 levs</t>
  </si>
  <si>
    <t>5 levs</t>
  </si>
  <si>
    <t>2 levs</t>
  </si>
  <si>
    <t xml:space="preserve">1 lev  </t>
  </si>
  <si>
    <r>
      <t xml:space="preserve">    Old issues</t>
    </r>
    <r>
      <rPr>
        <vertAlign val="superscript"/>
        <sz val="10"/>
        <rFont val="Arial Narrow"/>
        <family val="2"/>
      </rPr>
      <t>3</t>
    </r>
  </si>
  <si>
    <r>
      <t>1</t>
    </r>
    <r>
      <rPr>
        <sz val="9"/>
        <rFont val="Arial Narrow"/>
        <family val="2"/>
      </rPr>
      <t xml:space="preserve"> Banknotes in and outside BNB vaults as at the particular data.</t>
    </r>
  </si>
  <si>
    <r>
      <t xml:space="preserve">2 </t>
    </r>
    <r>
      <rPr>
        <sz val="9"/>
        <rFont val="Arial Narrow"/>
        <family val="2"/>
      </rPr>
      <t>Issues after 5 July 1999.</t>
    </r>
  </si>
  <si>
    <r>
      <t>3</t>
    </r>
    <r>
      <rPr>
        <sz val="9"/>
        <rFont val="Arial Narrow"/>
        <family val="2"/>
      </rPr>
      <t xml:space="preserve"> Issues before 5 July 1999, out of circulation accepted for exchange.</t>
    </r>
  </si>
  <si>
    <r>
      <t>9.2. DENOMINATION COMPOSITION OF THE ISSUED COINS</t>
    </r>
    <r>
      <rPr>
        <b/>
        <vertAlign val="superscript"/>
        <sz val="12"/>
        <rFont val="Arial Narrow"/>
        <family val="2"/>
      </rPr>
      <t>1</t>
    </r>
  </si>
  <si>
    <t>Coins in circulation, total</t>
  </si>
  <si>
    <t>1 lev</t>
  </si>
  <si>
    <t>50 stotinkas</t>
  </si>
  <si>
    <t>20 stotinkas</t>
  </si>
  <si>
    <t>10 stotinkas</t>
  </si>
  <si>
    <t>5 stotinkas</t>
  </si>
  <si>
    <t>2 stotinkas</t>
  </si>
  <si>
    <t xml:space="preserve">1 stotinka  </t>
  </si>
  <si>
    <t/>
  </si>
  <si>
    <t>Exchange rate: BGN / USD 1</t>
  </si>
  <si>
    <t>FOREIGN ASSETS (NET)</t>
  </si>
  <si>
    <t>Foreign assets</t>
  </si>
  <si>
    <t>Cash in foreign currency</t>
  </si>
  <si>
    <t>o/w EUR</t>
  </si>
  <si>
    <t>Deposits</t>
  </si>
  <si>
    <t>in BGN</t>
  </si>
  <si>
    <t>in foreign currency</t>
  </si>
  <si>
    <t>Repos</t>
  </si>
  <si>
    <t>Loans</t>
  </si>
  <si>
    <t>Securities other than shares</t>
  </si>
  <si>
    <t>Shares and other equity</t>
  </si>
  <si>
    <t>Accrued interest receivable</t>
  </si>
  <si>
    <t>Less: foreign liabilities</t>
  </si>
  <si>
    <t>Accrued interest payable</t>
  </si>
  <si>
    <t>SDR allocation</t>
  </si>
  <si>
    <t>DOMESTIC ASSETS (NET)</t>
  </si>
  <si>
    <t>DOMESTIC CREDIT</t>
  </si>
  <si>
    <t>CLAIMS ON GENERAL GOVERNMENT</t>
  </si>
  <si>
    <t>Central government (net)</t>
  </si>
  <si>
    <t>Claims</t>
  </si>
  <si>
    <t>Government securities</t>
  </si>
  <si>
    <t>Less: liabilities</t>
  </si>
  <si>
    <t>Local government and SSFs</t>
  </si>
  <si>
    <t>CLAIMS ON NON-GOVERNMENT SECTOR</t>
  </si>
  <si>
    <t>Non-financial corporations</t>
  </si>
  <si>
    <t>Financial corporations</t>
  </si>
  <si>
    <t>Households and NPISHs</t>
  </si>
  <si>
    <t>FIXED ASSETS</t>
  </si>
  <si>
    <t>OTHER ITEMS (NET)</t>
  </si>
  <si>
    <t>Accounts between MFIs (net)</t>
  </si>
  <si>
    <t>Other assets and liabilities (net)</t>
  </si>
  <si>
    <t>BROAD MONEY M3</t>
  </si>
  <si>
    <t>MONEY M1</t>
  </si>
  <si>
    <t>Currency outside MFIs</t>
  </si>
  <si>
    <t>Overnight deposits</t>
  </si>
  <si>
    <t>MONEY M2 (M1 + QUASI-MONEY)</t>
  </si>
  <si>
    <t>QUASI-MONEY</t>
  </si>
  <si>
    <t xml:space="preserve">Held to maturity investments </t>
  </si>
  <si>
    <t>Impairment on non-financial assets</t>
  </si>
  <si>
    <t>Investments in associates and joint ventures accounted for using the equity method</t>
  </si>
  <si>
    <t>Other</t>
  </si>
  <si>
    <t>Negative goodwill immediately recognised in profit or loss</t>
  </si>
  <si>
    <t>Share of the profit or loss of associates and joint ventures accounted for using the equity method</t>
  </si>
  <si>
    <t>TOTAL PROFIT OR LOSS BEFORE TAX FROM CONTINUING OPERATIONS</t>
  </si>
  <si>
    <t>Tax expense (income) related to profit or loss from continuing operations</t>
  </si>
  <si>
    <t>TOTAL PROFIT OR LOSS AFTER TAX FROM CONTINUING OPERATIONS</t>
  </si>
  <si>
    <t xml:space="preserve">TOTAL PROFIT OR LOSS AFTER TAX AND DISCONTINUED OPERATIONS </t>
  </si>
  <si>
    <t>Profit or loss attributable to minority interest</t>
  </si>
  <si>
    <t>PROFIT OR LOSS ATTRIBUTABLE TO EQUITY HOLDERS OF THE PARENT</t>
  </si>
  <si>
    <t>BIC</t>
  </si>
  <si>
    <t>Bank</t>
  </si>
  <si>
    <t>Group I</t>
  </si>
  <si>
    <t>UNCR9660</t>
  </si>
  <si>
    <t>Unicredit Bulbank</t>
  </si>
  <si>
    <t>STSA9300</t>
  </si>
  <si>
    <t>DSK Bank</t>
  </si>
  <si>
    <t>FINV9150</t>
  </si>
  <si>
    <t>First Investment Bank</t>
  </si>
  <si>
    <t>UBBS9200</t>
  </si>
  <si>
    <t>United Bulgarian Bank</t>
  </si>
  <si>
    <t>Group II</t>
  </si>
  <si>
    <t>BPBI9920</t>
  </si>
  <si>
    <t>Eurobank Bulgaria</t>
  </si>
  <si>
    <t>TTBB9400</t>
  </si>
  <si>
    <t>Societe Generale Expressbank</t>
  </si>
  <si>
    <t>CECB9790</t>
  </si>
  <si>
    <t>Central Cooperative Bank</t>
  </si>
  <si>
    <t>PIRB9170</t>
  </si>
  <si>
    <t>Piraeus Bank Bulgaria</t>
  </si>
  <si>
    <t>BUIB9888</t>
  </si>
  <si>
    <t>CIBank</t>
  </si>
  <si>
    <t>BUIN9561</t>
  </si>
  <si>
    <t xml:space="preserve">Allianz Bank Bulgaria </t>
  </si>
  <si>
    <t>NASB9620</t>
  </si>
  <si>
    <t>Bulgarian Development Bank</t>
  </si>
  <si>
    <t>IORT9120</t>
  </si>
  <si>
    <t>Investbank</t>
  </si>
  <si>
    <t>PRCB9230</t>
  </si>
  <si>
    <t>ProCredit Bank, Bulgaria</t>
  </si>
  <si>
    <t>SOMB9130</t>
  </si>
  <si>
    <t>Municipal Bank</t>
  </si>
  <si>
    <t>IABG9470</t>
  </si>
  <si>
    <t>International Asset Bank</t>
  </si>
  <si>
    <t>BGUS9160</t>
  </si>
  <si>
    <t>Bulgarian-American Credit Bank</t>
  </si>
  <si>
    <t>DEMI9240</t>
  </si>
  <si>
    <t>D Commerce Bank</t>
  </si>
  <si>
    <t>CREX9260</t>
  </si>
  <si>
    <t>Tokuda Bank</t>
  </si>
  <si>
    <t>WEBK9310</t>
  </si>
  <si>
    <t>TBI Bank</t>
  </si>
  <si>
    <t>TEXI9545</t>
  </si>
  <si>
    <t>Texim Bank</t>
  </si>
  <si>
    <t>Group III</t>
  </si>
  <si>
    <t>CRBA9898</t>
  </si>
  <si>
    <t>Alpha Banka, Bulgaria Branch</t>
  </si>
  <si>
    <t>CITI9250</t>
  </si>
  <si>
    <t>INGB9145</t>
  </si>
  <si>
    <t>ING Bank N. V., Sofia Branch</t>
  </si>
  <si>
    <t>BNPA9440</t>
  </si>
  <si>
    <t>BNP Paribas S.A., Sofia Branch</t>
  </si>
  <si>
    <t>TCZB9350</t>
  </si>
  <si>
    <t>T. C. Ziraat Bank, Sofia Branch</t>
  </si>
  <si>
    <t>ISBK9370</t>
  </si>
  <si>
    <t>ISBank AG, Sofia Branch</t>
  </si>
  <si>
    <r>
      <t xml:space="preserve">1 </t>
    </r>
    <r>
      <rPr>
        <sz val="9"/>
        <rFont val="Arial Narrow"/>
        <family val="2"/>
      </rPr>
      <t xml:space="preserve">Banks are classified only for statistical purposes. The group classification does not imply banks' financial performance evaluation </t>
    </r>
  </si>
  <si>
    <t>Group I:</t>
  </si>
  <si>
    <t>the five largest banks.</t>
  </si>
  <si>
    <t xml:space="preserve">Group II: </t>
  </si>
  <si>
    <t>the rest of the banks.</t>
  </si>
  <si>
    <t xml:space="preserve">Group III: </t>
  </si>
  <si>
    <t>foreign bank branches.</t>
  </si>
  <si>
    <t>3.4. BALANCE SHEET OF GROUP I BANKS</t>
  </si>
  <si>
    <t>3.5. INCOME STATEMENT OF GROUP I BANKS</t>
  </si>
  <si>
    <t>3.6. BALANCE SHEET OF GROUP II BANKS</t>
  </si>
  <si>
    <t>3.7. INCOME STATEMENT OF GROUP II BANKS</t>
  </si>
  <si>
    <t>3.8. BALANCE SHEET OF GROUP III BANKS</t>
  </si>
  <si>
    <t>3.9. INCOME STATEMENT OF GROUP III BANKS</t>
  </si>
  <si>
    <t>Banking system</t>
  </si>
  <si>
    <r>
      <t xml:space="preserve">1 </t>
    </r>
    <r>
      <rPr>
        <sz val="9"/>
        <rFont val="Arial Narrow"/>
        <family val="2"/>
      </rPr>
      <t>Seasonally unadjusted.</t>
    </r>
  </si>
  <si>
    <r>
      <t>6.15. OFFICIAL RESERVE ASSETS AND OTHER FOREIGN CURRENCY ASSETS</t>
    </r>
    <r>
      <rPr>
        <b/>
        <vertAlign val="superscript"/>
        <sz val="12"/>
        <rFont val="Arial Narrow"/>
        <family val="2"/>
      </rPr>
      <t>1</t>
    </r>
  </si>
  <si>
    <r>
      <t>(1) Foreign currency reserves (in convertible foreign currencies)</t>
    </r>
    <r>
      <rPr>
        <vertAlign val="superscript"/>
        <sz val="10"/>
        <rFont val="Arial Narrow"/>
        <family val="2"/>
      </rPr>
      <t>2</t>
    </r>
  </si>
  <si>
    <r>
      <t>(4) gold (including gold deposits and gold swapped</t>
    </r>
    <r>
      <rPr>
        <vertAlign val="superscript"/>
        <sz val="10"/>
        <rFont val="Arial Narrow"/>
        <family val="2"/>
      </rPr>
      <t>3</t>
    </r>
  </si>
  <si>
    <r>
      <t xml:space="preserve">2 </t>
    </r>
    <r>
      <rPr>
        <sz val="9"/>
        <rFont val="Arial Narrow"/>
        <family val="2"/>
      </rPr>
      <t>Foreign currency reserves directly managed by the BNB.</t>
    </r>
  </si>
  <si>
    <r>
      <t xml:space="preserve">3 </t>
    </r>
    <r>
      <rPr>
        <sz val="9"/>
        <rFont val="Arial Narrow"/>
        <family val="2"/>
      </rPr>
      <t xml:space="preserve">The gold is valued at the market price. </t>
    </r>
  </si>
  <si>
    <r>
      <t xml:space="preserve">Deposits of </t>
    </r>
    <r>
      <rPr>
        <i/>
        <sz val="10"/>
        <rFont val="Arial Narrow"/>
        <family val="2"/>
      </rPr>
      <t>Non-financial Corporations</t>
    </r>
    <r>
      <rPr>
        <sz val="10"/>
        <rFont val="Arial Narrow"/>
        <family val="2"/>
      </rPr>
      <t xml:space="preserve">, </t>
    </r>
    <r>
      <rPr>
        <i/>
        <sz val="10"/>
        <rFont val="Arial Narrow"/>
        <family val="2"/>
      </rPr>
      <t>Households and NPISHs</t>
    </r>
    <r>
      <rPr>
        <sz val="10"/>
        <rFont val="Arial Narrow"/>
        <family val="2"/>
      </rPr>
      <t xml:space="preserve"> by Economic Activity</t>
    </r>
  </si>
  <si>
    <t>2.11.</t>
  </si>
  <si>
    <r>
      <t xml:space="preserve">Loans to </t>
    </r>
    <r>
      <rPr>
        <i/>
        <sz val="10"/>
        <rFont val="Arial Narrow"/>
        <family val="2"/>
      </rPr>
      <t>Non-financial Corporations, Households and NPISHs</t>
    </r>
    <r>
      <rPr>
        <sz val="10"/>
        <rFont val="Arial Narrow"/>
        <family val="2"/>
      </rPr>
      <t xml:space="preserve"> by Amount Category</t>
    </r>
  </si>
  <si>
    <t>2.12.</t>
  </si>
  <si>
    <r>
      <t>1</t>
    </r>
    <r>
      <rPr>
        <sz val="9"/>
        <rFont val="Arial Narrow"/>
        <family val="2"/>
      </rPr>
      <t xml:space="preserve"> Banks' liabilities on deposits, loans and repos are included.</t>
    </r>
  </si>
  <si>
    <r>
      <t>Total</t>
    </r>
    <r>
      <rPr>
        <b/>
        <vertAlign val="superscript"/>
        <sz val="10"/>
        <rFont val="Arial Narrow"/>
        <family val="2"/>
      </rPr>
      <t xml:space="preserve"> </t>
    </r>
  </si>
  <si>
    <t>Agriculture, forestry and fishing</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</si>
  <si>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</si>
  <si>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</si>
  <si>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</si>
  <si>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</si>
  <si>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</si>
  <si>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</si>
  <si>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</si>
  <si>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</si>
  <si>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</si>
  <si>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Real estate activities</t>
  </si>
  <si>
    <t>Professional, scientific and technical activities</t>
  </si>
  <si>
    <t>Administrative and support service activities</t>
  </si>
  <si>
    <t>Education</t>
  </si>
  <si>
    <t>Human health and social work activities</t>
  </si>
  <si>
    <t>Arts, entertainment and recreation</t>
  </si>
  <si>
    <t>Other service activities</t>
  </si>
  <si>
    <t>over 10 thousand and up to 25 thousand leva</t>
  </si>
  <si>
    <t>over 25 thousand and up to 50 thousand leva</t>
  </si>
  <si>
    <t>over 100 thousand and up to 250 thousand leva</t>
  </si>
  <si>
    <t>over 250 thousand and up to 500 thousand leva</t>
  </si>
  <si>
    <t>over 500 thousand and up to 1 million leva</t>
  </si>
  <si>
    <t>over 1 million leva</t>
  </si>
  <si>
    <t>Exchange rate: BGN / EUR 1</t>
  </si>
  <si>
    <t>2. MONETARY AND FINANCIAL STATISTICS</t>
  </si>
  <si>
    <t>2.1. BALANCE SHEET OF THE BULGARIAN NATIONAL BANK</t>
  </si>
  <si>
    <t>1. Cash and foreign currency denominated deposits</t>
  </si>
  <si>
    <t>2. Monetary gold and other monetary gold instruments</t>
  </si>
  <si>
    <t>3. Investments in securities</t>
  </si>
  <si>
    <t>1. Notes and coins in circulation</t>
  </si>
  <si>
    <t>2. Liabilities to banks</t>
  </si>
  <si>
    <t>3. Liabilities to Government and to government budget institutions</t>
  </si>
  <si>
    <t>4. Liabilities to other depositors</t>
  </si>
  <si>
    <t>5. Banking Department deposit</t>
  </si>
  <si>
    <t>1. Gold and other precious metals</t>
  </si>
  <si>
    <t>2. Receivables from central government</t>
  </si>
  <si>
    <t>3. Capital investments and IMF quota</t>
  </si>
  <si>
    <t>4. Fixed tangible and intangible assets</t>
  </si>
  <si>
    <t>5. Other assets</t>
  </si>
  <si>
    <t>6. Deposit with Issue Department</t>
  </si>
  <si>
    <t>1. Borrowings from IMF</t>
  </si>
  <si>
    <t>2. Liabilities to international financial institutions</t>
  </si>
  <si>
    <t>3. Other liabilities</t>
  </si>
  <si>
    <t>Total liabilities:</t>
  </si>
  <si>
    <t>4. Capital</t>
  </si>
  <si>
    <t>5. Reserves</t>
  </si>
  <si>
    <t>6. Retained earnings</t>
  </si>
  <si>
    <t>Total equity:</t>
  </si>
  <si>
    <r>
      <t>Source:</t>
    </r>
    <r>
      <rPr>
        <sz val="9"/>
        <rFont val="Arial Narrow"/>
        <family val="2"/>
      </rPr>
      <t xml:space="preserve"> BNB.</t>
    </r>
  </si>
  <si>
    <t>1. MACROECONOMIC INDICATORS</t>
  </si>
  <si>
    <t>Q1</t>
  </si>
  <si>
    <t>Q2</t>
  </si>
  <si>
    <r>
      <t>REAL SECTOR</t>
    </r>
    <r>
      <rPr>
        <b/>
        <u val="single"/>
        <vertAlign val="superscript"/>
        <sz val="10"/>
        <rFont val="Arial Narrow"/>
        <family val="2"/>
      </rPr>
      <t>1</t>
    </r>
  </si>
  <si>
    <r>
      <rPr>
        <vertAlign val="superscript"/>
        <sz val="9"/>
        <rFont val="Arial Narrow"/>
        <family val="2"/>
      </rPr>
      <t>8</t>
    </r>
    <r>
      <rPr>
        <sz val="9"/>
        <rFont val="Arial Narrow"/>
        <family val="2"/>
      </rPr>
      <t xml:space="preserve"> Not included in table</t>
    </r>
    <r>
      <rPr>
        <i/>
        <sz val="9"/>
        <rFont val="Arial Narrow"/>
        <family val="2"/>
      </rPr>
      <t xml:space="preserve"> Gross External Debt Disbursements by Institutional Sector. </t>
    </r>
  </si>
  <si>
    <r>
      <t>Trade credits</t>
    </r>
    <r>
      <rPr>
        <vertAlign val="superscript"/>
        <sz val="10"/>
        <rFont val="Arial Narrow"/>
        <family val="2"/>
      </rPr>
      <t>9</t>
    </r>
  </si>
  <si>
    <r>
      <t>30</t>
    </r>
    <r>
      <rPr>
        <sz val="9"/>
        <rFont val="Arial Narrow"/>
        <family val="2"/>
      </rPr>
      <t xml:space="preserve"> Sources: Banks, local companies.</t>
    </r>
  </si>
  <si>
    <r>
      <t xml:space="preserve">Source: </t>
    </r>
    <r>
      <rPr>
        <sz val="9"/>
        <rFont val="Arial Narrow"/>
        <family val="2"/>
      </rPr>
      <t>Other MFIs.</t>
    </r>
  </si>
  <si>
    <r>
      <t>Source:</t>
    </r>
    <r>
      <rPr>
        <sz val="9"/>
        <rFont val="Arial Narrow"/>
        <family val="2"/>
      </rPr>
      <t xml:space="preserve"> Other MFIs.</t>
    </r>
  </si>
  <si>
    <r>
      <rPr>
        <i/>
        <sz val="9"/>
        <rFont val="Arial Narrow"/>
        <family val="2"/>
      </rPr>
      <t>Source:</t>
    </r>
    <r>
      <rPr>
        <sz val="9"/>
        <rFont val="Arial Narrow"/>
        <family val="2"/>
      </rPr>
      <t xml:space="preserve"> The banks.</t>
    </r>
  </si>
  <si>
    <r>
      <t>Source:</t>
    </r>
    <r>
      <rPr>
        <sz val="9"/>
        <rFont val="Arial Narrow"/>
        <family val="2"/>
      </rPr>
      <t xml:space="preserve"> The banks.</t>
    </r>
  </si>
  <si>
    <r>
      <rPr>
        <i/>
        <sz val="9"/>
        <rFont val="Arial Narrow"/>
        <family val="2"/>
      </rPr>
      <t xml:space="preserve">Source: </t>
    </r>
    <r>
      <rPr>
        <sz val="9"/>
        <rFont val="Arial Narrow"/>
        <family val="2"/>
      </rPr>
      <t>The banks.</t>
    </r>
  </si>
  <si>
    <r>
      <t xml:space="preserve">  5</t>
    </r>
    <r>
      <rPr>
        <sz val="9"/>
        <rFont val="Arial Narrow"/>
        <family val="2"/>
      </rPr>
      <t xml:space="preserve"> Data source: Banks (incl. private and state banks). Deposits related to contingent liabilities are excluded.</t>
    </r>
  </si>
  <si>
    <r>
      <t>5</t>
    </r>
    <r>
      <rPr>
        <sz val="9"/>
        <rFont val="Arial Narrow"/>
        <family val="2"/>
      </rPr>
      <t xml:space="preserve"> Data source: Banks (incl. private and state banks). Deposits related to contingent liabilities are excluded.</t>
    </r>
  </si>
  <si>
    <r>
      <rPr>
        <vertAlign val="superscript"/>
        <sz val="9"/>
        <rFont val="Arial Narrow"/>
        <family val="2"/>
      </rPr>
      <t>4</t>
    </r>
    <r>
      <rPr>
        <sz val="9"/>
        <rFont val="Arial Narrow"/>
        <family val="2"/>
      </rPr>
      <t xml:space="preserve"> Data source: Banks. </t>
    </r>
  </si>
  <si>
    <r>
      <t>1</t>
    </r>
    <r>
      <rPr>
        <sz val="9"/>
        <rFont val="Arial Narrow"/>
        <family val="2"/>
      </rPr>
      <t xml:space="preserve"> APRC comprises all the interest payments on a loan, as well as all fees, commissions and other charges a client must pay in order to obtain the loan. It is calculated for new business on </t>
    </r>
    <r>
      <rPr>
        <i/>
        <sz val="9"/>
        <rFont val="Arial Narrow"/>
        <family val="2"/>
      </rPr>
      <t xml:space="preserve">consumer loans </t>
    </r>
    <r>
      <rPr>
        <sz val="9"/>
        <rFont val="Arial Narrow"/>
        <family val="2"/>
      </rPr>
      <t>and</t>
    </r>
    <r>
      <rPr>
        <i/>
        <sz val="9"/>
        <rFont val="Arial Narrow"/>
        <family val="2"/>
      </rPr>
      <t xml:space="preserve"> loans for house purchases </t>
    </r>
    <r>
      <rPr>
        <sz val="9"/>
        <rFont val="Arial Narrow"/>
        <family val="2"/>
      </rPr>
      <t xml:space="preserve">by original maturity only. </t>
    </r>
  </si>
  <si>
    <t>Balance Sheet of Group I Banks</t>
  </si>
  <si>
    <t>3.5.</t>
  </si>
  <si>
    <t>Income Statement of Group I Banks</t>
  </si>
  <si>
    <t>3.6.</t>
  </si>
  <si>
    <t>Balance Sheet of Group II Banks</t>
  </si>
  <si>
    <t>3.7.</t>
  </si>
  <si>
    <t>Income Statement of Group II Banks</t>
  </si>
  <si>
    <t>3.8.</t>
  </si>
  <si>
    <t>Balance Sheet of Group III Banks</t>
  </si>
  <si>
    <t>3.9.</t>
  </si>
  <si>
    <t>Income Statement of Group III Banks</t>
  </si>
  <si>
    <t>3.10.</t>
  </si>
  <si>
    <t>3.11.</t>
  </si>
  <si>
    <t>Non-Bank Financial Institutions</t>
  </si>
  <si>
    <t>Claims under Lease Contracts - Stocks</t>
  </si>
  <si>
    <t>Claims under Lease Contracts - New Business</t>
  </si>
  <si>
    <t>4.3.</t>
  </si>
  <si>
    <t>Assets and Liabilities of Leasing Companies</t>
  </si>
  <si>
    <t>4.4.</t>
  </si>
  <si>
    <t>Claims on Loans of Corporations Specializing in Lending</t>
  </si>
  <si>
    <t>4.5.</t>
  </si>
  <si>
    <t>Assets and Liabilities of Corporations Specializing in Lending</t>
  </si>
  <si>
    <t>4.6.</t>
  </si>
  <si>
    <t>Assets of Resident Investment Funds</t>
  </si>
  <si>
    <t>4.7.</t>
  </si>
  <si>
    <t>Liabilities of Investment Funds</t>
  </si>
  <si>
    <t>4.8.</t>
  </si>
  <si>
    <t>Assets of Insurance, Reinsurance and Health Insurance Companies</t>
  </si>
  <si>
    <t>4.9.</t>
  </si>
  <si>
    <t>Structure of Assets of Insurance, Reinsurance and Health Insurance Companies</t>
  </si>
  <si>
    <t>4.10.</t>
  </si>
  <si>
    <t>Structure of Liabilities of Insurance, Reinsurance and Health Insurance Companies</t>
  </si>
  <si>
    <t>Financial Markets</t>
  </si>
  <si>
    <t>5.1.</t>
  </si>
  <si>
    <t xml:space="preserve">Interbank Money Market </t>
  </si>
  <si>
    <t>5.2.</t>
  </si>
  <si>
    <t>Dealing in Securities Registered on the Bulgarian Stock Exchange - Sofia: Stock-Exchage and OTC Turnover</t>
  </si>
  <si>
    <t>5.3.</t>
  </si>
  <si>
    <t xml:space="preserve">Foreign Exchange Market. BNB Spot Transactions </t>
  </si>
  <si>
    <t>5.4.</t>
  </si>
  <si>
    <r>
      <t>MONEY AND CREDIT</t>
    </r>
    <r>
      <rPr>
        <b/>
        <vertAlign val="superscript"/>
        <sz val="10"/>
        <rFont val="Arial Narrow"/>
        <family val="2"/>
      </rPr>
      <t>18</t>
    </r>
  </si>
  <si>
    <r>
      <t>(million BGN)</t>
    </r>
    <r>
      <rPr>
        <b/>
        <i/>
        <vertAlign val="superscript"/>
        <sz val="10"/>
        <rFont val="Arial Narrow"/>
        <family val="2"/>
      </rPr>
      <t>11</t>
    </r>
  </si>
  <si>
    <t>Net foreign assets</t>
  </si>
  <si>
    <t>Foreign liabilities</t>
  </si>
  <si>
    <t>Net domestic assets</t>
  </si>
  <si>
    <t>Domestic credit</t>
  </si>
  <si>
    <t>Claims on government sector</t>
  </si>
  <si>
    <t>Claims on non-government sector</t>
  </si>
  <si>
    <t>Claims on households and NPISHs</t>
  </si>
  <si>
    <t>Claims on non-government sector (annual growth rate, %)</t>
  </si>
  <si>
    <t>Claims on households and NPISHs (annual growth rate, %)</t>
  </si>
  <si>
    <t>Net foreign assets of оther MFIs</t>
  </si>
  <si>
    <t>Foreign assets of оther MFIs</t>
  </si>
  <si>
    <t>Foreign liabilities of оther MFIs</t>
  </si>
  <si>
    <t>Money M1 (Narrow money)</t>
  </si>
  <si>
    <t>Money M2 (M1 + Quasi-money)</t>
  </si>
  <si>
    <t>Money M3 (Broad money)</t>
  </si>
  <si>
    <r>
      <t>BNB international reserves</t>
    </r>
    <r>
      <rPr>
        <vertAlign val="superscript"/>
        <sz val="10"/>
        <rFont val="Arial Narrow"/>
        <family val="2"/>
      </rPr>
      <t>19</t>
    </r>
  </si>
  <si>
    <t>Reserve money</t>
  </si>
  <si>
    <t>Money in circulation</t>
  </si>
  <si>
    <t>Deposits of оther MFIs</t>
  </si>
  <si>
    <r>
      <t>Interest rates</t>
    </r>
    <r>
      <rPr>
        <b/>
        <vertAlign val="superscript"/>
        <sz val="10"/>
        <rFont val="Arial Narrow"/>
        <family val="2"/>
      </rPr>
      <t>20</t>
    </r>
  </si>
  <si>
    <r>
      <t>Base interest rate</t>
    </r>
    <r>
      <rPr>
        <vertAlign val="superscript"/>
        <sz val="10"/>
        <rFont val="Arial Narrow"/>
        <family val="2"/>
      </rPr>
      <t>21</t>
    </r>
  </si>
  <si>
    <t>Interbank money market</t>
  </si>
  <si>
    <t xml:space="preserve">SOFIBOR 3 months </t>
  </si>
  <si>
    <r>
      <t>Yield on long-term government securities</t>
    </r>
    <r>
      <rPr>
        <vertAlign val="superscript"/>
        <sz val="10"/>
        <rFont val="Arial Narrow"/>
        <family val="2"/>
      </rPr>
      <t>22</t>
    </r>
  </si>
  <si>
    <r>
      <t>Long-term interest rate for convergence assessment purposes</t>
    </r>
    <r>
      <rPr>
        <vertAlign val="superscript"/>
        <sz val="10"/>
        <rFont val="Arial Narrow"/>
        <family val="2"/>
      </rPr>
      <t>23</t>
    </r>
  </si>
  <si>
    <r>
      <t>New business</t>
    </r>
    <r>
      <rPr>
        <vertAlign val="superscript"/>
        <sz val="10"/>
        <rFont val="Arial Narrow"/>
        <family val="2"/>
      </rPr>
      <t>24</t>
    </r>
  </si>
  <si>
    <t>Deposits with agreed maturity</t>
  </si>
  <si>
    <r>
      <t>Short-term loans</t>
    </r>
    <r>
      <rPr>
        <vertAlign val="superscript"/>
        <sz val="10"/>
        <rFont val="Arial Narrow"/>
        <family val="2"/>
      </rPr>
      <t>25</t>
    </r>
  </si>
  <si>
    <r>
      <t>Long-term loans</t>
    </r>
    <r>
      <rPr>
        <vertAlign val="superscript"/>
        <sz val="10"/>
        <rFont val="Arial Narrow"/>
        <family val="2"/>
      </rPr>
      <t>25</t>
    </r>
  </si>
  <si>
    <r>
      <t>Annual percentage rate of charge</t>
    </r>
    <r>
      <rPr>
        <vertAlign val="superscript"/>
        <sz val="10"/>
        <rFont val="Arial Narrow"/>
        <family val="2"/>
      </rPr>
      <t>26</t>
    </r>
  </si>
  <si>
    <r>
      <t>Outstanding amounts</t>
    </r>
    <r>
      <rPr>
        <vertAlign val="superscript"/>
        <sz val="10"/>
        <rFont val="Arial Narrow"/>
        <family val="2"/>
      </rPr>
      <t>24</t>
    </r>
  </si>
  <si>
    <r>
      <t>Overnight deposits</t>
    </r>
    <r>
      <rPr>
        <vertAlign val="superscript"/>
        <sz val="10"/>
        <rFont val="Arial Narrow"/>
        <family val="2"/>
      </rPr>
      <t>27</t>
    </r>
  </si>
  <si>
    <r>
      <t>Overdraft</t>
    </r>
    <r>
      <rPr>
        <vertAlign val="superscript"/>
        <sz val="10"/>
        <rFont val="Arial Narrow"/>
        <family val="2"/>
      </rPr>
      <t>27</t>
    </r>
  </si>
  <si>
    <r>
      <t>EXTERNAL SECTOR</t>
    </r>
    <r>
      <rPr>
        <b/>
        <vertAlign val="superscript"/>
        <sz val="10"/>
        <rFont val="Arial Narrow"/>
        <family val="2"/>
      </rPr>
      <t>28</t>
    </r>
  </si>
  <si>
    <t>Gross External Debt</t>
  </si>
  <si>
    <r>
      <t xml:space="preserve"> (million EUR)</t>
    </r>
    <r>
      <rPr>
        <b/>
        <i/>
        <vertAlign val="superscript"/>
        <sz val="10"/>
        <rFont val="Arial Narrow"/>
        <family val="2"/>
      </rPr>
      <t>11</t>
    </r>
  </si>
  <si>
    <t>Gross external debt</t>
  </si>
  <si>
    <r>
      <t xml:space="preserve">    Public sector external debt</t>
    </r>
    <r>
      <rPr>
        <vertAlign val="superscript"/>
        <sz val="10"/>
        <rFont val="Arial Narrow"/>
        <family val="2"/>
      </rPr>
      <t>29</t>
    </r>
  </si>
  <si>
    <r>
      <t xml:space="preserve">    Private sector external debt</t>
    </r>
    <r>
      <rPr>
        <vertAlign val="superscript"/>
        <sz val="10"/>
        <rFont val="Arial Narrow"/>
        <family val="2"/>
      </rPr>
      <t>30</t>
    </r>
  </si>
  <si>
    <r>
      <t>Gross external debt (% of exports of GNFS)</t>
    </r>
    <r>
      <rPr>
        <vertAlign val="superscript"/>
        <sz val="10"/>
        <rFont val="Arial Narrow"/>
        <family val="2"/>
      </rPr>
      <t>31</t>
    </r>
  </si>
  <si>
    <t>Short term debt/Gross external debt (%)</t>
  </si>
  <si>
    <r>
      <t>(% GDP)</t>
    </r>
    <r>
      <rPr>
        <b/>
        <i/>
        <vertAlign val="superscript"/>
        <sz val="10"/>
        <rFont val="Arial Narrow"/>
        <family val="2"/>
      </rPr>
      <t>15</t>
    </r>
  </si>
  <si>
    <t xml:space="preserve">Gross external debt </t>
  </si>
  <si>
    <t xml:space="preserve">    Public sector external debt</t>
  </si>
  <si>
    <t xml:space="preserve">    Private sector external debt</t>
  </si>
  <si>
    <t xml:space="preserve">Short term debt </t>
  </si>
  <si>
    <t xml:space="preserve">Balance of Payments </t>
  </si>
  <si>
    <t xml:space="preserve"> (million EUR)</t>
  </si>
  <si>
    <t>Current account</t>
  </si>
  <si>
    <r>
      <t>Trade balance</t>
    </r>
    <r>
      <rPr>
        <vertAlign val="superscript"/>
        <sz val="10"/>
        <rFont val="Arial Narrow"/>
        <family val="2"/>
      </rPr>
      <t>32</t>
    </r>
  </si>
  <si>
    <t>Exports, FOB</t>
  </si>
  <si>
    <t>Exports, FOB ( year over year percentage change)</t>
  </si>
  <si>
    <t xml:space="preserve">Imports, FOB </t>
  </si>
  <si>
    <t>Imports, FOB ( year over year percentage change)</t>
  </si>
  <si>
    <t>Current and capital account</t>
  </si>
  <si>
    <t xml:space="preserve">Capital and financial account </t>
  </si>
  <si>
    <t xml:space="preserve">Financial account </t>
  </si>
  <si>
    <r>
      <t>Foreign direct investment</t>
    </r>
    <r>
      <rPr>
        <vertAlign val="superscript"/>
        <sz val="10"/>
        <rFont val="Arial Narrow"/>
        <family val="2"/>
      </rPr>
      <t>33</t>
    </r>
  </si>
  <si>
    <t>Foreign direct investment/Current account deficit (%)</t>
  </si>
  <si>
    <t>-</t>
  </si>
  <si>
    <r>
      <t>Portfolio investment - assets</t>
    </r>
    <r>
      <rPr>
        <vertAlign val="superscript"/>
        <sz val="10"/>
        <rFont val="Arial Narrow"/>
        <family val="2"/>
      </rPr>
      <t>34</t>
    </r>
  </si>
  <si>
    <r>
      <t>Portfolio investment - liabilities</t>
    </r>
    <r>
      <rPr>
        <vertAlign val="superscript"/>
        <sz val="10"/>
        <rFont val="Arial Narrow"/>
        <family val="2"/>
      </rPr>
      <t>34</t>
    </r>
  </si>
  <si>
    <r>
      <t>Other investments - assets</t>
    </r>
    <r>
      <rPr>
        <vertAlign val="superscript"/>
        <sz val="10"/>
        <rFont val="Arial Narrow"/>
        <family val="2"/>
      </rPr>
      <t>34</t>
    </r>
  </si>
  <si>
    <r>
      <t>4.6. ASSETS OF RESIDENT INVESTMENT FUNDS</t>
    </r>
    <r>
      <rPr>
        <b/>
        <vertAlign val="superscript"/>
        <sz val="12"/>
        <rFont val="Arial Narrow"/>
        <family val="2"/>
      </rPr>
      <t>1</t>
    </r>
  </si>
  <si>
    <t>Instrumental and currency breakdown</t>
  </si>
  <si>
    <t>By instrument</t>
  </si>
  <si>
    <t>Cash (AF.21)</t>
  </si>
  <si>
    <t>Deposits (AF.22 + AF.29)</t>
  </si>
  <si>
    <t>Securities other than shares (AF.33)</t>
  </si>
  <si>
    <t>Shares and other equity (AF.51)</t>
  </si>
  <si>
    <r>
      <t>Investment fund shares/units  (AF.52)</t>
    </r>
    <r>
      <rPr>
        <vertAlign val="superscript"/>
        <sz val="10"/>
        <rFont val="Arial Narrow"/>
        <family val="2"/>
      </rPr>
      <t>2</t>
    </r>
  </si>
  <si>
    <t>Non-financial assets  (AN.)</t>
  </si>
  <si>
    <t>Financial derivatives (AF.34)</t>
  </si>
  <si>
    <t>Other assets (AF.7)</t>
  </si>
  <si>
    <t>Securities portfolio structure</t>
  </si>
  <si>
    <t>European union</t>
  </si>
  <si>
    <t>Balkan countries</t>
  </si>
  <si>
    <t>Russian Federation</t>
  </si>
  <si>
    <t xml:space="preserve">By institutional sectors </t>
  </si>
  <si>
    <t>Non-financial corporations (S.11)</t>
  </si>
  <si>
    <t>Other MFIs (S.122)</t>
  </si>
  <si>
    <t>Other financial intermediaries (S.123)</t>
  </si>
  <si>
    <t>Financial auxiliaries (S.124)</t>
  </si>
  <si>
    <t>Insurance companies and pension funds (S.125)</t>
  </si>
  <si>
    <t>General government (S.13)</t>
  </si>
  <si>
    <r>
      <t>Rest of the world</t>
    </r>
    <r>
      <rPr>
        <i/>
        <sz val="10"/>
        <rFont val="Arial Narrow"/>
        <family val="2"/>
      </rPr>
      <t xml:space="preserve"> </t>
    </r>
    <r>
      <rPr>
        <sz val="10"/>
        <rFont val="Arial Narrow"/>
        <family val="2"/>
      </rPr>
      <t>(S.2)</t>
    </r>
  </si>
  <si>
    <r>
      <rPr>
        <i/>
        <sz val="9"/>
        <rFont val="Arial Narrow"/>
        <family val="2"/>
      </rPr>
      <t>Sources:</t>
    </r>
    <r>
      <rPr>
        <sz val="9"/>
        <rFont val="Arial Narrow"/>
        <family val="2"/>
      </rPr>
      <t xml:space="preserve"> Managing companies and investment companies.</t>
    </r>
  </si>
  <si>
    <r>
      <t>4.7. LIABILITIES OF INVESTMENT FUNDS</t>
    </r>
    <r>
      <rPr>
        <b/>
        <vertAlign val="superscript"/>
        <sz val="12"/>
        <rFont val="Arial Narrow"/>
        <family val="2"/>
      </rPr>
      <t>1</t>
    </r>
  </si>
  <si>
    <t>Institutional sectors breakdown</t>
  </si>
  <si>
    <t>Non-resident investment funds</t>
  </si>
  <si>
    <t>Resident investment funds</t>
  </si>
  <si>
    <t>NON-RESIDENT INVESTMENT FUNDS</t>
  </si>
  <si>
    <t>Households and non-profit institutions serving households (S.14+S.15)</t>
  </si>
  <si>
    <t>RESIDENT INVESTMENT FUNDS</t>
  </si>
  <si>
    <t>Investment funds shares/units</t>
  </si>
  <si>
    <r>
      <t>36</t>
    </r>
    <r>
      <rPr>
        <sz val="9"/>
        <rFont val="Arial Narrow"/>
        <family val="2"/>
      </rPr>
      <t xml:space="preserve"> Difference between the amount of the</t>
    </r>
    <r>
      <rPr>
        <i/>
        <sz val="9"/>
        <rFont val="Arial Narrow"/>
        <family val="2"/>
      </rPr>
      <t xml:space="preserve"> Gross external debt </t>
    </r>
    <r>
      <rPr>
        <sz val="9"/>
        <rFont val="Arial Narrow"/>
        <family val="2"/>
      </rPr>
      <t>and the amount of the</t>
    </r>
    <r>
      <rPr>
        <b/>
        <i/>
        <sz val="9"/>
        <rFont val="Arial Narrow"/>
        <family val="2"/>
      </rPr>
      <t xml:space="preserve"> </t>
    </r>
    <r>
      <rPr>
        <i/>
        <sz val="9"/>
        <rFont val="Arial Narrow"/>
        <family val="2"/>
      </rPr>
      <t>Gross external assets.</t>
    </r>
  </si>
  <si>
    <t>D. Net errors and omissions</t>
  </si>
  <si>
    <t>OVERAL BALANCE</t>
  </si>
  <si>
    <t>E. Reserves and related items</t>
  </si>
  <si>
    <r>
      <t>11</t>
    </r>
    <r>
      <rPr>
        <sz val="9"/>
        <rFont val="Arial Narrow"/>
        <family val="2"/>
      </rPr>
      <t xml:space="preserve"> Mergers and acquisitions are included in this item.</t>
    </r>
  </si>
  <si>
    <r>
      <t>12</t>
    </r>
    <r>
      <rPr>
        <sz val="9"/>
        <rFont val="Arial Narrow"/>
        <family val="2"/>
      </rPr>
      <t xml:space="preserve"> Banks, other nonbank financial institutions, insurance companies and pension funds' data.</t>
    </r>
  </si>
  <si>
    <t>Direct investment, net</t>
  </si>
  <si>
    <t>Equity capital</t>
  </si>
  <si>
    <t>Other capital</t>
  </si>
  <si>
    <t>Reinvested earnings</t>
  </si>
  <si>
    <t xml:space="preserve">Foreign Direct Investment </t>
  </si>
  <si>
    <t>Equity capital, incl.</t>
  </si>
  <si>
    <t>from privatisation</t>
  </si>
  <si>
    <t>non-privatisation flows</t>
  </si>
  <si>
    <r>
      <t>6.3. EXPORTS BY COMMODITY GROUP</t>
    </r>
    <r>
      <rPr>
        <b/>
        <vertAlign val="superscript"/>
        <sz val="12"/>
        <rFont val="Arial Narrow"/>
        <family val="2"/>
      </rPr>
      <t>1</t>
    </r>
  </si>
  <si>
    <t>January - June</t>
  </si>
  <si>
    <t>Change</t>
  </si>
  <si>
    <t>million EUR</t>
  </si>
  <si>
    <t>share</t>
  </si>
  <si>
    <t>%</t>
  </si>
  <si>
    <t>Machines, transport facilities, appliances and tools, including:</t>
  </si>
  <si>
    <t>Division 85. Electrical machines, equipment parts thereof; sound recorders etc.</t>
  </si>
  <si>
    <t>Producer Price Indices In Industry</t>
  </si>
  <si>
    <t>8.5.</t>
  </si>
  <si>
    <t>Export and Import Price Indices by Component</t>
  </si>
  <si>
    <t>8.6.</t>
  </si>
  <si>
    <t>Unemployment</t>
  </si>
  <si>
    <t>8.7.</t>
  </si>
  <si>
    <t>Employed Under Labour Contract</t>
  </si>
  <si>
    <t>8.8.</t>
  </si>
  <si>
    <t>Average Monthly Salary of Employed Under Labour Contract</t>
  </si>
  <si>
    <t>Statistics of the Issued Banknotes and Coins</t>
  </si>
  <si>
    <t>9.1.</t>
  </si>
  <si>
    <t>Denomination Composition of the Issued Banknotes</t>
  </si>
  <si>
    <t>9.2.</t>
  </si>
  <si>
    <t>Denomination Composition of the Issued Coins</t>
  </si>
  <si>
    <r>
      <t>7.3. GENERAL GOVERNMENT DEBT (MAASTRICHT DEBT)</t>
    </r>
    <r>
      <rPr>
        <b/>
        <vertAlign val="superscript"/>
        <sz val="12"/>
        <rFont val="Arial Narrow"/>
        <family val="2"/>
      </rPr>
      <t>1</t>
    </r>
  </si>
  <si>
    <r>
      <t>7.2. GOVERNMENT DEBT</t>
    </r>
    <r>
      <rPr>
        <b/>
        <vertAlign val="superscript"/>
        <sz val="12"/>
        <rFont val="Arial Narrow"/>
        <family val="2"/>
      </rPr>
      <t>1</t>
    </r>
  </si>
  <si>
    <r>
      <rPr>
        <vertAlign val="superscript"/>
        <sz val="9"/>
        <rFont val="Arial Narrow"/>
        <family val="2"/>
      </rPr>
      <t>1</t>
    </r>
    <r>
      <rPr>
        <sz val="9"/>
        <rFont val="Arial Narrow"/>
        <family val="2"/>
      </rPr>
      <t xml:space="preserve"> Debt at nominal value. Debt in euro is recalculated at the BNB central exchange rate for the respective foreign currencies by the end of the respective periods.</t>
    </r>
  </si>
  <si>
    <r>
      <t>4</t>
    </r>
    <r>
      <rPr>
        <sz val="9"/>
        <rFont val="Arial Narrow"/>
        <family val="2"/>
      </rPr>
      <t xml:space="preserve"> Includes Russia, Switzerland, Ukraine, Gibraltar (GB), Moldova, Belarus, Norway, Lichtenstein, Iceland, San Marino, Andorra, Faroe Islands and the Holy See.</t>
    </r>
  </si>
  <si>
    <r>
      <t>5</t>
    </r>
    <r>
      <rPr>
        <sz val="9"/>
        <rFont val="Arial Narrow"/>
        <family val="2"/>
      </rPr>
      <t xml:space="preserve"> Includes Turkey, Serbia, Macedonia, Albania, Montenegro, Kosovo and Bosnia and Herzegovina.</t>
    </r>
  </si>
  <si>
    <r>
      <t xml:space="preserve">BALANCE SHEET OF </t>
    </r>
    <r>
      <rPr>
        <b/>
        <i/>
        <sz val="10"/>
        <rFont val="Arial Narrow"/>
        <family val="2"/>
      </rPr>
      <t>ISSUE</t>
    </r>
    <r>
      <rPr>
        <b/>
        <sz val="10"/>
        <rFont val="Arial Narrow"/>
        <family val="2"/>
      </rPr>
      <t xml:space="preserve"> DEPARTMENT</t>
    </r>
  </si>
  <si>
    <r>
      <t xml:space="preserve">BALANCE SHEET OF </t>
    </r>
    <r>
      <rPr>
        <b/>
        <i/>
        <sz val="10"/>
        <rFont val="Arial Narrow"/>
        <family val="2"/>
      </rPr>
      <t>BANKING</t>
    </r>
    <r>
      <rPr>
        <b/>
        <sz val="10"/>
        <rFont val="Arial Narrow"/>
        <family val="2"/>
      </rPr>
      <t xml:space="preserve"> DEPARTMENT</t>
    </r>
  </si>
  <si>
    <r>
      <t xml:space="preserve">9 </t>
    </r>
    <r>
      <rPr>
        <sz val="9"/>
        <rFont val="Arial Narrow"/>
        <family val="2"/>
      </rPr>
      <t>Seasonally unadjusted. Annual and quarterly data - average change for the period.</t>
    </r>
  </si>
  <si>
    <r>
      <t xml:space="preserve">10 </t>
    </r>
    <r>
      <rPr>
        <sz val="9"/>
        <rFont val="Arial Narrow"/>
        <family val="2"/>
      </rPr>
      <t>Employed under a labour contract. Annual average number of employees.</t>
    </r>
  </si>
  <si>
    <r>
      <t xml:space="preserve">11 </t>
    </r>
    <r>
      <rPr>
        <sz val="9"/>
        <rFont val="Arial Narrow"/>
        <family val="2"/>
      </rPr>
      <t>As at the end of the corresponding period.</t>
    </r>
  </si>
  <si>
    <r>
      <t>12</t>
    </r>
    <r>
      <rPr>
        <sz val="9"/>
        <rFont val="Arial Narrow"/>
        <family val="2"/>
      </rPr>
      <t xml:space="preserve"> Unemployed registered. Source: National Employment Agency.</t>
    </r>
  </si>
  <si>
    <r>
      <t>13</t>
    </r>
    <r>
      <rPr>
        <sz val="9"/>
        <rFont val="Arial Narrow"/>
        <family val="2"/>
      </rPr>
      <t xml:space="preserve"> On cash basis. Source: Ministry of Finance. </t>
    </r>
  </si>
  <si>
    <r>
      <t>14</t>
    </r>
    <r>
      <rPr>
        <sz val="9"/>
        <rFont val="Arial Narrow"/>
        <family val="2"/>
      </rPr>
      <t xml:space="preserve"> Data based on national methodology. Source: Ministry of Finance.</t>
    </r>
  </si>
  <si>
    <r>
      <t xml:space="preserve">20 </t>
    </r>
    <r>
      <rPr>
        <sz val="9"/>
        <rFont val="Arial Narrow"/>
        <family val="2"/>
      </rPr>
      <t>The interest rates are on BGN instruments. They are calculated by weighing with the corresponding amounts. Base interest rate, long-term interest rate for convergence assessment and SOFIBOR are calculated as average values.</t>
    </r>
  </si>
  <si>
    <r>
      <t xml:space="preserve">    It refers only to consumer loans and loans for house purchase to</t>
    </r>
    <r>
      <rPr>
        <b/>
        <i/>
        <sz val="10"/>
        <rFont val="Arial Narrow"/>
        <family val="2"/>
      </rPr>
      <t xml:space="preserve"> </t>
    </r>
    <r>
      <rPr>
        <i/>
        <sz val="9"/>
        <rFont val="Arial Narrow"/>
        <family val="2"/>
      </rPr>
      <t>households.</t>
    </r>
  </si>
  <si>
    <r>
      <t>38</t>
    </r>
    <r>
      <rPr>
        <sz val="9"/>
        <rFont val="Arial Narrow"/>
        <family val="2"/>
      </rPr>
      <t xml:space="preserve"> The proportion (in months) of BNB Reserve Assets (total assets of the BNB's</t>
    </r>
    <r>
      <rPr>
        <b/>
        <i/>
        <sz val="10"/>
        <rFont val="Arial Narrow"/>
        <family val="2"/>
      </rPr>
      <t xml:space="preserve"> </t>
    </r>
    <r>
      <rPr>
        <i/>
        <sz val="9"/>
        <rFont val="Arial Narrow"/>
        <family val="2"/>
      </rPr>
      <t xml:space="preserve">Issue </t>
    </r>
    <r>
      <rPr>
        <sz val="9"/>
        <rFont val="Arial Narrow"/>
        <family val="2"/>
      </rPr>
      <t>Department) as at the end of the reporting month to average</t>
    </r>
    <r>
      <rPr>
        <b/>
        <i/>
        <sz val="9"/>
        <rFont val="Arial Narrow"/>
        <family val="2"/>
      </rPr>
      <t xml:space="preserve"> </t>
    </r>
    <r>
      <rPr>
        <i/>
        <sz val="9"/>
        <rFont val="Arial Narrow"/>
        <family val="2"/>
      </rPr>
      <t>Imports of Goods and</t>
    </r>
    <r>
      <rPr>
        <b/>
        <i/>
        <sz val="9"/>
        <rFont val="Arial Narrow"/>
        <family val="2"/>
      </rPr>
      <t xml:space="preserve"> </t>
    </r>
    <r>
      <rPr>
        <i/>
        <sz val="9"/>
        <rFont val="Arial Narrow"/>
        <family val="2"/>
      </rPr>
      <t>Non-Factor Services</t>
    </r>
    <r>
      <rPr>
        <b/>
        <i/>
        <sz val="9"/>
        <rFont val="Arial Narrow"/>
        <family val="2"/>
      </rPr>
      <t xml:space="preserve"> </t>
    </r>
    <r>
      <rPr>
        <sz val="9"/>
        <rFont val="Arial Narrow"/>
        <family val="2"/>
      </rPr>
      <t>for the last 12 months.</t>
    </r>
  </si>
  <si>
    <r>
      <t>Industrial production index (period over period change, %)</t>
    </r>
    <r>
      <rPr>
        <vertAlign val="superscript"/>
        <sz val="10"/>
        <rFont val="Arial Narrow"/>
        <family val="2"/>
      </rPr>
      <t>9</t>
    </r>
  </si>
  <si>
    <r>
      <t>Industrial production index (annual change, %)</t>
    </r>
    <r>
      <rPr>
        <vertAlign val="superscript"/>
        <sz val="10"/>
        <rFont val="Arial Narrow"/>
        <family val="2"/>
      </rPr>
      <t>9</t>
    </r>
  </si>
  <si>
    <t>1. Contingent liabilities in foreign currency</t>
  </si>
  <si>
    <t>(a) Collateral guarantees on debt falling due within 1 year</t>
  </si>
  <si>
    <t>(b) Other contingent liabilities</t>
  </si>
  <si>
    <t>2. Foreign currency securities issued with embedded options (puttable bonds)</t>
  </si>
  <si>
    <t>3.1 Undrawn or unconditional credit lines provided by:</t>
  </si>
  <si>
    <t>3.2 Undrawn or unconditional credit lines provided to:</t>
  </si>
  <si>
    <t>4. Aggregate short and long positions of options in foreign currencies vis-a-vis the domestic currency</t>
  </si>
  <si>
    <t>Maturity breakdown (residual maturity, where applicable)</t>
  </si>
  <si>
    <t>6.15.4. SECTION IV. MEMO ITEMS</t>
  </si>
  <si>
    <t xml:space="preserve">(1) To be reported with standard periodicity and timeliness:  </t>
  </si>
  <si>
    <t>(a) short-term domestic currency debt indexed to the exchange rate</t>
  </si>
  <si>
    <t xml:space="preserve">(b) financial instruments denominated in foreign currency and settled by other means (e.g. in domestic currency) </t>
  </si>
  <si>
    <t>— nondeliverable forwards</t>
  </si>
  <si>
    <r>
      <t>— other instruments</t>
    </r>
    <r>
      <rPr>
        <vertAlign val="superscript"/>
        <sz val="10"/>
        <rFont val="Arial Narrow"/>
        <family val="2"/>
      </rPr>
      <t>1</t>
    </r>
  </si>
  <si>
    <t>(c) pledged assets</t>
  </si>
  <si>
    <t>(d) securities lent and on repo</t>
  </si>
  <si>
    <t>(e) financial derivative assets (net marked to market)</t>
  </si>
  <si>
    <t>(f) derivatives (forward; futures; or options contracts) that have a residual maturity greater than one year which are subject to margin calls</t>
  </si>
  <si>
    <t>(2) To be disclosed less frequently:</t>
  </si>
  <si>
    <t>(a) currency composition of reserves (by groups of currencies)</t>
  </si>
  <si>
    <t>— currencies in SDR basket</t>
  </si>
  <si>
    <r>
      <t xml:space="preserve">1 </t>
    </r>
    <r>
      <rPr>
        <sz val="9"/>
        <rFont val="Arial Narrow"/>
        <family val="2"/>
      </rPr>
      <t>Securities issued for the structural reform (ZUNK).</t>
    </r>
  </si>
  <si>
    <t>7. PUBLIC FINANCE</t>
  </si>
  <si>
    <t>7.1. CONSOLIDATED STATE BUDGET</t>
  </si>
  <si>
    <t>Tax revenue</t>
  </si>
  <si>
    <t>Income taxes</t>
  </si>
  <si>
    <t>Value added tax</t>
  </si>
  <si>
    <t>Excises and fuel duties</t>
  </si>
  <si>
    <t>Customs duties and fees</t>
  </si>
  <si>
    <t>Social and health insurance contributions</t>
  </si>
  <si>
    <t>Other taxes</t>
  </si>
  <si>
    <t>Sugar levy</t>
  </si>
  <si>
    <t>Insurance premium tax</t>
  </si>
  <si>
    <t>Non-tax revenue</t>
  </si>
  <si>
    <t>Grants</t>
  </si>
  <si>
    <t>Total expenditure</t>
  </si>
  <si>
    <t>Current expenditure</t>
  </si>
  <si>
    <t>Salaries and social security payments</t>
  </si>
  <si>
    <t>Scholarships</t>
  </si>
  <si>
    <t>Administrative costs</t>
  </si>
  <si>
    <t>Subsidies</t>
  </si>
  <si>
    <t>to non-financial enterprises and non-profit organizations</t>
  </si>
  <si>
    <t>for healthcare and medical service</t>
  </si>
  <si>
    <t>on external loans</t>
  </si>
  <si>
    <t>on internal loans</t>
  </si>
  <si>
    <t>Social security and benefits</t>
  </si>
  <si>
    <t>Capital expenditure and state reserve gain</t>
  </si>
  <si>
    <t>BG contribution to the EU budget</t>
  </si>
  <si>
    <t>Financing</t>
  </si>
  <si>
    <t>External (net)</t>
  </si>
  <si>
    <t>Domestic (net)</t>
  </si>
  <si>
    <t>Net acquisition and net lending (net)</t>
  </si>
  <si>
    <t>incl. privatization (net)</t>
  </si>
  <si>
    <t>ІX</t>
  </si>
  <si>
    <t>Currency and deposits</t>
  </si>
  <si>
    <t>AF.2</t>
  </si>
  <si>
    <r>
      <t>1</t>
    </r>
    <r>
      <rPr>
        <sz val="9"/>
        <rFont val="Arial Narrow"/>
        <family val="2"/>
      </rPr>
      <t xml:space="preserve"> The interest rates are effective annual rates. They are average weighted with the volumes of new business throughout the reporting period. </t>
    </r>
  </si>
  <si>
    <t xml:space="preserve">Consumer loans </t>
  </si>
  <si>
    <t xml:space="preserve">Loans for house purchases    </t>
  </si>
  <si>
    <r>
      <t>1</t>
    </r>
    <r>
      <rPr>
        <sz val="9"/>
        <rFont val="Arial Narrow"/>
        <family val="2"/>
      </rPr>
      <t xml:space="preserve"> The interest rates are effective annual rates. They are average weighted with the outstanding amounts as of the end of the reporting period.</t>
    </r>
  </si>
  <si>
    <t>over 1 day up to 1 year</t>
  </si>
  <si>
    <t>over 1 up
to 2 years</t>
  </si>
  <si>
    <t>over
2 years</t>
  </si>
  <si>
    <t>over 1 day up
to 1 month</t>
  </si>
  <si>
    <t>over 1 up
to 3 months</t>
  </si>
  <si>
    <t>over 3 up
 to 6 months</t>
  </si>
  <si>
    <t>over 6 up
to 12 months</t>
  </si>
  <si>
    <r>
      <t>2.21. INTEREST RATES</t>
    </r>
    <r>
      <rPr>
        <b/>
        <vertAlign val="superscript"/>
        <sz val="12"/>
        <rFont val="Arial Narrow"/>
        <family val="2"/>
      </rPr>
      <t>1</t>
    </r>
    <r>
      <rPr>
        <b/>
        <sz val="12"/>
        <rFont val="Arial Narrow"/>
        <family val="2"/>
      </rPr>
      <t xml:space="preserve"> AND VOLUMES OF OUTSTANDING AMOUNTS ON OVERNIGHT DEPOSITS, DEPOSITS WITH AGREED MATURITY AND DEPOSITS REDEEMABLE AT NOTICE OF</t>
    </r>
  </si>
  <si>
    <t>over 1 day up to 2 years</t>
  </si>
  <si>
    <t>over 1
day up to
1 month</t>
  </si>
  <si>
    <t>3. SUPERVISORY STATISTICS</t>
  </si>
  <si>
    <t>Balance sheet value</t>
  </si>
  <si>
    <t>Including</t>
  </si>
  <si>
    <t>BGN</t>
  </si>
  <si>
    <t>EUR</t>
  </si>
  <si>
    <t>Other currencies</t>
  </si>
  <si>
    <t>Cash and cash balances with central banks</t>
  </si>
  <si>
    <t xml:space="preserve">Financial assets held for trading </t>
  </si>
  <si>
    <t>Derivatives held for trading</t>
  </si>
  <si>
    <t>Equity instruments</t>
  </si>
  <si>
    <t>Debt instruments</t>
  </si>
  <si>
    <t>Loans and advances</t>
  </si>
  <si>
    <t>Financial assets designated at fair value through profit or loss</t>
  </si>
  <si>
    <t xml:space="preserve">Equity instruments </t>
  </si>
  <si>
    <t xml:space="preserve">Debt instruments </t>
  </si>
  <si>
    <t>Available-for-sale financial assets</t>
  </si>
  <si>
    <t>Loans and receivables (including finance leases)</t>
  </si>
  <si>
    <t xml:space="preserve">Held-to-maturity investments </t>
  </si>
  <si>
    <t xml:space="preserve">Derivatives – hedge accounting </t>
  </si>
  <si>
    <t>Fair value hedges</t>
  </si>
  <si>
    <t>Cash flow hedges</t>
  </si>
  <si>
    <t>Hedges of a net investment in a foreign operation</t>
  </si>
  <si>
    <t>Fair value hedge of interest rate risk</t>
  </si>
  <si>
    <t>Cash flow hedge interest rate risk</t>
  </si>
  <si>
    <t xml:space="preserve">Fair value changes of the hedged items in portfolio hedge of interest rate risk </t>
  </si>
  <si>
    <t>Tangible assets</t>
  </si>
  <si>
    <t>Property, plant and equipment</t>
  </si>
  <si>
    <t xml:space="preserve">Investment property </t>
  </si>
  <si>
    <t>Intangible assets</t>
  </si>
  <si>
    <t>Goodwill</t>
  </si>
  <si>
    <t>Other intangible assets</t>
  </si>
  <si>
    <t>Investments in associates, subsidiaries and joint ventures (accounted for using the equity method including goodwill)</t>
  </si>
  <si>
    <t xml:space="preserve">Tax assets </t>
  </si>
  <si>
    <t>Current tax assets</t>
  </si>
  <si>
    <t xml:space="preserve">Deferred tax assets </t>
  </si>
  <si>
    <t xml:space="preserve">Other assets </t>
  </si>
  <si>
    <t>Non-current assets and disposal groups classified as held for sale</t>
  </si>
  <si>
    <t>TOTAL ASSETS</t>
  </si>
  <si>
    <t>Deposits from central banks</t>
  </si>
  <si>
    <t>Financial liabilities held for trading</t>
  </si>
  <si>
    <t xml:space="preserve">Short positions </t>
  </si>
  <si>
    <t>Deposits from credit institutions</t>
  </si>
  <si>
    <t>Deposits (other than from credit institutions)</t>
  </si>
  <si>
    <t>Debt certificates (including bonds intended for repurchase in short term)</t>
  </si>
  <si>
    <t>Other financial liabilities held for trading</t>
  </si>
  <si>
    <t xml:space="preserve">Financial liabilities designated at fair value through profit or loss </t>
  </si>
  <si>
    <t>Debt certificates (including bonds)</t>
  </si>
  <si>
    <t>Subordinated liabilities</t>
  </si>
  <si>
    <t>Other financial liabilities designated at fair value through profit or loss</t>
  </si>
  <si>
    <t>Financial liabilities measured at amortised cost</t>
  </si>
  <si>
    <t xml:space="preserve">Deposits (other than from credit institutions) </t>
  </si>
  <si>
    <t>Other financial liabilities measured at amortised cost</t>
  </si>
  <si>
    <t>Financial liabilities associated with transferred financial assets</t>
  </si>
  <si>
    <t>Derivatives – hedge accounting</t>
  </si>
  <si>
    <t>Provisions</t>
  </si>
  <si>
    <t>Restructuring</t>
  </si>
  <si>
    <t>Pending legal issues and tax litigation</t>
  </si>
  <si>
    <t>Pensions and other post retirement benefit obligations</t>
  </si>
  <si>
    <t>Credit commitments and guarantees</t>
  </si>
  <si>
    <t>Onerous contracts</t>
  </si>
  <si>
    <t>Other provisions</t>
  </si>
  <si>
    <t xml:space="preserve">Tax liabilities </t>
  </si>
  <si>
    <t>Current tax liabilities</t>
  </si>
  <si>
    <t>Deferred tax liabilities</t>
  </si>
  <si>
    <t xml:space="preserve">Other liabilities </t>
  </si>
  <si>
    <t>Share capital repayable on demand (e.g. cooperative shares)</t>
  </si>
  <si>
    <t>Liabilities included in disposal groups classified as held for sale</t>
  </si>
  <si>
    <t>TOTAL LIABILITIES</t>
  </si>
  <si>
    <t>EQUITY AND MINORITY INTEREST</t>
  </si>
  <si>
    <t>Issued capital</t>
  </si>
  <si>
    <t>Paid-in capital</t>
  </si>
  <si>
    <t>Unpaid capital which has been called up</t>
  </si>
  <si>
    <t>Share premium</t>
  </si>
  <si>
    <t xml:space="preserve">Other Equity </t>
  </si>
  <si>
    <t>Equity component of financial instruments</t>
  </si>
  <si>
    <t>Other equity instruments</t>
  </si>
  <si>
    <t>Revaluation reserves and other valuation differences on:</t>
  </si>
  <si>
    <t xml:space="preserve">Tangible assets </t>
  </si>
  <si>
    <t xml:space="preserve">Intangible assets </t>
  </si>
  <si>
    <t>Hedge of net investments in foreign operations (effective portion)</t>
  </si>
  <si>
    <t xml:space="preserve">Foreign currency translation </t>
  </si>
  <si>
    <t>Cash flow hedges (effective portion)</t>
  </si>
  <si>
    <t>Non-current assets or disposal groups held for sale</t>
  </si>
  <si>
    <t>Other items</t>
  </si>
  <si>
    <t>Reserves (including retained earnings)</t>
  </si>
  <si>
    <t>Treasury shares</t>
  </si>
  <si>
    <t>over 2500 and up to 5000 leva</t>
  </si>
  <si>
    <t>over 5 thousand and up to 10 thousand leva</t>
  </si>
  <si>
    <t>over 10 thousand and up to 20 thousand leva</t>
  </si>
  <si>
    <r>
      <t>19</t>
    </r>
    <r>
      <rPr>
        <sz val="9"/>
        <rFont val="Arial Narrow"/>
        <family val="2"/>
      </rPr>
      <t xml:space="preserve"> It is equal to the total assets of the BNB's</t>
    </r>
    <r>
      <rPr>
        <b/>
        <i/>
        <sz val="10"/>
        <rFont val="Arial Narrow"/>
        <family val="2"/>
      </rPr>
      <t xml:space="preserve"> </t>
    </r>
    <r>
      <rPr>
        <i/>
        <sz val="9"/>
        <rFont val="Arial Narrow"/>
        <family val="2"/>
      </rPr>
      <t>Issue</t>
    </r>
    <r>
      <rPr>
        <sz val="9"/>
        <rFont val="Arial Narrow"/>
        <family val="2"/>
      </rPr>
      <t xml:space="preserve"> Department. (BNB reserve assets in accordance with IMF 5-th edition of</t>
    </r>
    <r>
      <rPr>
        <b/>
        <sz val="9"/>
        <rFont val="Arial Narrow"/>
        <family val="2"/>
      </rPr>
      <t xml:space="preserve"> </t>
    </r>
    <r>
      <rPr>
        <sz val="9"/>
        <rFont val="Arial Narrow"/>
        <family val="2"/>
      </rPr>
      <t>the</t>
    </r>
    <r>
      <rPr>
        <b/>
        <i/>
        <sz val="9"/>
        <rFont val="Arial Narrow"/>
        <family val="2"/>
      </rPr>
      <t xml:space="preserve"> </t>
    </r>
    <r>
      <rPr>
        <i/>
        <sz val="9"/>
        <rFont val="Arial Narrow"/>
        <family val="2"/>
      </rPr>
      <t>Balance of Payments Manual.</t>
    </r>
    <r>
      <rPr>
        <sz val="9"/>
        <rFont val="Arial Narrow"/>
        <family val="2"/>
      </rPr>
      <t>)</t>
    </r>
  </si>
  <si>
    <t>Profit taxes</t>
  </si>
  <si>
    <t>DEPOSITS WITH AGREED MATURITY OVER 2 YEARS                           AND DEPOSITS REDEEMABLE AT NOTICE OVER 3 MONTHS</t>
  </si>
  <si>
    <t xml:space="preserve">“ 0 “   </t>
  </si>
  <si>
    <r>
      <t>“</t>
    </r>
    <r>
      <rPr>
        <b/>
        <sz val="10"/>
        <rFont val="Arial Narrow"/>
        <family val="2"/>
      </rPr>
      <t xml:space="preserve"> –</t>
    </r>
    <r>
      <rPr>
        <sz val="10"/>
        <rFont val="Arial Narrow"/>
        <family val="2"/>
      </rPr>
      <t xml:space="preserve"> “</t>
    </r>
  </si>
  <si>
    <t>The following conventions have been used in tables 2.2. - 2.12.:</t>
  </si>
  <si>
    <t>The indicator is less than 0.05, but more than nil.</t>
  </si>
  <si>
    <t>The indicator is nil.</t>
  </si>
  <si>
    <t>“.”</t>
  </si>
  <si>
    <t>“ 0 ”</t>
  </si>
  <si>
    <t>Data do not exist/data are not applicable.</t>
  </si>
  <si>
    <t>Data are not yet available.</t>
  </si>
  <si>
    <t xml:space="preserve">Nil or negligible.  </t>
  </si>
  <si>
    <t xml:space="preserve">(Sofia Interbank Offered Rate) a fixing of the quotes for unsecured BGN deposits offered on the interbank market   </t>
  </si>
  <si>
    <t>SOFIBID</t>
  </si>
  <si>
    <t xml:space="preserve">(Sofia Interbank Bid Rate) a fixing of the quotes for unsecured BGN deposits asked on the interbank market   </t>
  </si>
  <si>
    <t>SSFs</t>
  </si>
  <si>
    <t>Social Security Funds</t>
  </si>
  <si>
    <t>ZUNK</t>
  </si>
  <si>
    <t>Law for the Settlement of Unserviced Credits Contracted by December 31, 1990</t>
  </si>
  <si>
    <t>Conventions used in the tables</t>
  </si>
  <si>
    <t>CONTENTS</t>
  </si>
  <si>
    <t>Macroeconomic Indicators</t>
  </si>
  <si>
    <t>Monetary and Financial Statistics</t>
  </si>
  <si>
    <t>2.1.</t>
  </si>
  <si>
    <t>Balance Sheet of the BNB</t>
  </si>
  <si>
    <t>Monetary Survey</t>
  </si>
  <si>
    <t>2.3.</t>
  </si>
  <si>
    <t>BNB Analytical Reporting</t>
  </si>
  <si>
    <t>2.4.</t>
  </si>
  <si>
    <t>Analytical Reporting of Other MFIs</t>
  </si>
  <si>
    <t>2.5.</t>
  </si>
  <si>
    <t xml:space="preserve">Claims on Loans by Sector </t>
  </si>
  <si>
    <t>2.6.</t>
  </si>
  <si>
    <t xml:space="preserve">Claims on Loans by Currency </t>
  </si>
  <si>
    <t>2.7.</t>
  </si>
  <si>
    <t xml:space="preserve">Claims on Loans by Original Term to Maturity </t>
  </si>
  <si>
    <t>2.8.</t>
  </si>
  <si>
    <r>
      <t xml:space="preserve">Claims on Loans to </t>
    </r>
    <r>
      <rPr>
        <i/>
        <sz val="10"/>
        <rFont val="Arial Narrow"/>
        <family val="2"/>
      </rPr>
      <t xml:space="preserve">Households </t>
    </r>
    <r>
      <rPr>
        <sz val="10"/>
        <rFont val="Arial Narrow"/>
        <family val="2"/>
      </rPr>
      <t xml:space="preserve">Sector by Type </t>
    </r>
  </si>
  <si>
    <t>2.9.</t>
  </si>
  <si>
    <r>
      <t xml:space="preserve">Deposits of </t>
    </r>
    <r>
      <rPr>
        <i/>
        <sz val="10"/>
        <rFont val="Arial Narrow"/>
        <family val="2"/>
      </rPr>
      <t>Non-financial Corporations</t>
    </r>
    <r>
      <rPr>
        <sz val="10"/>
        <rFont val="Arial Narrow"/>
        <family val="2"/>
      </rPr>
      <t xml:space="preserve">, </t>
    </r>
    <r>
      <rPr>
        <i/>
        <sz val="10"/>
        <rFont val="Arial Narrow"/>
        <family val="2"/>
      </rPr>
      <t>Households and NPISHs</t>
    </r>
    <r>
      <rPr>
        <sz val="10"/>
        <rFont val="Arial Narrow"/>
        <family val="2"/>
      </rPr>
      <t xml:space="preserve"> by by Amount Category </t>
    </r>
  </si>
  <si>
    <t>2.10.</t>
  </si>
  <si>
    <r>
      <t>5</t>
    </r>
    <r>
      <rPr>
        <sz val="9"/>
        <rFont val="Arial Narrow"/>
        <family val="2"/>
      </rPr>
      <t xml:space="preserve"> Annual data - annual rate (end of period). Quarterly data - period-on-period changes based on monthly data series published by the NSI.</t>
    </r>
  </si>
  <si>
    <r>
      <t xml:space="preserve">6 </t>
    </r>
    <r>
      <rPr>
        <sz val="9"/>
        <rFont val="Arial Narrow"/>
        <family val="2"/>
      </rPr>
      <t>Annual data - average annual change. Quarterly data - as compared to the corresponding period of the previous year based on monthly data series published by the NSI.</t>
    </r>
  </si>
  <si>
    <r>
      <t>7</t>
    </r>
    <r>
      <rPr>
        <sz val="9"/>
        <rFont val="Arial Narrow"/>
        <family val="2"/>
      </rPr>
      <t xml:space="preserve"> Annual average data, previous 12 months = 100.</t>
    </r>
  </si>
  <si>
    <r>
      <t xml:space="preserve">8 </t>
    </r>
    <r>
      <rPr>
        <sz val="9"/>
        <rFont val="Arial Narrow"/>
        <family val="2"/>
      </rPr>
      <t>Annual data - annual average change, previous year = 100; quarterly data - period-on-period change.</t>
    </r>
  </si>
  <si>
    <t>Income from current year</t>
  </si>
  <si>
    <t xml:space="preserve">Interim dividends </t>
  </si>
  <si>
    <t xml:space="preserve">Minority interest </t>
  </si>
  <si>
    <t>Revaluation reserves and other valuation differences</t>
  </si>
  <si>
    <t>TOTAL EQUITY</t>
  </si>
  <si>
    <t>TOTAL LIABILITIES AND EQUITY</t>
  </si>
  <si>
    <t>CONTINUING OPERATIONS</t>
  </si>
  <si>
    <t>Total amount</t>
  </si>
  <si>
    <t>Financial and operating income and expenses</t>
  </si>
  <si>
    <t>Interest income</t>
  </si>
  <si>
    <t>Financial assets held for trading (if accounted for separately)</t>
  </si>
  <si>
    <t>Financial assets designated at fair value through profit or loss (if accounted for separately)</t>
  </si>
  <si>
    <t>Held-to-maturity investments</t>
  </si>
  <si>
    <t xml:space="preserve">Derivatives - hedge accounting, interest rate risk </t>
  </si>
  <si>
    <t>Interest expenses</t>
  </si>
  <si>
    <t>Financial liabilities held for trading (if accounted for separately)</t>
  </si>
  <si>
    <t>Financial liabilities designated at fair value through profit or loss (if accounted for separately)</t>
  </si>
  <si>
    <t>Other liabilities</t>
  </si>
  <si>
    <t xml:space="preserve">Expenses on share capital repayable on demand </t>
  </si>
  <si>
    <t>Dividend income</t>
  </si>
  <si>
    <t>Fee and commission income</t>
  </si>
  <si>
    <t>Fee and commission expenses</t>
  </si>
  <si>
    <t>Realised gains (losses) on financial assets and liabilities not measured at fair value through profit or loss, net</t>
  </si>
  <si>
    <t xml:space="preserve">Other </t>
  </si>
  <si>
    <t>Gains (losses) on financial assets and liabilities held for trading, net</t>
  </si>
  <si>
    <t>Equity instruments and related derivatives</t>
  </si>
  <si>
    <t xml:space="preserve">Interest rate instruments and related derivatives </t>
  </si>
  <si>
    <t>Foreign exchange trading</t>
  </si>
  <si>
    <t>Credit risk instruments and related derivatives</t>
  </si>
  <si>
    <t>Commodities and related derivatives</t>
  </si>
  <si>
    <t>Other (including hybrid derivatives)</t>
  </si>
  <si>
    <t>Gains (losses) on financial assets and liabilities designated at fair value through profit or loss, net</t>
  </si>
  <si>
    <t xml:space="preserve">Gains (losses) from hedge accounting, net </t>
  </si>
  <si>
    <t>Exchange differences, net</t>
  </si>
  <si>
    <t xml:space="preserve">Gains (losses) on derecognition of assets other than held for sale, net </t>
  </si>
  <si>
    <t xml:space="preserve">Other operating income </t>
  </si>
  <si>
    <t>Other operating expenses</t>
  </si>
  <si>
    <t>Administration costs</t>
  </si>
  <si>
    <t>Staff expenses</t>
  </si>
  <si>
    <t>General and administrative expenses</t>
  </si>
  <si>
    <t>Depreciation</t>
  </si>
  <si>
    <t>Investment properties</t>
  </si>
  <si>
    <t>Intangible assets (other than goodwill)</t>
  </si>
  <si>
    <t>Impairment</t>
  </si>
  <si>
    <t>Impairment on financial assets not measured at fair value through profit or loss</t>
  </si>
  <si>
    <t>Financial assets measured at cost (unquoted equity)</t>
  </si>
  <si>
    <t xml:space="preserve">Available-for-sale financial assets </t>
  </si>
  <si>
    <t>Financial leases by institutional sector</t>
  </si>
  <si>
    <t xml:space="preserve">Non-financial corporations </t>
  </si>
  <si>
    <t>General government</t>
  </si>
  <si>
    <t>Households and NPISH</t>
  </si>
  <si>
    <t>Non-resident sector</t>
  </si>
  <si>
    <t>By maturity</t>
  </si>
  <si>
    <t>Up to 1 year</t>
  </si>
  <si>
    <t>Over 1 and up to 5 years</t>
  </si>
  <si>
    <t>Over 5 years</t>
  </si>
  <si>
    <r>
      <t>Source:</t>
    </r>
    <r>
      <rPr>
        <sz val="9"/>
        <rFont val="Arial Narrow"/>
        <family val="2"/>
      </rPr>
      <t xml:space="preserve"> Leasing companies.</t>
    </r>
  </si>
  <si>
    <t>Q1 2013</t>
  </si>
  <si>
    <t>Q2 2013</t>
  </si>
  <si>
    <t>Assets</t>
  </si>
  <si>
    <t>Investment fund shares</t>
  </si>
  <si>
    <t>Other shares</t>
  </si>
  <si>
    <t>Liabilities</t>
  </si>
  <si>
    <t>Debt securities issued</t>
  </si>
  <si>
    <t>of which: funds contributed by owners</t>
  </si>
  <si>
    <t>of which: financial result</t>
  </si>
  <si>
    <t>Number of reporting agents</t>
  </si>
  <si>
    <r>
      <t xml:space="preserve">Source: </t>
    </r>
    <r>
      <rPr>
        <sz val="9"/>
        <rFont val="Arial Narrow"/>
        <family val="2"/>
      </rPr>
      <t>Leasing companies.</t>
    </r>
  </si>
  <si>
    <t>By sectors and by purpose</t>
  </si>
  <si>
    <t>Resident sector</t>
  </si>
  <si>
    <r>
      <t>Other financial corporations</t>
    </r>
    <r>
      <rPr>
        <vertAlign val="superscript"/>
        <sz val="10"/>
        <rFont val="Arial Narrow"/>
        <family val="2"/>
      </rPr>
      <t>3</t>
    </r>
  </si>
  <si>
    <r>
      <t xml:space="preserve">Source: </t>
    </r>
    <r>
      <rPr>
        <sz val="9"/>
        <rFont val="Arial Narrow"/>
        <family val="2"/>
      </rPr>
      <t>Corporations specializing in lending.</t>
    </r>
  </si>
  <si>
    <r>
      <rPr>
        <i/>
        <sz val="9"/>
        <rFont val="Arial Narrow"/>
        <family val="2"/>
      </rPr>
      <t>Sources:</t>
    </r>
    <r>
      <rPr>
        <sz val="9"/>
        <rFont val="Arial Narrow"/>
        <family val="2"/>
      </rPr>
      <t xml:space="preserve"> Data for resident investment funds is collected from the managing companies, investment companies and the Central Depository AD. According to non-resident investment funds, data includes liabilities of non-resident investment funds to residents. </t>
    </r>
  </si>
  <si>
    <t xml:space="preserve">               Source for non-resident investment funds are resident financial intermediaries and banks.</t>
  </si>
  <si>
    <r>
      <t>5.1. INTERBANK MONEY MARKET</t>
    </r>
    <r>
      <rPr>
        <b/>
        <vertAlign val="superscript"/>
        <sz val="12"/>
        <rFont val="Arial Narrow"/>
        <family val="2"/>
      </rPr>
      <t>1</t>
    </r>
  </si>
  <si>
    <t>Volumes</t>
  </si>
  <si>
    <t>Deposit lending</t>
  </si>
  <si>
    <r>
      <t>Repo agreements in government securities</t>
    </r>
    <r>
      <rPr>
        <b/>
        <vertAlign val="superscript"/>
        <sz val="10"/>
        <rFont val="Arial Narrow"/>
        <family val="2"/>
      </rPr>
      <t>2</t>
    </r>
  </si>
  <si>
    <r>
      <t>Outright deals in         govenrment securities</t>
    </r>
    <r>
      <rPr>
        <b/>
        <vertAlign val="superscript"/>
        <sz val="10"/>
        <rFont val="Arial Narrow"/>
        <family val="2"/>
      </rPr>
      <t>3</t>
    </r>
  </si>
  <si>
    <t>VII</t>
  </si>
  <si>
    <t>VIII</t>
  </si>
  <si>
    <t>IX</t>
  </si>
  <si>
    <t>X</t>
  </si>
  <si>
    <t>XI</t>
  </si>
  <si>
    <t>XII</t>
  </si>
  <si>
    <r>
      <t>1</t>
    </r>
    <r>
      <rPr>
        <sz val="9"/>
        <rFont val="Arial Narrow"/>
        <family val="2"/>
      </rPr>
      <t xml:space="preserve"> Includes deals in BGN of commercial banks.</t>
    </r>
  </si>
  <si>
    <r>
      <t>2</t>
    </r>
    <r>
      <rPr>
        <sz val="9"/>
        <rFont val="Arial Narrow"/>
        <family val="2"/>
      </rPr>
      <t xml:space="preserve"> Only the securities purchase side.</t>
    </r>
  </si>
  <si>
    <r>
      <t>3</t>
    </r>
    <r>
      <rPr>
        <sz val="9"/>
        <rFont val="Arial Narrow"/>
        <family val="2"/>
      </rPr>
      <t xml:space="preserve"> Includes purchases of government securities of any denomimation and maturity, at market prices.</t>
    </r>
  </si>
  <si>
    <t>5.2. DEALING IN SECURITIES REGISTERED ON THE BULGARIAN STOCK EXCHANGE - SOFIA: STOCK-EXCHAGE AND OTC TURNOVER</t>
  </si>
  <si>
    <t>Items</t>
  </si>
  <si>
    <t>Assets in pawn/overdue assets of 30 or more days</t>
  </si>
  <si>
    <t>At signt up to 7 days</t>
  </si>
  <si>
    <t>From 8 days to 1 month</t>
  </si>
  <si>
    <t>From 1 to 3 months</t>
  </si>
  <si>
    <t>From 3 to 6 months</t>
  </si>
  <si>
    <t>From 6 to 12 months</t>
  </si>
  <si>
    <t>Over 1 year</t>
  </si>
  <si>
    <t>Coefficient of liquid assets (%)</t>
  </si>
  <si>
    <t>Coefficient of liquidity by maturity intervals (%)</t>
  </si>
  <si>
    <t>4. NON-BANK FINANCIAL INSTITUTIONS</t>
  </si>
  <si>
    <t>By asset type</t>
  </si>
  <si>
    <r>
      <t>3</t>
    </r>
    <r>
      <rPr>
        <sz val="9"/>
        <rFont val="Arial Narrow"/>
        <family val="2"/>
      </rPr>
      <t xml:space="preserve"> The item includes government and government-guaranteed credits and loans of enterprises from the public and private sector. Intercompany loans are not included. </t>
    </r>
  </si>
  <si>
    <t>II. Monetary authorities</t>
  </si>
  <si>
    <r>
      <t>I. General government</t>
    </r>
    <r>
      <rPr>
        <b/>
        <vertAlign val="superscript"/>
        <sz val="10"/>
        <rFont val="Arial Narrow"/>
        <family val="2"/>
      </rPr>
      <t>2</t>
    </r>
  </si>
  <si>
    <r>
      <t>IV. Other sectors</t>
    </r>
    <r>
      <rPr>
        <b/>
        <vertAlign val="superscript"/>
        <sz val="10"/>
        <rFont val="Arial Narrow"/>
        <family val="2"/>
      </rPr>
      <t>6</t>
    </r>
  </si>
  <si>
    <r>
      <t>IV. Other sectors</t>
    </r>
    <r>
      <rPr>
        <b/>
        <vertAlign val="superscript"/>
        <sz val="10"/>
        <rFont val="Arial Narrow"/>
        <family val="2"/>
      </rPr>
      <t>7</t>
    </r>
  </si>
  <si>
    <t>Public sector external debt</t>
  </si>
  <si>
    <t>Private sector external debt</t>
  </si>
  <si>
    <t>GENERAL GOVERNMENT (S.13)</t>
  </si>
  <si>
    <t>CENTRAL GOVERNMENT (S.1311)</t>
  </si>
  <si>
    <t>LOCAL GOVERNMENT (S.1313)</t>
  </si>
  <si>
    <t>SOCIAL SECURITY FUNDS (S.1314)</t>
  </si>
  <si>
    <r>
      <t>2</t>
    </r>
    <r>
      <rPr>
        <sz val="9"/>
        <rFont val="Arial Narrow"/>
        <family val="2"/>
      </rPr>
      <t xml:space="preserve"> Commodity groups include chapters from the</t>
    </r>
    <r>
      <rPr>
        <i/>
        <sz val="9"/>
        <rFont val="Arial Narrow"/>
        <family val="2"/>
      </rPr>
      <t xml:space="preserve"> Combined Nomenclature (Eurostat).</t>
    </r>
  </si>
  <si>
    <r>
      <t>2</t>
    </r>
    <r>
      <rPr>
        <sz val="9"/>
        <rFont val="Arial Narrow"/>
        <family val="2"/>
      </rPr>
      <t xml:space="preserve"> Includes information on imports of goods in Chapter 99</t>
    </r>
    <r>
      <rPr>
        <i/>
        <sz val="9"/>
        <rFont val="Arial Narrow"/>
        <family val="2"/>
      </rPr>
      <t xml:space="preserve"> Customs alleviations </t>
    </r>
    <r>
      <rPr>
        <sz val="9"/>
        <rFont val="Arial Narrow"/>
        <family val="2"/>
      </rPr>
      <t>of</t>
    </r>
    <r>
      <rPr>
        <b/>
        <sz val="9"/>
        <rFont val="Arial Narrow"/>
        <family val="2"/>
      </rPr>
      <t xml:space="preserve"> </t>
    </r>
    <r>
      <rPr>
        <sz val="9"/>
        <rFont val="Arial Narrow"/>
        <family val="2"/>
      </rPr>
      <t>the</t>
    </r>
    <r>
      <rPr>
        <i/>
        <sz val="9"/>
        <rFont val="Arial Narrow"/>
        <family val="2"/>
      </rPr>
      <t xml:space="preserve"> Customs Tariff </t>
    </r>
    <r>
      <rPr>
        <sz val="9"/>
        <rFont val="Arial Narrow"/>
        <family val="2"/>
      </rPr>
      <t>and imports of goods not elsewhere classified.</t>
    </r>
  </si>
  <si>
    <r>
      <t>Trade credits</t>
    </r>
    <r>
      <rPr>
        <vertAlign val="superscript"/>
        <sz val="10"/>
        <rFont val="Arial Narrow"/>
        <family val="2"/>
      </rPr>
      <t>8</t>
    </r>
  </si>
  <si>
    <t>Bonds and notes</t>
  </si>
  <si>
    <t>Money market Instruments</t>
  </si>
  <si>
    <t xml:space="preserve">  General government</t>
  </si>
  <si>
    <r>
      <t>Bonds and notes held by residents</t>
    </r>
    <r>
      <rPr>
        <vertAlign val="superscript"/>
        <sz val="10"/>
        <rFont val="Arial Narrow"/>
        <family val="2"/>
      </rPr>
      <t>3</t>
    </r>
  </si>
  <si>
    <t>Division 30. Pharmaceutical products</t>
  </si>
  <si>
    <t>Division 39. Plastics and articles thereof</t>
  </si>
  <si>
    <t>Division 31. Fertilizers</t>
  </si>
  <si>
    <t xml:space="preserve">Division 28. Inorganic chemicals </t>
  </si>
  <si>
    <t>Wood, paper, earthenware and glass products, including</t>
  </si>
  <si>
    <t>Division 44. Wood and articles of wood; wood charcoal</t>
  </si>
  <si>
    <t xml:space="preserve">Division 70. Glass and glassware </t>
  </si>
  <si>
    <r>
      <t>Source:</t>
    </r>
    <r>
      <rPr>
        <sz val="9"/>
        <rFont val="Arial Narrow"/>
        <family val="2"/>
      </rPr>
      <t xml:space="preserve"> NSI data processed by the BNB. </t>
    </r>
  </si>
  <si>
    <r>
      <t>6.4. IMPORTS BY COMMODITY GROUP</t>
    </r>
    <r>
      <rPr>
        <b/>
        <vertAlign val="superscript"/>
        <sz val="12"/>
        <rFont val="Arial Narrow"/>
        <family val="2"/>
      </rPr>
      <t>1</t>
    </r>
  </si>
  <si>
    <t xml:space="preserve">Division 38. Miscellaneous chemical products </t>
  </si>
  <si>
    <t>Division 40. Rubber and articles thereof</t>
  </si>
  <si>
    <t>Division 29. Organic chemicals</t>
  </si>
  <si>
    <t>Division 33. Essential oils</t>
  </si>
  <si>
    <t>Division 02. Meat and edible meat offal</t>
  </si>
  <si>
    <t xml:space="preserve">Division 04. Dairy products; birds' eggs; edible products </t>
  </si>
  <si>
    <t>Division 60. Knitted or crocheted fabrics</t>
  </si>
  <si>
    <t>Division 48. Paper &amp; paperboard; articles of paper pulp, paper/paperboard</t>
  </si>
  <si>
    <r>
      <t>6.5. EXPORTS BY USE</t>
    </r>
    <r>
      <rPr>
        <b/>
        <vertAlign val="superscript"/>
        <sz val="12"/>
        <rFont val="Arial Narrow"/>
        <family val="2"/>
      </rPr>
      <t>1</t>
    </r>
  </si>
  <si>
    <t xml:space="preserve">Consumer goods </t>
  </si>
  <si>
    <t>Food</t>
  </si>
  <si>
    <t>Tobacco</t>
  </si>
  <si>
    <t>Beverages</t>
  </si>
  <si>
    <t>Clothing and footwear</t>
  </si>
  <si>
    <t>Medicines and cosmetics</t>
  </si>
  <si>
    <t>Furniture and household appliances</t>
  </si>
  <si>
    <t>Others</t>
  </si>
  <si>
    <t xml:space="preserve">Raw materials </t>
  </si>
  <si>
    <t>Iron and steel</t>
  </si>
  <si>
    <t>Non-ferrous metals</t>
  </si>
  <si>
    <t xml:space="preserve">Chemicals </t>
  </si>
  <si>
    <t>Plastics and rubber</t>
  </si>
  <si>
    <t>Fertilizers</t>
  </si>
  <si>
    <t>Textiles</t>
  </si>
  <si>
    <t>Raw materials for the food industry</t>
  </si>
  <si>
    <t>Wood products, paper and paperboard</t>
  </si>
  <si>
    <t>Cement</t>
  </si>
  <si>
    <t>Raw tobacco</t>
  </si>
  <si>
    <t>Investment goods</t>
  </si>
  <si>
    <t>Machines and equipment</t>
  </si>
  <si>
    <t>Electrical machines</t>
  </si>
  <si>
    <t>Vehicles</t>
  </si>
  <si>
    <t>Spare parts and equipment</t>
  </si>
  <si>
    <t>Total non energy commodities</t>
  </si>
  <si>
    <t>Mineral fuels, oils and electricity</t>
  </si>
  <si>
    <t>Petroleum products</t>
  </si>
  <si>
    <r>
      <t>Other Exports</t>
    </r>
    <r>
      <rPr>
        <b/>
        <vertAlign val="superscript"/>
        <sz val="10"/>
        <rFont val="Arial Narrow"/>
        <family val="2"/>
      </rPr>
      <t>2</t>
    </r>
  </si>
  <si>
    <r>
      <t xml:space="preserve">2 </t>
    </r>
    <r>
      <rPr>
        <sz val="9"/>
        <rFont val="Arial Narrow"/>
        <family val="2"/>
      </rPr>
      <t>Includes information on exports of goods not elsewhere classified.</t>
    </r>
  </si>
  <si>
    <r>
      <t xml:space="preserve">Source: </t>
    </r>
    <r>
      <rPr>
        <sz val="9"/>
        <rFont val="Arial Narrow"/>
        <family val="2"/>
      </rPr>
      <t xml:space="preserve">NSI data processed by the BNB. </t>
    </r>
  </si>
  <si>
    <r>
      <t>6.6. IMPORTS BY USE</t>
    </r>
    <r>
      <rPr>
        <b/>
        <vertAlign val="superscript"/>
        <sz val="12"/>
        <rFont val="Arial Narrow"/>
        <family val="2"/>
      </rPr>
      <t>1</t>
    </r>
  </si>
  <si>
    <t>Food, drinks and tobacco</t>
  </si>
  <si>
    <t>Automobiles</t>
  </si>
  <si>
    <t>Ores</t>
  </si>
  <si>
    <t>Raw skins</t>
  </si>
  <si>
    <t>Fuels</t>
  </si>
  <si>
    <r>
      <t>6.7. EXPORTS BY MAJOR TRADING PARTNER AND REGION</t>
    </r>
    <r>
      <rPr>
        <b/>
        <vertAlign val="superscript"/>
        <sz val="12"/>
        <rFont val="Arial Narrow"/>
        <family val="2"/>
      </rPr>
      <t>1</t>
    </r>
  </si>
  <si>
    <t>Germany</t>
  </si>
  <si>
    <t>Italy</t>
  </si>
  <si>
    <t>Greece</t>
  </si>
  <si>
    <t xml:space="preserve">France </t>
  </si>
  <si>
    <t>Belgium</t>
  </si>
  <si>
    <t>Netherlands</t>
  </si>
  <si>
    <t>G. Britain</t>
  </si>
  <si>
    <t xml:space="preserve">Austria </t>
  </si>
  <si>
    <t>Spain</t>
  </si>
  <si>
    <t>Romania</t>
  </si>
  <si>
    <t>Poland</t>
  </si>
  <si>
    <t>Hungary</t>
  </si>
  <si>
    <t>Czech Republic</t>
  </si>
  <si>
    <t>Gibraltar</t>
  </si>
  <si>
    <t xml:space="preserve">Russia </t>
  </si>
  <si>
    <t>Ukraine</t>
  </si>
  <si>
    <t>Turkey</t>
  </si>
  <si>
    <t>Serbia</t>
  </si>
  <si>
    <t xml:space="preserve">Macedonia </t>
  </si>
  <si>
    <t>Americas  incl.:</t>
  </si>
  <si>
    <t>Asia  incl.:</t>
  </si>
  <si>
    <t>China</t>
  </si>
  <si>
    <r>
      <t>6.8. IMPORTS BY MAJOR TRADING PARTNER AND REGION</t>
    </r>
    <r>
      <rPr>
        <b/>
        <vertAlign val="superscript"/>
        <sz val="12"/>
        <rFont val="Arial Narrow"/>
        <family val="2"/>
      </rPr>
      <t>1</t>
    </r>
  </si>
  <si>
    <t xml:space="preserve">Germany </t>
  </si>
  <si>
    <t xml:space="preserve">Ukraine </t>
  </si>
  <si>
    <r>
      <t xml:space="preserve">Source: </t>
    </r>
    <r>
      <rPr>
        <sz val="9"/>
        <rFont val="Arial Narrow"/>
        <family val="2"/>
      </rPr>
      <t xml:space="preserve">BNB. </t>
    </r>
  </si>
  <si>
    <r>
      <rPr>
        <vertAlign val="superscript"/>
        <sz val="9"/>
        <rFont val="Arial Narrow"/>
        <family val="2"/>
      </rPr>
      <t xml:space="preserve">5 </t>
    </r>
    <r>
      <rPr>
        <sz val="9"/>
        <rFont val="Arial Narrow"/>
        <family val="2"/>
      </rPr>
      <t>Deposits connected with contingent liabilities are not included.</t>
    </r>
  </si>
  <si>
    <r>
      <t>6.14. GROSS EXTERNAL DEBT SERVICE BY INSTITUTIONAL SECTOR</t>
    </r>
    <r>
      <rPr>
        <b/>
        <vertAlign val="superscript"/>
        <sz val="12"/>
        <rFont val="Arial Narrow"/>
        <family val="2"/>
      </rPr>
      <t>1</t>
    </r>
  </si>
  <si>
    <r>
      <t>Commodity groups</t>
    </r>
    <r>
      <rPr>
        <b/>
        <vertAlign val="superscript"/>
        <sz val="10"/>
        <rFont val="Arial Narrow"/>
        <family val="2"/>
      </rPr>
      <t>2</t>
    </r>
  </si>
  <si>
    <t>Commodity groups</t>
  </si>
  <si>
    <r>
      <t>EU countries incl.:</t>
    </r>
    <r>
      <rPr>
        <b/>
        <i/>
        <vertAlign val="superscript"/>
        <sz val="10"/>
        <rFont val="Arial Narrow"/>
        <family val="2"/>
      </rPr>
      <t>2</t>
    </r>
  </si>
  <si>
    <r>
      <t>Europe  incl.:</t>
    </r>
    <r>
      <rPr>
        <b/>
        <i/>
        <vertAlign val="superscript"/>
        <sz val="10"/>
        <rFont val="Arial Narrow"/>
        <family val="2"/>
      </rPr>
      <t>3</t>
    </r>
  </si>
  <si>
    <r>
      <t>Balkan countries incl.:</t>
    </r>
    <r>
      <rPr>
        <b/>
        <i/>
        <vertAlign val="superscript"/>
        <sz val="10"/>
        <rFont val="Arial Narrow"/>
        <family val="2"/>
      </rPr>
      <t>4</t>
    </r>
  </si>
  <si>
    <r>
      <t>3</t>
    </r>
    <r>
      <rPr>
        <sz val="9"/>
        <rFont val="Arial Narrow"/>
        <family val="2"/>
      </rPr>
      <t xml:space="preserve"> Includes Russia, Switzerland, Ukraine, Gibraltar (GB), Moldova, Belarus, Norway, Lichtenstein, Iceland, San Marino, Andorra, Faroe Islands and the Holy See.</t>
    </r>
  </si>
  <si>
    <r>
      <t xml:space="preserve">4 </t>
    </r>
    <r>
      <rPr>
        <sz val="9"/>
        <rFont val="Arial Narrow"/>
        <family val="2"/>
      </rPr>
      <t>Includes Turkey, Serbia, Macedonia, Albania, Montenegro, Kosovo and Bosnia and Herzegovina.</t>
    </r>
  </si>
  <si>
    <t>Countries</t>
  </si>
  <si>
    <r>
      <t>Countries</t>
    </r>
    <r>
      <rPr>
        <b/>
        <vertAlign val="superscript"/>
        <sz val="10"/>
        <rFont val="Arial Narrow"/>
        <family val="2"/>
      </rPr>
      <t>2</t>
    </r>
  </si>
  <si>
    <t>other national central banks, BIS and IMF</t>
  </si>
  <si>
    <t>banks headquartered in the reporting country</t>
  </si>
  <si>
    <t>banks headquartered outside the reporting country</t>
  </si>
  <si>
    <t>volume in millions of fine troy ounces</t>
  </si>
  <si>
    <t>financial derivatives</t>
  </si>
  <si>
    <t>loans to nonbank nonresidents</t>
  </si>
  <si>
    <t>securities not included in official reserve assets</t>
  </si>
  <si>
    <t>loans not included in official reserve assets</t>
  </si>
  <si>
    <t>financial derivatives not included in official reserve assets</t>
  </si>
  <si>
    <t>gold not included in official reserve assets</t>
  </si>
  <si>
    <t>Balance (deficit(-)/surplus(+))</t>
  </si>
  <si>
    <t xml:space="preserve">General government </t>
  </si>
  <si>
    <t>Central government</t>
  </si>
  <si>
    <t>Local government</t>
  </si>
  <si>
    <t>Number of companies</t>
  </si>
  <si>
    <t>Assets
(million BGN)</t>
  </si>
  <si>
    <t>Life insurance companies</t>
  </si>
  <si>
    <t>General insurance companies</t>
  </si>
  <si>
    <t>incl. Reinsurance companies</t>
  </si>
  <si>
    <t>Health insurance companies</t>
  </si>
  <si>
    <t>By instruments</t>
  </si>
  <si>
    <t>Cash</t>
  </si>
  <si>
    <t>Granted loans</t>
  </si>
  <si>
    <t>Fixed assets</t>
  </si>
  <si>
    <t>Financial derivatives</t>
  </si>
  <si>
    <t>Non-financial assets</t>
  </si>
  <si>
    <t>By currency</t>
  </si>
  <si>
    <t>USD</t>
  </si>
  <si>
    <t>By countries</t>
  </si>
  <si>
    <t>Bulgaria</t>
  </si>
  <si>
    <t>USA</t>
  </si>
  <si>
    <t>By institutional sectors</t>
  </si>
  <si>
    <t>Residents</t>
  </si>
  <si>
    <t>Other financial intermediaries</t>
  </si>
  <si>
    <t>Financial auxiliaries</t>
  </si>
  <si>
    <t>Insurance corporations and pension funds</t>
  </si>
  <si>
    <t>Non-residents</t>
  </si>
  <si>
    <t>Unclassified</t>
  </si>
  <si>
    <t>TOTAL</t>
  </si>
  <si>
    <t>Own capital</t>
  </si>
  <si>
    <t>Loans received</t>
  </si>
  <si>
    <t>Other sectors</t>
  </si>
  <si>
    <t>Non-residents (Rest of the World)</t>
  </si>
  <si>
    <t xml:space="preserve">Insurance technical reserves </t>
  </si>
  <si>
    <t>Net equity of households in life insurance reserves</t>
  </si>
  <si>
    <t>Transfer – premium reserve and reserve for forthcoming payments</t>
  </si>
  <si>
    <t>Non-residents (Rest of the world)</t>
  </si>
  <si>
    <t>Deposits taken from reinsurers</t>
  </si>
  <si>
    <t>2. The volume and number of repo agreements include reverse repo agreements and those concluded during the current day.</t>
  </si>
  <si>
    <t>8. GENERAL ECONOMIC STATISTICS</t>
  </si>
  <si>
    <t>Indicators</t>
  </si>
  <si>
    <t>Monetary terms                         current prices,              million BGN</t>
  </si>
  <si>
    <t>Gross value added by economic sector (KID 2008)</t>
  </si>
  <si>
    <t>Agriculture and forestry</t>
  </si>
  <si>
    <t>Industry</t>
  </si>
  <si>
    <t>Services</t>
  </si>
  <si>
    <t>Adjustments (taxes less subsidies on products)</t>
  </si>
  <si>
    <t>GDP by final use components</t>
  </si>
  <si>
    <t>Final consumption</t>
  </si>
  <si>
    <t>Individual</t>
  </si>
  <si>
    <t>Collective</t>
  </si>
  <si>
    <t>Gross capital formation</t>
  </si>
  <si>
    <t xml:space="preserve">Gross fixed capital formation </t>
  </si>
  <si>
    <t>Change in inventories</t>
  </si>
  <si>
    <t>Balance (exports − imports)</t>
  </si>
  <si>
    <t>Exports of goods and services</t>
  </si>
  <si>
    <t>Imports of goods and services</t>
  </si>
  <si>
    <t>Statistical discrepancy</t>
  </si>
  <si>
    <r>
      <rPr>
        <i/>
        <sz val="9"/>
        <rFont val="Arial Narrow"/>
        <family val="2"/>
      </rPr>
      <t>Source:</t>
    </r>
    <r>
      <rPr>
        <sz val="9"/>
        <rFont val="Arial Narrow"/>
        <family val="2"/>
      </rPr>
      <t xml:space="preserve"> NSI.</t>
    </r>
  </si>
  <si>
    <t>8.2. CONSUMER PRICES' CHANGE</t>
  </si>
  <si>
    <t>(%)</t>
  </si>
  <si>
    <t>Period</t>
  </si>
  <si>
    <t>On the previous month</t>
  </si>
  <si>
    <t>On corresponding month of the previous year</t>
  </si>
  <si>
    <t>On December of the previous year</t>
  </si>
  <si>
    <t>Consumer price index</t>
  </si>
  <si>
    <t>Harmonised index of consumer prices</t>
  </si>
  <si>
    <t>January</t>
  </si>
  <si>
    <t>February</t>
  </si>
  <si>
    <t>March</t>
  </si>
  <si>
    <t>April</t>
  </si>
  <si>
    <t>May</t>
  </si>
  <si>
    <t>June</t>
  </si>
  <si>
    <t>July</t>
  </si>
  <si>
    <t>August</t>
  </si>
  <si>
    <t>September</t>
  </si>
  <si>
    <t>October</t>
  </si>
  <si>
    <t>November</t>
  </si>
  <si>
    <t>December</t>
  </si>
  <si>
    <r>
      <t xml:space="preserve">Source: </t>
    </r>
    <r>
      <rPr>
        <sz val="9"/>
        <rFont val="Arial Narrow"/>
        <family val="2"/>
      </rPr>
      <t>NSI.</t>
    </r>
  </si>
  <si>
    <t>8.4. PRODUCER PRICE INDICES IN INDUSTRY</t>
  </si>
  <si>
    <t>Producer price index, total</t>
  </si>
  <si>
    <t xml:space="preserve">Producer price index on the domestic market </t>
  </si>
  <si>
    <t xml:space="preserve">Producer price index on non-domestic market </t>
  </si>
  <si>
    <t>8.6. UNEMPLOYMENT</t>
  </si>
  <si>
    <t>Unemployed registered at the end of the month                                                              (number)</t>
  </si>
  <si>
    <t xml:space="preserve">  Per cent                                         of the labour force (total)</t>
  </si>
  <si>
    <t>Youths up to 29 years inclusive</t>
  </si>
  <si>
    <r>
      <t xml:space="preserve">Source: </t>
    </r>
    <r>
      <rPr>
        <sz val="9"/>
        <rFont val="Arial Narrow"/>
        <family val="2"/>
      </rPr>
      <t>Employment Agency.</t>
    </r>
  </si>
  <si>
    <t>8.3. INDUSTRIAL PRODUCTION AND TURNOVER INDICES</t>
  </si>
  <si>
    <r>
      <t>Industrial Production Index</t>
    </r>
    <r>
      <rPr>
        <b/>
        <vertAlign val="superscript"/>
        <sz val="10"/>
        <rFont val="Arial Narrow"/>
        <family val="2"/>
      </rPr>
      <t>1</t>
    </r>
  </si>
  <si>
    <t>Industrial Turnover Index</t>
  </si>
  <si>
    <r>
      <t>8.5. EXPORT AND IMPORT PRICE INDICES BY COMPONENTS</t>
    </r>
    <r>
      <rPr>
        <b/>
        <vertAlign val="superscript"/>
        <sz val="12"/>
        <rFont val="Arial Narrow"/>
        <family val="2"/>
      </rPr>
      <t>1</t>
    </r>
  </si>
  <si>
    <t>Components</t>
  </si>
  <si>
    <t>I quarter</t>
  </si>
  <si>
    <t>II quarter</t>
  </si>
  <si>
    <t>III quarter</t>
  </si>
  <si>
    <t>IV quarter</t>
  </si>
  <si>
    <t>EXPORT</t>
  </si>
  <si>
    <t xml:space="preserve">0 Food and live animals </t>
  </si>
  <si>
    <t xml:space="preserve">1 Beverages and tobacco </t>
  </si>
  <si>
    <t xml:space="preserve">2 Crude materials, inedible, except fuels </t>
  </si>
  <si>
    <t xml:space="preserve">3 Mineral fuels, lubricants and related materials </t>
  </si>
  <si>
    <r>
      <t xml:space="preserve">2 </t>
    </r>
    <r>
      <rPr>
        <sz val="9"/>
        <rFont val="Arial Narrow"/>
        <family val="2"/>
      </rPr>
      <t>Including the reserve position in the IMF.</t>
    </r>
  </si>
  <si>
    <r>
      <t xml:space="preserve">3 </t>
    </r>
    <r>
      <rPr>
        <sz val="9"/>
        <rFont val="Arial Narrow"/>
        <family val="2"/>
      </rPr>
      <t>Including only loans received from the IMF.</t>
    </r>
  </si>
  <si>
    <r>
      <t xml:space="preserve">2 </t>
    </r>
    <r>
      <rPr>
        <sz val="9"/>
        <rFont val="Arial Narrow"/>
        <family val="2"/>
      </rPr>
      <t>Including debt securities issued and MMFs shares/units held by non-residents.</t>
    </r>
  </si>
  <si>
    <r>
      <t>2.5. CLAIMS ON LOANS BY SECTOR</t>
    </r>
    <r>
      <rPr>
        <b/>
        <vertAlign val="superscript"/>
        <sz val="12"/>
        <rFont val="Arial Narrow"/>
        <family val="2"/>
      </rPr>
      <t>1</t>
    </r>
  </si>
  <si>
    <r>
      <t>2.6. CLAIMS ON LOANS BY CURRENCY</t>
    </r>
    <r>
      <rPr>
        <b/>
        <vertAlign val="superscript"/>
        <sz val="12"/>
        <rFont val="Arial Narrow"/>
        <family val="2"/>
      </rPr>
      <t>1</t>
    </r>
  </si>
  <si>
    <r>
      <t>2.7. CLAIMS ON LOANS BY ORIGINAL TERM TO MATURITY</t>
    </r>
    <r>
      <rPr>
        <b/>
        <vertAlign val="superscript"/>
        <sz val="12"/>
        <rFont val="Arial Narrow"/>
        <family val="2"/>
      </rPr>
      <t>1</t>
    </r>
  </si>
  <si>
    <r>
      <t>2.8. CLAIMS ON LOANS TO</t>
    </r>
    <r>
      <rPr>
        <b/>
        <i/>
        <sz val="12"/>
        <rFont val="Arial Narrow"/>
        <family val="2"/>
      </rPr>
      <t xml:space="preserve"> HOUSEHOLDS </t>
    </r>
    <r>
      <rPr>
        <b/>
        <sz val="12"/>
        <rFont val="Arial Narrow"/>
        <family val="2"/>
      </rPr>
      <t>SECTOR BY TYPE</t>
    </r>
    <r>
      <rPr>
        <b/>
        <vertAlign val="superscript"/>
        <sz val="12"/>
        <rFont val="Arial Narrow"/>
        <family val="2"/>
      </rPr>
      <t>1</t>
    </r>
  </si>
  <si>
    <r>
      <t>2.2. MONETARY SURVEY</t>
    </r>
    <r>
      <rPr>
        <b/>
        <vertAlign val="superscript"/>
        <sz val="12"/>
        <rFont val="Arial Narrow"/>
        <family val="2"/>
      </rPr>
      <t>1</t>
    </r>
  </si>
  <si>
    <r>
      <t>Monetary gold and SDR holdings</t>
    </r>
    <r>
      <rPr>
        <vertAlign val="superscript"/>
        <sz val="10"/>
        <rFont val="Arial Narrow"/>
        <family val="2"/>
      </rPr>
      <t>2</t>
    </r>
  </si>
  <si>
    <r>
      <t>Loans</t>
    </r>
    <r>
      <rPr>
        <vertAlign val="superscript"/>
        <sz val="10"/>
        <rFont val="Arial Narrow"/>
        <family val="2"/>
      </rPr>
      <t>3</t>
    </r>
  </si>
  <si>
    <r>
      <t>Securities</t>
    </r>
    <r>
      <rPr>
        <vertAlign val="superscript"/>
        <sz val="10"/>
        <rFont val="Arial Narrow"/>
        <family val="2"/>
      </rPr>
      <t>4</t>
    </r>
  </si>
  <si>
    <r>
      <t xml:space="preserve">4 </t>
    </r>
    <r>
      <rPr>
        <sz val="9"/>
        <rFont val="Arial Narrow"/>
        <family val="2"/>
      </rPr>
      <t>Including debt securities issued and MMFs shares/units held by non-residents.</t>
    </r>
  </si>
  <si>
    <r>
      <t>2.3. BNB ANALYTICAL REPORTING</t>
    </r>
    <r>
      <rPr>
        <b/>
        <vertAlign val="superscript"/>
        <sz val="12"/>
        <rFont val="Arial Narrow"/>
        <family val="2"/>
      </rPr>
      <t>1</t>
    </r>
  </si>
  <si>
    <r>
      <t>2.4. ANALYTICAL REPORTING OF OTHER MFIs</t>
    </r>
    <r>
      <rPr>
        <b/>
        <vertAlign val="superscript"/>
        <sz val="12"/>
        <rFont val="Arial Narrow"/>
        <family val="2"/>
      </rPr>
      <t>1</t>
    </r>
  </si>
  <si>
    <r>
      <t>Securities</t>
    </r>
    <r>
      <rPr>
        <vertAlign val="superscript"/>
        <sz val="10"/>
        <rFont val="Arial Narrow"/>
        <family val="2"/>
      </rPr>
      <t>2</t>
    </r>
  </si>
  <si>
    <r>
      <t>RESERVES IN THE BNB</t>
    </r>
    <r>
      <rPr>
        <vertAlign val="superscript"/>
        <sz val="10"/>
        <rFont val="Arial Narrow"/>
        <family val="2"/>
      </rPr>
      <t>3</t>
    </r>
  </si>
  <si>
    <r>
      <t>2</t>
    </r>
    <r>
      <rPr>
        <sz val="9"/>
        <rFont val="Arial Narrow"/>
        <family val="2"/>
      </rPr>
      <t xml:space="preserve"> Monthly values are calculated as a simple average of daily values.</t>
    </r>
  </si>
  <si>
    <t>Division 84. Nuclear reactors, boilers, machinery &amp; mechanical appliance, parts</t>
  </si>
  <si>
    <t>Division 87. Vehicles other than railway tramway rolling-stock, parts &amp; accessories</t>
  </si>
  <si>
    <t>Division 90. Optical, photographic, cinematographic, measuring checking, precision, apparatus etc.</t>
  </si>
  <si>
    <t>Base metals and their products, including:</t>
  </si>
  <si>
    <t xml:space="preserve">Division 74. Copper and articles thereof </t>
  </si>
  <si>
    <t>Division 72. Iron and steel</t>
  </si>
  <si>
    <t>Division 73. Articles of iron and steel</t>
  </si>
  <si>
    <t xml:space="preserve">Division 76. Aluminium and articles thereof </t>
  </si>
  <si>
    <t>Mineral products and fuels, including:</t>
  </si>
  <si>
    <t>Division 27. Mineral Fuels, oils &amp; products of their distillation; etc.</t>
  </si>
  <si>
    <t>Division 26. Ores, Slag and ash</t>
  </si>
  <si>
    <t>Animal and vegetable products, food, drinks and tobacco products, including:</t>
  </si>
  <si>
    <t xml:space="preserve">Division 10. Cereals </t>
  </si>
  <si>
    <t>Division 12. Oil seed oleaginous fruits; miscellaneous grain, seed, fruit etc.</t>
  </si>
  <si>
    <t>Division 24. Tobacco and manufactured tobacco substitutes</t>
  </si>
  <si>
    <t>Textile and leather materials, clothing, footwear and other consumer goods, including:</t>
  </si>
  <si>
    <t>Division 62. Articles of apparel &amp; clothing accessories not knitted/crocheted</t>
  </si>
  <si>
    <t>Division 61. Articles of apparel &amp; clothing accessories, knitted or crocheted</t>
  </si>
  <si>
    <t>Division 94. Furniture; bedding,  matters, mattres support, cushion etc.</t>
  </si>
  <si>
    <t>Division 64. Footwear, gaiters and the like; parts of such articles</t>
  </si>
  <si>
    <t>Chemical products, plastics and rubber, including:</t>
  </si>
  <si>
    <r>
      <t>6.10. GROSS EXTERNAL DEBT BY INSTITUTIONAL SECTOR</t>
    </r>
    <r>
      <rPr>
        <b/>
        <vertAlign val="superscript"/>
        <sz val="12"/>
        <rFont val="Arial Narrow"/>
        <family val="2"/>
      </rPr>
      <t>1</t>
    </r>
  </si>
  <si>
    <t>Long-term</t>
  </si>
  <si>
    <t>V. Direct investment: intercompany lending</t>
  </si>
  <si>
    <t>GROSS EXTERNAL DEBT (I+II+III+IV+V)</t>
  </si>
  <si>
    <t>Memo items:</t>
  </si>
  <si>
    <r>
      <t>Long-term external debt</t>
    </r>
    <r>
      <rPr>
        <vertAlign val="superscript"/>
        <sz val="10"/>
        <rFont val="Arial Narrow"/>
        <family val="2"/>
      </rPr>
      <t>7</t>
    </r>
  </si>
  <si>
    <t>Short-term external debt</t>
  </si>
  <si>
    <r>
      <t>Revolving credits</t>
    </r>
    <r>
      <rPr>
        <vertAlign val="superscript"/>
        <sz val="10"/>
        <rFont val="Arial Narrow"/>
        <family val="2"/>
      </rPr>
      <t>8</t>
    </r>
  </si>
  <si>
    <r>
      <t>Credits on demand</t>
    </r>
    <r>
      <rPr>
        <vertAlign val="superscript"/>
        <sz val="10"/>
        <rFont val="Arial Narrow"/>
        <family val="2"/>
      </rPr>
      <t>8</t>
    </r>
  </si>
  <si>
    <r>
      <t>Allocations of SDR</t>
    </r>
    <r>
      <rPr>
        <vertAlign val="superscript"/>
        <sz val="10"/>
        <rFont val="Arial Narrow"/>
        <family val="2"/>
      </rPr>
      <t>10</t>
    </r>
  </si>
  <si>
    <r>
      <t xml:space="preserve">  3</t>
    </r>
    <r>
      <rPr>
        <sz val="9"/>
        <rFont val="Arial Narrow"/>
        <family val="2"/>
      </rPr>
      <t xml:space="preserve"> Brady bonds, Eurobonds, Global bonds and government securities (denominated in BGN and in foreign currency), purchased by non-residents  are included.</t>
    </r>
  </si>
  <si>
    <r>
      <t xml:space="preserve">  4 </t>
    </r>
    <r>
      <rPr>
        <sz val="9"/>
        <rFont val="Arial Narrow"/>
        <family val="2"/>
      </rPr>
      <t>In accordance with the residence concept the the bonds, issued by residents in the international markets and held by residents are subtracted from the external debt.</t>
    </r>
  </si>
  <si>
    <r>
      <t xml:space="preserve">  8</t>
    </r>
    <r>
      <rPr>
        <sz val="9"/>
        <rFont val="Arial Narrow"/>
        <family val="2"/>
      </rPr>
      <t xml:space="preserve"> The stock of the revolving credits, trade credits and the credits, payable on demand is included in the gross external debt stock of the country.</t>
    </r>
  </si>
  <si>
    <r>
      <t xml:space="preserve">  9</t>
    </r>
    <r>
      <rPr>
        <sz val="9"/>
        <rFont val="Arial Narrow"/>
        <family val="2"/>
      </rPr>
      <t xml:space="preserve"> Due to the quarterly reporting of firms data are subject to revisions.</t>
    </r>
  </si>
  <si>
    <r>
      <t>6.11. GROSS EXTERNAL DEBT BY INSTRUMENTS</t>
    </r>
    <r>
      <rPr>
        <b/>
        <vertAlign val="superscript"/>
        <sz val="12"/>
        <rFont val="Arial Narrow"/>
        <family val="2"/>
      </rPr>
      <t>1</t>
    </r>
  </si>
  <si>
    <t>6.12. CURRENCY STRUCTURE OF THE GROSS EXTERNAL DEBT</t>
  </si>
  <si>
    <t>Currency</t>
  </si>
  <si>
    <t>Euro</t>
  </si>
  <si>
    <t>US Dollar</t>
  </si>
  <si>
    <t>SDR</t>
  </si>
  <si>
    <t>Japanese Yen</t>
  </si>
  <si>
    <t>Banks</t>
  </si>
  <si>
    <t>Bulgarian Lev</t>
  </si>
  <si>
    <t>Swiss Franc</t>
  </si>
  <si>
    <t>Direct Investment</t>
  </si>
  <si>
    <r>
      <t>6.13. GROSS EXTERNAL DEBT DISBURSEMENTS BY INSTITUTIONAL SECTOR</t>
    </r>
    <r>
      <rPr>
        <b/>
        <vertAlign val="superscript"/>
        <sz val="12"/>
        <rFont val="Arial Narrow"/>
        <family val="2"/>
      </rPr>
      <t>1</t>
    </r>
  </si>
  <si>
    <t>Short-term</t>
  </si>
  <si>
    <r>
      <t>III. Banks</t>
    </r>
    <r>
      <rPr>
        <b/>
        <vertAlign val="superscript"/>
        <sz val="10"/>
        <rFont val="Arial Narrow"/>
        <family val="2"/>
      </rPr>
      <t>4</t>
    </r>
  </si>
  <si>
    <r>
      <t>Currency and deposits</t>
    </r>
    <r>
      <rPr>
        <vertAlign val="superscript"/>
        <sz val="10"/>
        <rFont val="Arial Narrow"/>
        <family val="2"/>
      </rPr>
      <t>5</t>
    </r>
  </si>
  <si>
    <t>Other debt liabilities</t>
  </si>
  <si>
    <r>
      <t>2.20. INTEREST RATES</t>
    </r>
    <r>
      <rPr>
        <b/>
        <vertAlign val="superscript"/>
        <sz val="12"/>
        <rFont val="Arial Narrow"/>
        <family val="2"/>
      </rPr>
      <t>1</t>
    </r>
    <r>
      <rPr>
        <b/>
        <sz val="12"/>
        <rFont val="Arial Narrow"/>
        <family val="2"/>
      </rPr>
      <t xml:space="preserve"> AND VOLUMES OF NEW BUSINESS ON DEPOSITS WITH AGREED MATURITY OF </t>
    </r>
    <r>
      <rPr>
        <b/>
        <i/>
        <sz val="12"/>
        <rFont val="Arial Narrow"/>
        <family val="2"/>
      </rPr>
      <t>NON-FINANCIAL CORPORATIONS</t>
    </r>
    <r>
      <rPr>
        <b/>
        <sz val="12"/>
        <rFont val="Arial Narrow"/>
        <family val="2"/>
      </rPr>
      <t xml:space="preserve"> SECTOR</t>
    </r>
    <r>
      <rPr>
        <b/>
        <vertAlign val="superscript"/>
        <sz val="12"/>
        <rFont val="Arial Narrow"/>
        <family val="2"/>
      </rPr>
      <t>2</t>
    </r>
  </si>
  <si>
    <r>
      <t xml:space="preserve">         </t>
    </r>
    <r>
      <rPr>
        <b/>
        <i/>
        <sz val="12"/>
        <rFont val="Arial Narrow"/>
        <family val="2"/>
      </rPr>
      <t>NON-FINANCIAL CORPORATIONS</t>
    </r>
    <r>
      <rPr>
        <b/>
        <sz val="12"/>
        <rFont val="Arial Narrow"/>
        <family val="2"/>
      </rPr>
      <t xml:space="preserve"> SECTOR</t>
    </r>
    <r>
      <rPr>
        <b/>
        <vertAlign val="superscript"/>
        <sz val="12"/>
        <rFont val="Arial Narrow"/>
        <family val="2"/>
      </rPr>
      <t>2</t>
    </r>
  </si>
  <si>
    <r>
      <t>Overnight deposits</t>
    </r>
    <r>
      <rPr>
        <b/>
        <vertAlign val="superscript"/>
        <sz val="10"/>
        <rFont val="Arial Narrow"/>
        <family val="2"/>
      </rPr>
      <t>3</t>
    </r>
  </si>
  <si>
    <r>
      <t>Deposits redeemable
at notice</t>
    </r>
    <r>
      <rPr>
        <b/>
        <vertAlign val="superscript"/>
        <sz val="10"/>
        <rFont val="Arial Narrow"/>
        <family val="2"/>
      </rPr>
      <t>3</t>
    </r>
  </si>
  <si>
    <r>
      <t>3</t>
    </r>
    <r>
      <rPr>
        <sz val="9"/>
        <rFont val="Arial Narrow"/>
        <family val="2"/>
      </rPr>
      <t xml:space="preserve"> For overnight deposits and deposits redeemable at notice, interest rates and volumes on new business and on outstanding amounts coincide.</t>
    </r>
  </si>
  <si>
    <r>
      <t>4</t>
    </r>
    <r>
      <rPr>
        <sz val="9"/>
        <rFont val="Arial Narrow"/>
        <family val="2"/>
      </rPr>
      <t xml:space="preserve"> For overnight deposits and deposits redeemable at notice, interest rates and volumes on new business and on outstanding amounts coincide.</t>
    </r>
  </si>
  <si>
    <r>
      <t>Overnight deposits</t>
    </r>
    <r>
      <rPr>
        <b/>
        <vertAlign val="superscript"/>
        <sz val="10"/>
        <rFont val="Arial Narrow"/>
        <family val="2"/>
      </rPr>
      <t>4</t>
    </r>
  </si>
  <si>
    <r>
      <t>Deposits redeemable
at notice</t>
    </r>
    <r>
      <rPr>
        <b/>
        <vertAlign val="superscript"/>
        <sz val="10"/>
        <rFont val="Arial Narrow"/>
        <family val="2"/>
      </rPr>
      <t>4</t>
    </r>
  </si>
  <si>
    <r>
      <t>Overdue</t>
    </r>
    <r>
      <rPr>
        <vertAlign val="superscript"/>
        <sz val="10"/>
        <rFont val="Arial Narrow"/>
        <family val="2"/>
      </rPr>
      <t>4</t>
    </r>
  </si>
  <si>
    <r>
      <t xml:space="preserve">3 </t>
    </r>
    <r>
      <rPr>
        <i/>
        <sz val="9"/>
        <rFont val="Arial Narrow"/>
        <family val="2"/>
      </rPr>
      <t xml:space="preserve">Other financial corporations </t>
    </r>
    <r>
      <rPr>
        <sz val="9"/>
        <rFont val="Arial Narrow"/>
        <family val="2"/>
      </rPr>
      <t>consist of financial intermediaries and auxiliaries, insurance corporations and pension funds.</t>
    </r>
  </si>
  <si>
    <r>
      <t>4</t>
    </r>
    <r>
      <rPr>
        <sz val="9"/>
        <rFont val="Arial Narrow"/>
        <family val="2"/>
      </rPr>
      <t xml:space="preserve"> Claims for which objective evidence exists that the financial asset is impaired in accordance with paragraphs 58 and 59 of the</t>
    </r>
    <r>
      <rPr>
        <i/>
        <sz val="9"/>
        <rFont val="Arial Narrow"/>
        <family val="2"/>
      </rPr>
      <t xml:space="preserve"> International Accounting Standard 39, Financial Instruments: Recognition and Measurement. </t>
    </r>
  </si>
  <si>
    <r>
      <t xml:space="preserve">3 </t>
    </r>
    <r>
      <rPr>
        <i/>
        <sz val="9"/>
        <rFont val="Arial Narrow"/>
        <family val="2"/>
      </rPr>
      <t xml:space="preserve">Other financial corporations </t>
    </r>
    <r>
      <rPr>
        <sz val="9"/>
        <rFont val="Arial Narrow"/>
        <family val="2"/>
      </rPr>
      <t>consist of other financial intermediaries and auxiliaries, insurance companies and pension funds.</t>
    </r>
  </si>
  <si>
    <r>
      <t>13</t>
    </r>
    <r>
      <rPr>
        <sz val="9"/>
        <rFont val="Arial Narrow"/>
        <family val="2"/>
      </rPr>
      <t xml:space="preserve"> Data on net change of trade credits-assets (paid advances and receivables from suppliers), reported to the BNB are included in this item. Due to quarterly reporting data are subject to revisions. </t>
    </r>
  </si>
  <si>
    <r>
      <t>15</t>
    </r>
    <r>
      <rPr>
        <sz val="9"/>
        <rFont val="Arial Narrow"/>
        <family val="2"/>
      </rPr>
      <t xml:space="preserve"> Data on net change of trade credits-liabilities (received advances and payables to suppliers), reported to the BNB are included in this item. Due to quarterly reporting data are subject to revisions. </t>
    </r>
  </si>
  <si>
    <r>
      <t>10</t>
    </r>
    <r>
      <rPr>
        <sz val="9"/>
        <rFont val="Arial Narrow"/>
        <family val="2"/>
      </rPr>
      <t xml:space="preserve"> On the basis of the reports submitted to the BNB by the enterprises with financial credits received from non-residents. Due to quarterly reporting data are subject to revisions. </t>
    </r>
  </si>
  <si>
    <r>
      <t>Direct investment abroad</t>
    </r>
    <r>
      <rPr>
        <b/>
        <vertAlign val="superscript"/>
        <sz val="10"/>
        <rFont val="Arial Narrow"/>
        <family val="2"/>
      </rPr>
      <t>2</t>
    </r>
  </si>
  <si>
    <r>
      <t>EU countries  incl.:</t>
    </r>
    <r>
      <rPr>
        <b/>
        <i/>
        <vertAlign val="superscript"/>
        <sz val="10"/>
        <rFont val="Arial Narrow"/>
        <family val="2"/>
      </rPr>
      <t>3</t>
    </r>
  </si>
  <si>
    <r>
      <t>Europe  incl.:</t>
    </r>
    <r>
      <rPr>
        <b/>
        <i/>
        <vertAlign val="superscript"/>
        <sz val="10"/>
        <rFont val="Arial Narrow"/>
        <family val="2"/>
      </rPr>
      <t>4</t>
    </r>
  </si>
  <si>
    <r>
      <t>Balkan countries incl.:</t>
    </r>
    <r>
      <rPr>
        <b/>
        <i/>
        <vertAlign val="superscript"/>
        <sz val="10"/>
        <rFont val="Arial Narrow"/>
        <family val="2"/>
      </rPr>
      <t>5</t>
    </r>
  </si>
  <si>
    <t>Deposits with agreed maturity up to 2 years</t>
  </si>
  <si>
    <t>Deposits redeemable at notice up to 3 months</t>
  </si>
  <si>
    <t>Marketable instruments (debt securities issued up to 2 years+ MMFs shares/units + repos)</t>
  </si>
  <si>
    <t>LONGER-TERM LIABILITIES NOT INCLUDED IN MONEY SUPPLY</t>
  </si>
  <si>
    <t>DEBT SECURITIES ISSUED OVER 2 YEARS</t>
  </si>
  <si>
    <t>CAPITAL AND RESERVES</t>
  </si>
  <si>
    <t>Funds contributed by owners</t>
  </si>
  <si>
    <t>Reserves</t>
  </si>
  <si>
    <t>Financial result</t>
  </si>
  <si>
    <t>Preliminary data.</t>
  </si>
  <si>
    <t>(BGN'000)</t>
  </si>
  <si>
    <t>ASSETS</t>
  </si>
  <si>
    <t>Social security funds</t>
  </si>
  <si>
    <t>CLAIMS ON OTHER MFIs</t>
  </si>
  <si>
    <t>Other assets</t>
  </si>
  <si>
    <t>Less: other liabilities</t>
  </si>
  <si>
    <t>LIABILITIES</t>
  </si>
  <si>
    <t>RESERVE MONEY</t>
  </si>
  <si>
    <t>Currency in circulation</t>
  </si>
  <si>
    <t>Deposits of other MFIs</t>
  </si>
  <si>
    <t>LIABILITIES INCLUDED IN MONEY SUPPLY</t>
  </si>
  <si>
    <t>DEPOSITS</t>
  </si>
  <si>
    <t>Deposits with agreed maturity over 2 years and deposits redeemable at notice over 3 months</t>
  </si>
  <si>
    <t>Capital and reserves</t>
  </si>
  <si>
    <r>
      <t xml:space="preserve">Source: </t>
    </r>
    <r>
      <rPr>
        <sz val="9"/>
        <rFont val="Arial Narrow"/>
        <family val="2"/>
      </rPr>
      <t>BNB.</t>
    </r>
  </si>
  <si>
    <t>Cash in levs</t>
  </si>
  <si>
    <t>Accounts between other MFIs (net)</t>
  </si>
  <si>
    <t>Claims on other MFIs</t>
  </si>
  <si>
    <t>Less: liabilities to other MFIs</t>
  </si>
  <si>
    <t>Other (net)</t>
  </si>
  <si>
    <t>Other unclassified assets</t>
  </si>
  <si>
    <t>Less: other unclassified liabilities</t>
  </si>
  <si>
    <t>MARKETABLE INSTRUMENTS (DEBT SECURITIES ISSUED UP TO 2 YEARS+ MMFs SHARES/UNITS + REPOS)</t>
  </si>
  <si>
    <t>Debt securities issued over 2 years</t>
  </si>
  <si>
    <t>Total</t>
  </si>
  <si>
    <t xml:space="preserve">    Resident sector</t>
  </si>
  <si>
    <t>Monetary financial institutions</t>
  </si>
  <si>
    <t>Other residents</t>
  </si>
  <si>
    <t xml:space="preserve">   Non-financial corporations</t>
  </si>
  <si>
    <t xml:space="preserve">   Financial corporations</t>
  </si>
  <si>
    <t xml:space="preserve">   Households and NPISHs</t>
  </si>
  <si>
    <t xml:space="preserve">    Non-resident sector</t>
  </si>
  <si>
    <t>European Union</t>
  </si>
  <si>
    <t>Other countries</t>
  </si>
  <si>
    <t>in EUR</t>
  </si>
  <si>
    <t>in USD</t>
  </si>
  <si>
    <t>in CHF</t>
  </si>
  <si>
    <t>in other currencies</t>
  </si>
  <si>
    <t>Up to one year</t>
  </si>
  <si>
    <t>Over one and up to five years</t>
  </si>
  <si>
    <t>Over five years</t>
  </si>
  <si>
    <t>Overdraft</t>
  </si>
  <si>
    <t>Consumer loans</t>
  </si>
  <si>
    <t>Loans for house purchases</t>
  </si>
  <si>
    <t>Other loans</t>
  </si>
  <si>
    <t>number</t>
  </si>
  <si>
    <t>up to 1000 leva</t>
  </si>
  <si>
    <t>over 1000 and up to 2500 leva</t>
  </si>
  <si>
    <t xml:space="preserve">MARKETS </t>
  </si>
  <si>
    <t>MAIN MARKET</t>
  </si>
  <si>
    <t xml:space="preserve">ALTERNATIVE MARKET </t>
  </si>
  <si>
    <t>Deals in equities not registered on the BSE-Sofia</t>
  </si>
  <si>
    <t xml:space="preserve">Premium Equities Segment                      </t>
  </si>
  <si>
    <t xml:space="preserve">Standard Equities Segment         </t>
  </si>
  <si>
    <t>Special Purpose Vehicles Segment</t>
  </si>
  <si>
    <r>
      <t>Bonds Segment</t>
    </r>
    <r>
      <rPr>
        <sz val="8"/>
        <rFont val="Arial Narrow"/>
        <family val="2"/>
      </rPr>
      <t xml:space="preserve">                           </t>
    </r>
  </si>
  <si>
    <t>Compensation Instruments Segment</t>
  </si>
  <si>
    <t>Subscription Rights Segment</t>
  </si>
  <si>
    <t>Equities Segment</t>
  </si>
  <si>
    <t>municipal bonds</t>
  </si>
  <si>
    <t>corporate bonds</t>
  </si>
  <si>
    <t>of public companies</t>
  </si>
  <si>
    <t>of non-public companies</t>
  </si>
  <si>
    <t>BSE deals</t>
  </si>
  <si>
    <t>of which:</t>
  </si>
  <si>
    <t xml:space="preserve">   regular deals</t>
  </si>
  <si>
    <t xml:space="preserve">   privatis. segment deals (cash)</t>
  </si>
  <si>
    <r>
      <rPr>
        <i/>
        <sz val="9"/>
        <rFont val="Arial Narrow"/>
        <family val="2"/>
      </rPr>
      <t>Source:</t>
    </r>
    <r>
      <rPr>
        <sz val="9"/>
        <rFont val="Arial Narrow"/>
        <family val="2"/>
      </rPr>
      <t xml:space="preserve"> BSE-Sofia daily reports.</t>
    </r>
  </si>
  <si>
    <r>
      <t>5.3. FOREIGN EXCHANGE MARKET. BNB SPOT TRANSACTIONS</t>
    </r>
    <r>
      <rPr>
        <b/>
        <vertAlign val="superscript"/>
        <sz val="12"/>
        <rFont val="Arial Narrow"/>
        <family val="2"/>
      </rPr>
      <t>1</t>
    </r>
  </si>
  <si>
    <t>(million EUR)</t>
  </si>
  <si>
    <t>Bought</t>
  </si>
  <si>
    <t>Sold</t>
  </si>
  <si>
    <t>Balance</t>
  </si>
  <si>
    <t>BNB with banks</t>
  </si>
  <si>
    <t>BNB with final customers</t>
  </si>
  <si>
    <t>account transactions with budget organisations</t>
  </si>
  <si>
    <t>cash operations at counters</t>
  </si>
  <si>
    <t>January - June 2013 total</t>
  </si>
  <si>
    <r>
      <t xml:space="preserve">1 </t>
    </r>
    <r>
      <rPr>
        <sz val="9"/>
        <rFont val="Arial Narrow"/>
        <family val="2"/>
      </rPr>
      <t>With value date up to 2 days, inclusive ('today', 'tomorrow', and 'spot').</t>
    </r>
  </si>
  <si>
    <r>
      <t>5.4. FOREIGN EXCHANGE MARKET. INTERBANK SPOT TRANSACTIONS</t>
    </r>
    <r>
      <rPr>
        <b/>
        <vertAlign val="superscript"/>
        <sz val="12"/>
        <rFont val="Arial Narrow"/>
        <family val="2"/>
      </rPr>
      <t>1</t>
    </r>
  </si>
  <si>
    <t>banks</t>
  </si>
  <si>
    <r>
      <t xml:space="preserve">Source: </t>
    </r>
    <r>
      <rPr>
        <sz val="9"/>
        <rFont val="Arial Narrow"/>
        <family val="2"/>
      </rPr>
      <t>BNB, from banks' and BNB's daily reports.</t>
    </r>
  </si>
  <si>
    <t xml:space="preserve">      - of which: with nonresidents</t>
  </si>
  <si>
    <t>BNB</t>
  </si>
  <si>
    <r>
      <t>5.6. FOREIGN EXCHANGE MARKET. INTERBANK SWAP AND FORWARD TRANSACTIONS</t>
    </r>
    <r>
      <rPr>
        <b/>
        <vertAlign val="superscript"/>
        <sz val="12"/>
        <rFont val="Arial Narrow"/>
        <family val="2"/>
      </rPr>
      <t>1</t>
    </r>
  </si>
  <si>
    <r>
      <t xml:space="preserve">Source: </t>
    </r>
    <r>
      <rPr>
        <sz val="9"/>
        <rFont val="Arial Narrow"/>
        <family val="2"/>
      </rPr>
      <t>BNB, from banks' daily reports.</t>
    </r>
  </si>
  <si>
    <t xml:space="preserve">5.7. FOREIGN EXCHANGE MARKET. SWAP AND FORWARD TRANSACTIONS OF BANKS </t>
  </si>
  <si>
    <t xml:space="preserve"> - of which: with nonresidents</t>
  </si>
  <si>
    <t>6. BALANCE OF PAYMENTS AND INTERNATIONAL INVESTMENT POSITION</t>
  </si>
  <si>
    <r>
      <t>6.1. BALANCE OF PAYMENTS</t>
    </r>
    <r>
      <rPr>
        <b/>
        <vertAlign val="superscript"/>
        <sz val="12"/>
        <rFont val="Arial Narrow"/>
        <family val="2"/>
      </rPr>
      <t>1</t>
    </r>
  </si>
  <si>
    <t>Q3</t>
  </si>
  <si>
    <t>Q4</t>
  </si>
  <si>
    <r>
      <t>Gross value added (million BGN)</t>
    </r>
    <r>
      <rPr>
        <vertAlign val="superscript"/>
        <sz val="10"/>
        <rFont val="Arial Narrow"/>
        <family val="2"/>
      </rPr>
      <t>2</t>
    </r>
  </si>
  <si>
    <r>
      <t>Gross value added (annual real growth rate, %)</t>
    </r>
    <r>
      <rPr>
        <vertAlign val="superscript"/>
        <sz val="10"/>
        <rFont val="Arial Narrow"/>
        <family val="2"/>
      </rPr>
      <t>2</t>
    </r>
  </si>
  <si>
    <r>
      <t>Gross domestic product (million BGN)</t>
    </r>
    <r>
      <rPr>
        <vertAlign val="superscript"/>
        <sz val="10"/>
        <rFont val="Arial Narrow"/>
        <family val="2"/>
      </rPr>
      <t>2</t>
    </r>
  </si>
  <si>
    <r>
      <t>Gross domestic product (annual real growth rate, %)</t>
    </r>
    <r>
      <rPr>
        <vertAlign val="superscript"/>
        <sz val="10"/>
        <rFont val="Arial Narrow"/>
        <family val="2"/>
      </rPr>
      <t>2</t>
    </r>
  </si>
  <si>
    <r>
      <t>Final consumption (million BGN)</t>
    </r>
    <r>
      <rPr>
        <vertAlign val="superscript"/>
        <sz val="10"/>
        <rFont val="Arial Narrow"/>
        <family val="2"/>
      </rPr>
      <t>2</t>
    </r>
  </si>
  <si>
    <r>
      <t>Gross capital formation (million BGN)</t>
    </r>
    <r>
      <rPr>
        <vertAlign val="superscript"/>
        <sz val="10"/>
        <rFont val="Arial Narrow"/>
        <family val="2"/>
      </rPr>
      <t>2</t>
    </r>
  </si>
  <si>
    <r>
      <t>Exports of goods and services (million BGN)</t>
    </r>
    <r>
      <rPr>
        <vertAlign val="superscript"/>
        <sz val="10"/>
        <rFont val="Arial Narrow"/>
        <family val="2"/>
      </rPr>
      <t>2</t>
    </r>
  </si>
  <si>
    <r>
      <t>Imports of goods and services (million BGN)</t>
    </r>
    <r>
      <rPr>
        <vertAlign val="superscript"/>
        <sz val="10"/>
        <rFont val="Arial Narrow"/>
        <family val="2"/>
      </rPr>
      <t>2</t>
    </r>
  </si>
  <si>
    <r>
      <t>GDP deflator (change, %)</t>
    </r>
    <r>
      <rPr>
        <vertAlign val="superscript"/>
        <sz val="10"/>
        <rFont val="Arial Narrow"/>
        <family val="2"/>
      </rPr>
      <t>3</t>
    </r>
  </si>
  <si>
    <r>
      <t>GDP - quarterly seasonally adjusted data (million BGN)</t>
    </r>
    <r>
      <rPr>
        <vertAlign val="superscript"/>
        <sz val="10"/>
        <rFont val="Arial Narrow"/>
        <family val="2"/>
      </rPr>
      <t>4</t>
    </r>
  </si>
  <si>
    <t>−</t>
  </si>
  <si>
    <t xml:space="preserve">period over period change (%) </t>
  </si>
  <si>
    <t xml:space="preserve">annual change (%) </t>
  </si>
  <si>
    <t xml:space="preserve">Consumer price index </t>
  </si>
  <si>
    <r>
      <t>period over period change (%)</t>
    </r>
    <r>
      <rPr>
        <vertAlign val="superscript"/>
        <sz val="10"/>
        <rFont val="Arial Narrow"/>
        <family val="2"/>
      </rPr>
      <t>5</t>
    </r>
  </si>
  <si>
    <r>
      <t>annual change (%)</t>
    </r>
    <r>
      <rPr>
        <vertAlign val="superscript"/>
        <sz val="10"/>
        <rFont val="Arial Narrow"/>
        <family val="2"/>
      </rPr>
      <t>6</t>
    </r>
  </si>
  <si>
    <r>
      <t>average annual change (%)</t>
    </r>
    <r>
      <rPr>
        <vertAlign val="superscript"/>
        <sz val="10"/>
        <rFont val="Arial Narrow"/>
        <family val="2"/>
      </rPr>
      <t>7</t>
    </r>
  </si>
  <si>
    <t>Harmonized index of consumer prices</t>
  </si>
  <si>
    <r>
      <t>Producer price index, total (change, %)</t>
    </r>
    <r>
      <rPr>
        <vertAlign val="superscript"/>
        <sz val="10"/>
        <rFont val="Arial Narrow"/>
        <family val="2"/>
      </rPr>
      <t>8</t>
    </r>
  </si>
  <si>
    <r>
      <t>Producer price index on domestic market (change, %)</t>
    </r>
    <r>
      <rPr>
        <vertAlign val="superscript"/>
        <sz val="10"/>
        <rFont val="Arial Narrow"/>
        <family val="2"/>
      </rPr>
      <t>8</t>
    </r>
  </si>
  <si>
    <r>
      <t>Producer price index on non-domestic market (change, %)</t>
    </r>
    <r>
      <rPr>
        <vertAlign val="superscript"/>
        <sz val="10"/>
        <rFont val="Arial Narrow"/>
        <family val="2"/>
      </rPr>
      <t>8</t>
    </r>
  </si>
  <si>
    <t>Terms of trade (%)</t>
  </si>
  <si>
    <r>
      <t>Employed (thousands)</t>
    </r>
    <r>
      <rPr>
        <vertAlign val="superscript"/>
        <sz val="10"/>
        <rFont val="Arial Narrow"/>
        <family val="2"/>
      </rPr>
      <t>10, 11</t>
    </r>
  </si>
  <si>
    <r>
      <t>Unemployed (thousands)</t>
    </r>
    <r>
      <rPr>
        <vertAlign val="superscript"/>
        <sz val="10"/>
        <rFont val="Arial Narrow"/>
        <family val="2"/>
      </rPr>
      <t>11, 12</t>
    </r>
  </si>
  <si>
    <r>
      <t>Unemployment (%)</t>
    </r>
    <r>
      <rPr>
        <vertAlign val="superscript"/>
        <sz val="10"/>
        <rFont val="Arial Narrow"/>
        <family val="2"/>
      </rPr>
      <t>11, 12</t>
    </r>
  </si>
  <si>
    <t>Average monthly wages and salaries (BGN)</t>
  </si>
  <si>
    <t>Gross domestic product per capita (BGN)</t>
  </si>
  <si>
    <t xml:space="preserve">PUBLIC FINANCE </t>
  </si>
  <si>
    <r>
      <t>CONSOLIDATED FISCAL PROGRAMME</t>
    </r>
    <r>
      <rPr>
        <i/>
        <vertAlign val="superscript"/>
        <sz val="10"/>
        <rFont val="Arial Narrow"/>
        <family val="2"/>
      </rPr>
      <t>13</t>
    </r>
  </si>
  <si>
    <t>(million BGN)</t>
  </si>
  <si>
    <t>Revenue and grants</t>
  </si>
  <si>
    <t xml:space="preserve">   Tax revenue</t>
  </si>
  <si>
    <t xml:space="preserve">   Non-tax revenue and grants</t>
  </si>
  <si>
    <t>Total expenses</t>
  </si>
  <si>
    <t xml:space="preserve">   Interest expenses</t>
  </si>
  <si>
    <t xml:space="preserve">   Non-interest expenses</t>
  </si>
  <si>
    <t>Primary balance</t>
  </si>
  <si>
    <t>Cash deficit(-)/surplus(+)</t>
  </si>
  <si>
    <r>
      <t>Government and government guaranteed debt</t>
    </r>
    <r>
      <rPr>
        <vertAlign val="superscript"/>
        <sz val="10"/>
        <rFont val="Arial Narrow"/>
        <family val="2"/>
      </rPr>
      <t>14</t>
    </r>
  </si>
  <si>
    <r>
      <t>(% of GDP)</t>
    </r>
    <r>
      <rPr>
        <b/>
        <i/>
        <vertAlign val="superscript"/>
        <sz val="10"/>
        <rFont val="Arial Narrow"/>
        <family val="2"/>
      </rPr>
      <t xml:space="preserve">15 </t>
    </r>
  </si>
  <si>
    <r>
      <t>Deficit(-)/surplus(+)</t>
    </r>
    <r>
      <rPr>
        <vertAlign val="superscript"/>
        <sz val="10"/>
        <rFont val="Arial Narrow"/>
        <family val="2"/>
      </rPr>
      <t>16</t>
    </r>
  </si>
  <si>
    <t>Deficit(-)/surplus(+)</t>
  </si>
  <si>
    <r>
      <t xml:space="preserve">Loans to </t>
    </r>
    <r>
      <rPr>
        <i/>
        <sz val="10"/>
        <rFont val="Arial Narrow"/>
        <family val="2"/>
      </rPr>
      <t>Non-financial Corporations, Households and NPISHs</t>
    </r>
    <r>
      <rPr>
        <sz val="10"/>
        <rFont val="Arial Narrow"/>
        <family val="2"/>
      </rPr>
      <t xml:space="preserve"> by Economic Activity</t>
    </r>
  </si>
  <si>
    <t>2.13.</t>
  </si>
  <si>
    <t xml:space="preserve">Interbank Market Indices </t>
  </si>
  <si>
    <t>2.14.</t>
  </si>
  <si>
    <t>Yield on Government Securities and Long-term Interest Rate for Convergence Assessment Purposes</t>
  </si>
  <si>
    <t>2.15.</t>
  </si>
  <si>
    <r>
      <t>Interest Rates and Volumes of New Business on Loans to</t>
    </r>
    <r>
      <rPr>
        <i/>
        <sz val="10"/>
        <rFont val="Arial Narrow"/>
        <family val="2"/>
      </rPr>
      <t xml:space="preserve"> Non-financial Corporations</t>
    </r>
    <r>
      <rPr>
        <sz val="10"/>
        <rFont val="Arial Narrow"/>
        <family val="2"/>
      </rPr>
      <t xml:space="preserve"> Sector by Period of Initial Rate Fixation</t>
    </r>
  </si>
  <si>
    <t>2.16.</t>
  </si>
  <si>
    <r>
      <t>Interest Rates and Volumes of Outstanding Amounts on Loans to</t>
    </r>
    <r>
      <rPr>
        <i/>
        <sz val="10"/>
        <rFont val="Arial Narrow"/>
        <family val="2"/>
      </rPr>
      <t xml:space="preserve"> Non-financial Corporations</t>
    </r>
    <r>
      <rPr>
        <sz val="10"/>
        <rFont val="Arial Narrow"/>
        <family val="2"/>
      </rPr>
      <t xml:space="preserve"> Sector</t>
    </r>
  </si>
  <si>
    <t>2.17.</t>
  </si>
  <si>
    <r>
      <t>Interest Rates and Volumes of New Business on Loans to</t>
    </r>
    <r>
      <rPr>
        <i/>
        <sz val="10"/>
        <rFont val="Arial Narrow"/>
        <family val="2"/>
      </rPr>
      <t xml:space="preserve"> Households</t>
    </r>
    <r>
      <rPr>
        <sz val="10"/>
        <rFont val="Arial Narrow"/>
        <family val="2"/>
      </rPr>
      <t xml:space="preserve"> Sector by Period of Initial Rate Fixation</t>
    </r>
  </si>
  <si>
    <t>2.18.</t>
  </si>
  <si>
    <r>
      <t xml:space="preserve">Annual Percentage Rate of Charge of New Business on Loans to </t>
    </r>
    <r>
      <rPr>
        <i/>
        <sz val="10"/>
        <rFont val="Arial Narrow"/>
        <family val="2"/>
      </rPr>
      <t>Households</t>
    </r>
    <r>
      <rPr>
        <sz val="10"/>
        <rFont val="Arial Narrow"/>
        <family val="2"/>
      </rPr>
      <t xml:space="preserve"> Sector</t>
    </r>
  </si>
  <si>
    <t>2.19.</t>
  </si>
  <si>
    <r>
      <t>Interest Rates and Volumes of Outstanding Amounts on Loans to</t>
    </r>
    <r>
      <rPr>
        <i/>
        <sz val="10"/>
        <rFont val="Arial Narrow"/>
        <family val="2"/>
      </rPr>
      <t xml:space="preserve"> Households</t>
    </r>
    <r>
      <rPr>
        <i/>
        <vertAlign val="superscript"/>
        <sz val="10"/>
        <rFont val="Arial Narrow"/>
        <family val="2"/>
      </rPr>
      <t xml:space="preserve"> </t>
    </r>
    <r>
      <rPr>
        <sz val="10"/>
        <rFont val="Arial Narrow"/>
        <family val="2"/>
      </rPr>
      <t xml:space="preserve">Sector </t>
    </r>
  </si>
  <si>
    <t>2.20.</t>
  </si>
  <si>
    <r>
      <t xml:space="preserve">Interest Rates and Volumes of New Business on Deposits with Agreed Maturity of </t>
    </r>
    <r>
      <rPr>
        <i/>
        <sz val="10"/>
        <rFont val="Arial Narrow"/>
        <family val="2"/>
      </rPr>
      <t>Non-financial Corporations</t>
    </r>
    <r>
      <rPr>
        <sz val="10"/>
        <rFont val="Arial Narrow"/>
        <family val="2"/>
      </rPr>
      <t xml:space="preserve"> Sector</t>
    </r>
  </si>
  <si>
    <t>2.21.</t>
  </si>
  <si>
    <r>
      <t xml:space="preserve">Interest Rates and Volumes of Outstanding Amounts on Overnight Deposits, Deposits with Agreed Maturity and Deposits Redeemable at Notice of </t>
    </r>
    <r>
      <rPr>
        <i/>
        <sz val="10"/>
        <rFont val="Arial Narrow"/>
        <family val="2"/>
      </rPr>
      <t>Non-financial Corporations</t>
    </r>
    <r>
      <rPr>
        <sz val="10"/>
        <rFont val="Arial Narrow"/>
        <family val="2"/>
      </rPr>
      <t xml:space="preserve"> Sector</t>
    </r>
  </si>
  <si>
    <t>2.22.</t>
  </si>
  <si>
    <r>
      <t>Interest Rates and Volumes of New Business on Deposits with Agreed Maturity of</t>
    </r>
    <r>
      <rPr>
        <i/>
        <sz val="10"/>
        <rFont val="Arial Narrow"/>
        <family val="2"/>
      </rPr>
      <t xml:space="preserve"> Households </t>
    </r>
    <r>
      <rPr>
        <sz val="10"/>
        <rFont val="Arial Narrow"/>
        <family val="2"/>
      </rPr>
      <t>Sector</t>
    </r>
  </si>
  <si>
    <t>2.23.</t>
  </si>
  <si>
    <r>
      <t>Interest Rates and Volumes of Outstanding Amounts on Overnight Deposits, Deposits with Agreed Maturity and Deposits Redeemable at Notice of</t>
    </r>
    <r>
      <rPr>
        <i/>
        <sz val="10"/>
        <rFont val="Arial Narrow"/>
        <family val="2"/>
      </rPr>
      <t xml:space="preserve"> Households</t>
    </r>
    <r>
      <rPr>
        <sz val="10"/>
        <rFont val="Arial Narrow"/>
        <family val="2"/>
      </rPr>
      <t xml:space="preserve"> Sector</t>
    </r>
  </si>
  <si>
    <t>Supervision Statistics</t>
  </si>
  <si>
    <t>3.1.</t>
  </si>
  <si>
    <t>3.2.</t>
  </si>
  <si>
    <t>3.3.</t>
  </si>
  <si>
    <t>Banks Groups</t>
  </si>
  <si>
    <t>3.4.</t>
  </si>
  <si>
    <t>Principal</t>
  </si>
  <si>
    <t>Interest</t>
  </si>
  <si>
    <r>
      <t>III. Banks</t>
    </r>
    <r>
      <rPr>
        <b/>
        <vertAlign val="superscript"/>
        <sz val="10"/>
        <rFont val="Arial Narrow"/>
        <family val="2"/>
      </rPr>
      <t>5</t>
    </r>
  </si>
  <si>
    <r>
      <t>Long-term external debt</t>
    </r>
    <r>
      <rPr>
        <vertAlign val="superscript"/>
        <sz val="10"/>
        <rFont val="Arial Narrow"/>
        <family val="2"/>
      </rPr>
      <t>8</t>
    </r>
  </si>
  <si>
    <r>
      <t>Revolving credits</t>
    </r>
    <r>
      <rPr>
        <vertAlign val="superscript"/>
        <sz val="10"/>
        <rFont val="Arial Narrow"/>
        <family val="2"/>
      </rPr>
      <t>9</t>
    </r>
  </si>
  <si>
    <t>6.15.1. SECTION I. OFFICIAL RESERVE ASSETS AND OTHER FOREIGN CURRENCY ASSETS (APPROXIMATE MARKET VALUE)</t>
  </si>
  <si>
    <t>VІ</t>
  </si>
  <si>
    <t xml:space="preserve">A. Official reserve assets </t>
  </si>
  <si>
    <t>(a) Securities</t>
  </si>
  <si>
    <t>of which: issuer headquartered in reporting country but located abroad</t>
  </si>
  <si>
    <t>(b) total currency and deposits with:</t>
  </si>
  <si>
    <t>of which: located abroad</t>
  </si>
  <si>
    <t>of which: located in the reporting country</t>
  </si>
  <si>
    <t>(2) IMF reserve position</t>
  </si>
  <si>
    <t>(3) SDRs</t>
  </si>
  <si>
    <t>(5) other reserve assets</t>
  </si>
  <si>
    <t>B. Other foreign currency assets</t>
  </si>
  <si>
    <t>6.15.2. SECTION II. PREDETERMINED SHORT-TERM NET DRAINS ON FOREIGN CURRENCY ASSETS (NOMINAL VALUE)</t>
  </si>
  <si>
    <t>1. Foreign currency loans; securities and deposits</t>
  </si>
  <si>
    <t>outflows (-) (Principal)</t>
  </si>
  <si>
    <t>outflows (-) (Interest)</t>
  </si>
  <si>
    <t>inflows (+) (Principal)</t>
  </si>
  <si>
    <t>inflows (+) (Interest)</t>
  </si>
  <si>
    <t>2. Aggregate short and long positions in forwards and futures in foreign currencies vis-a-vis the domestic currency (including the forward leg of currency swaps)</t>
  </si>
  <si>
    <t>3. Other</t>
  </si>
  <si>
    <t>Maturity breakdown (residual maturity)</t>
  </si>
  <si>
    <t>n&lt;=1</t>
  </si>
  <si>
    <t>1&lt;n&lt;=3</t>
  </si>
  <si>
    <t>3&lt;n&lt;=12</t>
  </si>
  <si>
    <t>6.15.3. SECTION III. CONTINGENT SHORT-TERM NET DRAINS ON FOREIGN CURRENCY ASSETS (NOMINAL VALUE)</t>
  </si>
  <si>
    <r>
      <t xml:space="preserve">2 </t>
    </r>
    <r>
      <rPr>
        <sz val="9"/>
        <rFont val="Arial Narrow"/>
        <family val="2"/>
      </rPr>
      <t>By country of origin.</t>
    </r>
  </si>
  <si>
    <t>long-term</t>
  </si>
  <si>
    <t>7.7. GOVERNMENT SECURITIES PRIMARY REGISTRATION AND PAYMENTS</t>
  </si>
  <si>
    <t>Number</t>
  </si>
  <si>
    <t>Volume (million BGN)</t>
  </si>
  <si>
    <t>1. Registration of government securities sold on an auction principle</t>
  </si>
  <si>
    <t>2. Registration of reverse repurchased prior to maturity government securities through auctions</t>
  </si>
  <si>
    <t>3. Principal and interest repayments of matured government securities, incl.</t>
  </si>
  <si>
    <t>Notes:</t>
  </si>
  <si>
    <t>1. Government securities at nominal value.</t>
  </si>
  <si>
    <t>2. The lev equivalent of government securities in foreign currency is based on the BNB exchange rate of respective currencies on the day of registration.</t>
  </si>
  <si>
    <t>7.8. GOVERNMENT SECURITIES TRANSACTIONS REGISTERED IN THE SECONDARY MARKET</t>
  </si>
  <si>
    <t>1. Repo agreements</t>
  </si>
  <si>
    <t>2. Outright purcheses and sales</t>
  </si>
  <si>
    <t>3. Transactions with and on behalf of customers</t>
  </si>
  <si>
    <t>4. Blocking/unblocking of government securities, incl.:</t>
  </si>
  <si>
    <r>
      <t>Other investments - liabilities</t>
    </r>
    <r>
      <rPr>
        <vertAlign val="superscript"/>
        <sz val="10"/>
        <rFont val="Arial Narrow"/>
        <family val="2"/>
      </rPr>
      <t>34</t>
    </r>
  </si>
  <si>
    <t xml:space="preserve">Current account </t>
  </si>
  <si>
    <t xml:space="preserve">Trade balance </t>
  </si>
  <si>
    <t>Imports, FOB</t>
  </si>
  <si>
    <t xml:space="preserve">Services, net </t>
  </si>
  <si>
    <t xml:space="preserve">Travel, net </t>
  </si>
  <si>
    <t xml:space="preserve">Income, net </t>
  </si>
  <si>
    <t xml:space="preserve">Current transfers, net </t>
  </si>
  <si>
    <t>Foreign direct investment</t>
  </si>
  <si>
    <t xml:space="preserve">Portfolio investment - assets </t>
  </si>
  <si>
    <t xml:space="preserve">Portfolio investment - liabilities </t>
  </si>
  <si>
    <t xml:space="preserve">Other investment - assets </t>
  </si>
  <si>
    <t xml:space="preserve">Other investment - liabilities </t>
  </si>
  <si>
    <t>Other indicators</t>
  </si>
  <si>
    <r>
      <t>Gross External Assets (in million EUR)</t>
    </r>
    <r>
      <rPr>
        <vertAlign val="superscript"/>
        <sz val="10"/>
        <rFont val="Arial Narrow"/>
        <family val="2"/>
      </rPr>
      <t>35</t>
    </r>
  </si>
  <si>
    <r>
      <t>Net external debt (in million EUR)</t>
    </r>
    <r>
      <rPr>
        <vertAlign val="superscript"/>
        <sz val="10"/>
        <rFont val="Arial Narrow"/>
        <family val="2"/>
      </rPr>
      <t>36</t>
    </r>
  </si>
  <si>
    <t>Net External Debt (% of GDP)</t>
  </si>
  <si>
    <r>
      <t>International investment posiotion, net (in million EUR)</t>
    </r>
    <r>
      <rPr>
        <vertAlign val="superscript"/>
        <sz val="10"/>
        <rFont val="Arial Narrow"/>
        <family val="2"/>
      </rPr>
      <t>37</t>
    </r>
  </si>
  <si>
    <t>International investment posiotion, net (% of GDP)</t>
  </si>
  <si>
    <r>
      <t>BNB reserve assets in monhts of GNFS imports</t>
    </r>
    <r>
      <rPr>
        <vertAlign val="superscript"/>
        <sz val="10"/>
        <rFont val="Arial Narrow"/>
        <family val="2"/>
      </rPr>
      <t>38</t>
    </r>
  </si>
  <si>
    <t>Exchange rate of the lev against the euro</t>
  </si>
  <si>
    <t>Currency board fixed rate: BGN 1.95583/EUR 1</t>
  </si>
  <si>
    <r>
      <t>Exchange rate of the lev against the US dollar</t>
    </r>
    <r>
      <rPr>
        <vertAlign val="superscript"/>
        <sz val="10"/>
        <rFont val="Arial Narrow"/>
        <family val="2"/>
      </rPr>
      <t>11</t>
    </r>
  </si>
  <si>
    <t>Nominal effective exchange rate (index June 1997 = 100)</t>
  </si>
  <si>
    <r>
      <t>Real effective exchange rate (index June 1997 = 100)</t>
    </r>
    <r>
      <rPr>
        <vertAlign val="superscript"/>
        <sz val="10"/>
        <rFont val="Arial Narrow"/>
        <family val="2"/>
      </rPr>
      <t>39</t>
    </r>
  </si>
  <si>
    <r>
      <t xml:space="preserve">1 </t>
    </r>
    <r>
      <rPr>
        <sz val="9"/>
        <rFont val="Arial Narrow"/>
        <family val="2"/>
      </rPr>
      <t>Source: National Statistical Institute, excluding data on unemployed and unemployment rate.</t>
    </r>
  </si>
  <si>
    <r>
      <t xml:space="preserve">3 </t>
    </r>
    <r>
      <rPr>
        <sz val="9"/>
        <rFont val="Arial Narrow"/>
        <family val="2"/>
      </rPr>
      <t>The deflators for each period are calculated as the ratio of current prices GDP estimate and previous year's prices GDP estimate for the same period.</t>
    </r>
  </si>
  <si>
    <t xml:space="preserve">Foreign Exchange Market. Interbank Spot Transactions </t>
  </si>
  <si>
    <t>5.5.</t>
  </si>
  <si>
    <t>Foreign Exchange Market. Spot Transactions with Final Customers</t>
  </si>
  <si>
    <t>5.6.</t>
  </si>
  <si>
    <t xml:space="preserve">Foreign Exchange Market. Interbank Swap and Forward Transactions </t>
  </si>
  <si>
    <t>5.7.</t>
  </si>
  <si>
    <t xml:space="preserve">Foreign Exchange Market. Swap and Forward Transactions of Banks with Final Customers </t>
  </si>
  <si>
    <t>Balance of Payments and International Investment Position</t>
  </si>
  <si>
    <t>6.1.</t>
  </si>
  <si>
    <t>Balance of Payments</t>
  </si>
  <si>
    <t>6.2.</t>
  </si>
  <si>
    <t>Foreign Direct Investment, Net Flow</t>
  </si>
  <si>
    <t>6.3.</t>
  </si>
  <si>
    <t xml:space="preserve">Exports by Commodity Group </t>
  </si>
  <si>
    <t>6.4.</t>
  </si>
  <si>
    <t xml:space="preserve">Imports by Commodity Group </t>
  </si>
  <si>
    <t>6.5.</t>
  </si>
  <si>
    <t xml:space="preserve">Exports by Use </t>
  </si>
  <si>
    <t>6.6.</t>
  </si>
  <si>
    <t xml:space="preserve">Imports by Use </t>
  </si>
  <si>
    <t>6.7.</t>
  </si>
  <si>
    <t>Exports by Major Trading Partner and Region</t>
  </si>
  <si>
    <t>6.8.</t>
  </si>
  <si>
    <t xml:space="preserve">Imports by Major Trading Partner and Region </t>
  </si>
  <si>
    <t>6.9.</t>
  </si>
  <si>
    <t>International Investment Position</t>
  </si>
  <si>
    <t>6.10.</t>
  </si>
  <si>
    <t>Gross External Debt by Institutional Sector</t>
  </si>
  <si>
    <t>6.11.</t>
  </si>
  <si>
    <t>Gross External Debt by Instruments</t>
  </si>
  <si>
    <t>6.12.</t>
  </si>
  <si>
    <t>Currency Structure of the Gross External Debt</t>
  </si>
  <si>
    <t>6.13.</t>
  </si>
  <si>
    <t xml:space="preserve">Gross External Debt Disbursements by Institutional Sector </t>
  </si>
  <si>
    <t>6.14.</t>
  </si>
  <si>
    <t xml:space="preserve">Gross External Debt Service by Institutional Sector </t>
  </si>
  <si>
    <t>6.15.</t>
  </si>
  <si>
    <t>Official Reserve Assets and Other Foreign Currency Assets</t>
  </si>
  <si>
    <t>6.15.1.</t>
  </si>
  <si>
    <t>Section I. Official Reserve Assets and Other Foreign Currency Assets (Approximate Market Value)</t>
  </si>
  <si>
    <t>6.15.2.</t>
  </si>
  <si>
    <t>Section II. Predetermed Short-term Net Drains on Foreign Currency Assets (Nominal Value)</t>
  </si>
  <si>
    <t>6.15.3.</t>
  </si>
  <si>
    <t>Section III. Contingent Short-term Net Drains on Foreign Currency Assets (Nominal Value)</t>
  </si>
  <si>
    <t>6.15.4.</t>
  </si>
  <si>
    <t>Section IV. Memo Items</t>
  </si>
  <si>
    <t>Public Finance</t>
  </si>
  <si>
    <t>7.1.</t>
  </si>
  <si>
    <t xml:space="preserve">Consolidated State Budget </t>
  </si>
  <si>
    <t>7.2.</t>
  </si>
  <si>
    <t>Government Debt</t>
  </si>
  <si>
    <t>7.3.</t>
  </si>
  <si>
    <r>
      <rPr>
        <i/>
        <sz val="10"/>
        <rFont val="Arial Narrow"/>
        <family val="2"/>
      </rPr>
      <t>General Government</t>
    </r>
    <r>
      <rPr>
        <sz val="10"/>
        <rFont val="Arial Narrow"/>
        <family val="2"/>
      </rPr>
      <t xml:space="preserve"> Debt  (Maastricht Debt)</t>
    </r>
  </si>
  <si>
    <t>7.4.</t>
  </si>
  <si>
    <t>7.5.</t>
  </si>
  <si>
    <t>7.6.</t>
  </si>
  <si>
    <t xml:space="preserve">Government Securities Auctions </t>
  </si>
  <si>
    <t>7.7.</t>
  </si>
  <si>
    <t xml:space="preserve">Government Securities Primary Registration and Payments </t>
  </si>
  <si>
    <t>7.8.</t>
  </si>
  <si>
    <t xml:space="preserve">Government Securities Transactions Registered in the Secondary Market </t>
  </si>
  <si>
    <t>General Economic Statistics</t>
  </si>
  <si>
    <t>8.1.</t>
  </si>
  <si>
    <t xml:space="preserve">Gross Domestic Product </t>
  </si>
  <si>
    <t>8.2.</t>
  </si>
  <si>
    <t>Consumer Prices' Change</t>
  </si>
  <si>
    <t>8.3.</t>
  </si>
  <si>
    <t>Industrial Production and Turnover Indices</t>
  </si>
  <si>
    <t>8.4.</t>
  </si>
  <si>
    <r>
      <t>2</t>
    </r>
    <r>
      <rPr>
        <sz val="9"/>
        <rFont val="Arial Narrow"/>
        <family val="2"/>
      </rPr>
      <t xml:space="preserve"> The average weighted effective yield to maturity of BGN-denominated interest-bearing government securities. The securities are grouped by their original maturity.</t>
    </r>
  </si>
  <si>
    <r>
      <t>2.14. YIELD ON GOVERNMENT SECURITIES AND LONG-TERM INTEREST RATE FOR CONVERGENCE ASSESMENT PURPOSES</t>
    </r>
    <r>
      <rPr>
        <b/>
        <vertAlign val="superscript"/>
        <sz val="12"/>
        <rFont val="Arial Narrow"/>
        <family val="2"/>
      </rPr>
      <t>1</t>
    </r>
  </si>
  <si>
    <r>
      <t>Yield on BGN-denominated interest-bearing
government securities on the primary market</t>
    </r>
    <r>
      <rPr>
        <b/>
        <vertAlign val="superscript"/>
        <sz val="10"/>
        <rFont val="Arial Narrow"/>
        <family val="2"/>
      </rPr>
      <t>2</t>
    </r>
  </si>
  <si>
    <r>
      <t>Yield on BGN-denominated interest-bearing
government securities on the secondary market</t>
    </r>
    <r>
      <rPr>
        <b/>
        <vertAlign val="superscript"/>
        <sz val="10"/>
        <rFont val="Arial Narrow"/>
        <family val="2"/>
      </rPr>
      <t>2</t>
    </r>
  </si>
  <si>
    <r>
      <t>2.15. INTEREST RATES</t>
    </r>
    <r>
      <rPr>
        <b/>
        <vertAlign val="superscript"/>
        <sz val="12"/>
        <rFont val="Arial Narrow"/>
        <family val="2"/>
      </rPr>
      <t>1</t>
    </r>
    <r>
      <rPr>
        <b/>
        <sz val="12"/>
        <rFont val="Arial Narrow"/>
        <family val="2"/>
      </rPr>
      <t xml:space="preserve"> AND VOLUMES OF NEW BUSINESS ON LOANS TO </t>
    </r>
    <r>
      <rPr>
        <b/>
        <i/>
        <sz val="12"/>
        <rFont val="Arial Narrow"/>
        <family val="2"/>
      </rPr>
      <t>NON-FINANCIAL CORPORATIONS</t>
    </r>
    <r>
      <rPr>
        <b/>
        <sz val="12"/>
        <rFont val="Arial Narrow"/>
        <family val="2"/>
      </rPr>
      <t xml:space="preserve"> SECTOR BY PERIOD OF INITIAL RATE FIXATION</t>
    </r>
    <r>
      <rPr>
        <b/>
        <vertAlign val="superscript"/>
        <sz val="12"/>
        <rFont val="Arial Narrow"/>
        <family val="2"/>
      </rPr>
      <t>2</t>
    </r>
  </si>
  <si>
    <r>
      <t>3</t>
    </r>
    <r>
      <rPr>
        <sz val="9"/>
        <rFont val="Arial Narrow"/>
        <family val="2"/>
      </rPr>
      <t xml:space="preserve"> For overdrafts, interest rates and volumes on new business and on outstanding amounts coincide.</t>
    </r>
  </si>
  <si>
    <r>
      <t>2.16. INTEREST RATES</t>
    </r>
    <r>
      <rPr>
        <b/>
        <vertAlign val="superscript"/>
        <sz val="12"/>
        <rFont val="Arial Narrow"/>
        <family val="2"/>
      </rPr>
      <t>1</t>
    </r>
    <r>
      <rPr>
        <b/>
        <sz val="12"/>
        <rFont val="Arial Narrow"/>
        <family val="2"/>
      </rPr>
      <t xml:space="preserve"> AND VOLUMES OF OUTSTANDING AMOUNTS ON LOANS TO </t>
    </r>
    <r>
      <rPr>
        <b/>
        <i/>
        <sz val="12"/>
        <rFont val="Arial Narrow"/>
        <family val="2"/>
      </rPr>
      <t>NON-FINANCIAL CORPORATIONS</t>
    </r>
    <r>
      <rPr>
        <b/>
        <sz val="12"/>
        <rFont val="Arial Narrow"/>
        <family val="2"/>
      </rPr>
      <t xml:space="preserve"> SECTOR</t>
    </r>
    <r>
      <rPr>
        <b/>
        <vertAlign val="superscript"/>
        <sz val="12"/>
        <rFont val="Arial Narrow"/>
        <family val="2"/>
      </rPr>
      <t>2</t>
    </r>
  </si>
  <si>
    <r>
      <t>Overdraft</t>
    </r>
    <r>
      <rPr>
        <b/>
        <vertAlign val="superscript"/>
        <sz val="10"/>
        <rFont val="Arial Narrow"/>
        <family val="2"/>
      </rPr>
      <t>3</t>
    </r>
  </si>
  <si>
    <r>
      <t>2.17. INTEREST RATES</t>
    </r>
    <r>
      <rPr>
        <b/>
        <vertAlign val="superscript"/>
        <sz val="12"/>
        <rFont val="Arial Narrow"/>
        <family val="2"/>
      </rPr>
      <t>1</t>
    </r>
    <r>
      <rPr>
        <b/>
        <sz val="12"/>
        <rFont val="Arial Narrow"/>
        <family val="2"/>
      </rPr>
      <t xml:space="preserve"> AND VOLUMES OF NEW BUSINESS ON LOANS TO</t>
    </r>
    <r>
      <rPr>
        <b/>
        <i/>
        <sz val="12"/>
        <rFont val="Arial Narrow"/>
        <family val="2"/>
      </rPr>
      <t xml:space="preserve"> HOUSEHOLDS </t>
    </r>
    <r>
      <rPr>
        <b/>
        <sz val="12"/>
        <rFont val="Arial Narrow"/>
        <family val="2"/>
      </rPr>
      <t>SECTOR</t>
    </r>
    <r>
      <rPr>
        <b/>
        <vertAlign val="superscript"/>
        <sz val="12"/>
        <rFont val="Arial Narrow"/>
        <family val="2"/>
      </rPr>
      <t>2</t>
    </r>
    <r>
      <rPr>
        <b/>
        <sz val="16"/>
        <rFont val="Arial Narrow"/>
        <family val="2"/>
      </rPr>
      <t xml:space="preserve"> </t>
    </r>
    <r>
      <rPr>
        <b/>
        <sz val="12"/>
        <rFont val="Arial Narrow"/>
        <family val="2"/>
      </rPr>
      <t>BY PERIOD OF INITIAL RATE FIXATION</t>
    </r>
    <r>
      <rPr>
        <b/>
        <vertAlign val="superscript"/>
        <sz val="12"/>
        <rFont val="Arial Narrow"/>
        <family val="2"/>
      </rPr>
      <t>3</t>
    </r>
  </si>
  <si>
    <r>
      <t>2.18. ANNUAL PERCENTAGE RATE OF CHARGE</t>
    </r>
    <r>
      <rPr>
        <b/>
        <vertAlign val="superscript"/>
        <sz val="12"/>
        <rFont val="Arial Narrow"/>
        <family val="2"/>
      </rPr>
      <t>1</t>
    </r>
    <r>
      <rPr>
        <b/>
        <sz val="12"/>
        <rFont val="Arial Narrow"/>
        <family val="2"/>
      </rPr>
      <t xml:space="preserve"> OF NEW BUSINESS ON LOANS TO</t>
    </r>
    <r>
      <rPr>
        <b/>
        <i/>
        <sz val="12"/>
        <rFont val="Arial Narrow"/>
        <family val="2"/>
      </rPr>
      <t xml:space="preserve"> HOUSEHOLDS </t>
    </r>
    <r>
      <rPr>
        <b/>
        <sz val="12"/>
        <rFont val="Arial Narrow"/>
        <family val="2"/>
      </rPr>
      <t>SECTOR</t>
    </r>
    <r>
      <rPr>
        <b/>
        <vertAlign val="superscript"/>
        <sz val="12"/>
        <rFont val="Arial Narrow"/>
        <family val="2"/>
      </rPr>
      <t>2</t>
    </r>
  </si>
  <si>
    <r>
      <rPr>
        <b/>
        <vertAlign val="superscript"/>
        <sz val="9"/>
        <rFont val="Arial Narrow"/>
        <family val="2"/>
      </rPr>
      <t>4</t>
    </r>
    <r>
      <rPr>
        <b/>
        <sz val="9"/>
        <rFont val="Arial Narrow"/>
        <family val="2"/>
      </rPr>
      <t xml:space="preserve"> </t>
    </r>
    <r>
      <rPr>
        <sz val="9"/>
        <rFont val="Arial Narrow"/>
        <family val="2"/>
      </rPr>
      <t xml:space="preserve">For overdrafts, interest rates and volumes on new business and on outstanding amounts coincide.                                                                                                                                                                                      </t>
    </r>
  </si>
  <si>
    <r>
      <t>Overdraft</t>
    </r>
    <r>
      <rPr>
        <b/>
        <vertAlign val="superscript"/>
        <sz val="10"/>
        <rFont val="Arial Narrow"/>
        <family val="2"/>
      </rPr>
      <t>4</t>
    </r>
  </si>
  <si>
    <r>
      <t>General government gross debt (Maastricht debt)</t>
    </r>
    <r>
      <rPr>
        <vertAlign val="superscript"/>
        <sz val="10"/>
        <rFont val="Arial Narrow"/>
        <family val="2"/>
      </rPr>
      <t xml:space="preserve">17
</t>
    </r>
  </si>
  <si>
    <r>
      <t>General government gross debt (Maastricht debt)</t>
    </r>
    <r>
      <rPr>
        <vertAlign val="superscript"/>
        <sz val="10"/>
        <rFont val="Arial Narrow"/>
        <family val="2"/>
      </rPr>
      <t xml:space="preserve">
</t>
    </r>
  </si>
  <si>
    <t>Goods import price index (change, based on the annual average prices for the previous year, %)</t>
  </si>
  <si>
    <t>Goods export price index (change,  based on the annual average prices for the previous year, %)</t>
  </si>
  <si>
    <r>
      <t>25</t>
    </r>
    <r>
      <rPr>
        <sz val="9"/>
        <rFont val="Arial Narrow"/>
        <family val="2"/>
      </rPr>
      <t xml:space="preserve"> Loans other than overdraft. Short-term loans include loans by original maturity up to and including 1 year and long-term loans - over 1 year. </t>
    </r>
  </si>
  <si>
    <r>
      <t>26</t>
    </r>
    <r>
      <rPr>
        <sz val="9"/>
        <rFont val="Arial Narrow"/>
        <family val="2"/>
      </rPr>
      <t xml:space="preserve"> The annual percentage rate of charge comprises all the interest payments on a loan, as well as all fees, commissions and other charges a client must pay in order to obtain the loan. </t>
    </r>
  </si>
  <si>
    <r>
      <t xml:space="preserve">27 </t>
    </r>
    <r>
      <rPr>
        <sz val="9"/>
        <rFont val="Arial Narrow"/>
        <family val="2"/>
      </rPr>
      <t>Interest rates on new business and on outstanding amounts for overnight deposits and overdraft coincide.</t>
    </r>
  </si>
  <si>
    <r>
      <t xml:space="preserve">29 </t>
    </r>
    <r>
      <rPr>
        <sz val="9"/>
        <rFont val="Arial Narrow"/>
        <family val="2"/>
      </rPr>
      <t xml:space="preserve">Source: Ministry of Finance, Bulgarian National Bank, banks, local companies. </t>
    </r>
  </si>
  <si>
    <r>
      <t xml:space="preserve">31 </t>
    </r>
    <r>
      <rPr>
        <sz val="9"/>
        <rFont val="Arial Narrow"/>
        <family val="2"/>
      </rPr>
      <t>Goods and non-factor services. The indicator is calculated on an annual basis.</t>
    </r>
  </si>
  <si>
    <r>
      <t xml:space="preserve">34 </t>
    </r>
    <r>
      <rPr>
        <sz val="9"/>
        <rFont val="Arial Narrow"/>
        <family val="2"/>
      </rPr>
      <t>A negative sign (-) denotes an increase in assets and a decrease in liabilities and a positive sign (+) denotes a decrease in assets and an increase in liabilities.</t>
    </r>
  </si>
  <si>
    <r>
      <t>35</t>
    </r>
    <r>
      <rPr>
        <sz val="9"/>
        <rFont val="Arial Narrow"/>
        <family val="2"/>
      </rPr>
      <t xml:space="preserve"> Including BNB reserve assets, banks assets abroad and nonfinancial sector deposits abroad.</t>
    </r>
  </si>
  <si>
    <r>
      <t>37</t>
    </r>
    <r>
      <rPr>
        <sz val="9"/>
        <rFont val="Arial Narrow"/>
        <family val="2"/>
      </rPr>
      <t xml:space="preserve"> Stock as at the end of the corresponding quarter.</t>
    </r>
  </si>
  <si>
    <r>
      <t>39</t>
    </r>
    <r>
      <rPr>
        <sz val="9"/>
        <rFont val="Arial Narrow"/>
        <family val="2"/>
      </rPr>
      <t xml:space="preserve"> Based on CPI as at the end of the corresponding period.</t>
    </r>
  </si>
  <si>
    <t>BIR</t>
  </si>
  <si>
    <t>over-night</t>
  </si>
  <si>
    <t>spot
week</t>
  </si>
  <si>
    <t>1
month</t>
  </si>
  <si>
    <t>2
months</t>
  </si>
  <si>
    <t>3
months</t>
  </si>
  <si>
    <t>6
months</t>
  </si>
  <si>
    <t>12
months</t>
  </si>
  <si>
    <t xml:space="preserve"> </t>
  </si>
  <si>
    <t>I</t>
  </si>
  <si>
    <t>II</t>
  </si>
  <si>
    <t>III</t>
  </si>
  <si>
    <t>IV</t>
  </si>
  <si>
    <t>V</t>
  </si>
  <si>
    <t>VI</t>
  </si>
  <si>
    <r>
      <t xml:space="preserve">Source: </t>
    </r>
    <r>
      <rPr>
        <sz val="9"/>
        <rFont val="Arial Narrow"/>
        <family val="2"/>
      </rPr>
      <t>BNB</t>
    </r>
    <r>
      <rPr>
        <i/>
        <sz val="9"/>
        <rFont val="Arial Narrow"/>
        <family val="2"/>
      </rPr>
      <t>.</t>
    </r>
  </si>
  <si>
    <t>General government sector</t>
  </si>
  <si>
    <r>
      <t>2</t>
    </r>
    <r>
      <rPr>
        <sz val="9"/>
        <rFont val="Arial Narrow"/>
        <family val="2"/>
      </rPr>
      <t xml:space="preserve"> The</t>
    </r>
    <r>
      <rPr>
        <i/>
        <sz val="9"/>
        <rFont val="Arial Narrow"/>
        <family val="2"/>
      </rPr>
      <t xml:space="preserve"> households </t>
    </r>
    <r>
      <rPr>
        <sz val="9"/>
        <rFont val="Arial Narrow"/>
        <family val="2"/>
      </rPr>
      <t>sector also includes the</t>
    </r>
    <r>
      <rPr>
        <i/>
        <sz val="9"/>
        <rFont val="Arial Narrow"/>
        <family val="2"/>
      </rPr>
      <t xml:space="preserve"> NPISHs </t>
    </r>
    <r>
      <rPr>
        <sz val="9"/>
        <rFont val="Arial Narrow"/>
        <family val="2"/>
      </rPr>
      <t>sector.</t>
    </r>
  </si>
  <si>
    <t>5 years</t>
  </si>
  <si>
    <t>annual effective yield</t>
  </si>
  <si>
    <t>Loans other than overdraft</t>
  </si>
  <si>
    <t>up to 1 million EUR</t>
  </si>
  <si>
    <t>over 1 million EUR</t>
  </si>
  <si>
    <t>up to 1
year</t>
  </si>
  <si>
    <t>over 1 and
up to 5 years</t>
  </si>
  <si>
    <t>over 5
years</t>
  </si>
  <si>
    <t>annual effective interest rate</t>
  </si>
  <si>
    <t>volumes in million BGN</t>
  </si>
  <si>
    <t>up to 1 year</t>
  </si>
  <si>
    <t>over 5 years</t>
  </si>
  <si>
    <r>
      <t xml:space="preserve">1 </t>
    </r>
    <r>
      <rPr>
        <sz val="9"/>
        <rFont val="Arial Narrow"/>
        <family val="2"/>
      </rPr>
      <t>The interest rates are effective annual rates. They are average weighted with the outstanding amounts as of the end of the reporting period.</t>
    </r>
  </si>
  <si>
    <t>over 5 and
up to 10 years</t>
  </si>
  <si>
    <t>over 10
years</t>
  </si>
  <si>
    <t xml:space="preserve">  </t>
  </si>
  <si>
    <r>
      <t xml:space="preserve">3 </t>
    </r>
    <r>
      <rPr>
        <sz val="9"/>
        <rFont val="Arial Narrow"/>
        <family val="2"/>
      </rPr>
      <t>Includes participation in the capital of subsidiary undertakings, associated corporations, mutual fund shares and participation in investment pools.</t>
    </r>
  </si>
  <si>
    <r>
      <t>6.2. DIRECT INVESTMENT, NET FLOW</t>
    </r>
    <r>
      <rPr>
        <b/>
        <vertAlign val="superscript"/>
        <sz val="12"/>
        <rFont val="Arial Narrow"/>
        <family val="2"/>
      </rPr>
      <t>1</t>
    </r>
  </si>
  <si>
    <r>
      <t xml:space="preserve">2 </t>
    </r>
    <r>
      <rPr>
        <sz val="9"/>
        <rFont val="Arial Narrow"/>
        <family val="2"/>
      </rPr>
      <t>For assets, a minus sign denotes an increase in holdings, and a positive figure represents a decrease.</t>
    </r>
  </si>
  <si>
    <t>REPORT JANUARY - JUNE 2014</t>
  </si>
  <si>
    <r>
      <t xml:space="preserve">4 </t>
    </r>
    <r>
      <rPr>
        <sz val="9"/>
        <rFont val="Arial Narrow"/>
        <family val="2"/>
      </rPr>
      <t xml:space="preserve">Seasonally and working-day adjusted data аt 2005 prices. Preliminary 2013 and 2014 data. </t>
    </r>
  </si>
  <si>
    <r>
      <t>15</t>
    </r>
    <r>
      <rPr>
        <sz val="9"/>
        <rFont val="Arial Narrow"/>
        <family val="2"/>
      </rPr>
      <t xml:space="preserve"> The 2014 data are calculated on the basis of GDP projection of 79 205 million BGN.</t>
    </r>
  </si>
  <si>
    <r>
      <t>18</t>
    </r>
    <r>
      <rPr>
        <sz val="9"/>
        <rFont val="Arial Narrow"/>
        <family val="2"/>
      </rPr>
      <t xml:space="preserve"> Preliminary 2013 and 2014 data. Source: BNB and other MFIs. Other MFIs comprise credit institutions (banks) and money market funds.</t>
    </r>
  </si>
  <si>
    <r>
      <t xml:space="preserve">28 </t>
    </r>
    <r>
      <rPr>
        <sz val="9"/>
        <rFont val="Arial Narrow"/>
        <family val="2"/>
      </rPr>
      <t>Preliminary 2013 and 2014 data. The flow data include the period from the beginning of the year till the reporting month, the stock data are as of the end of the reporting month.</t>
    </r>
  </si>
  <si>
    <r>
      <t>32</t>
    </r>
    <r>
      <rPr>
        <sz val="9"/>
        <rFont val="Arial Narrow"/>
        <family val="2"/>
      </rPr>
      <t xml:space="preserve"> Preliminary data for 2013. For 2014 - preliminary NSI data, which include data from the</t>
    </r>
    <r>
      <rPr>
        <b/>
        <i/>
        <sz val="10"/>
        <rFont val="Arial Narrow"/>
        <family val="2"/>
      </rPr>
      <t xml:space="preserve"> </t>
    </r>
    <r>
      <rPr>
        <i/>
        <sz val="9"/>
        <rFont val="Arial Narrow"/>
        <family val="2"/>
      </rPr>
      <t>INTRASTAT</t>
    </r>
    <r>
      <rPr>
        <b/>
        <i/>
        <sz val="9"/>
        <rFont val="Arial Narrow"/>
        <family val="2"/>
      </rPr>
      <t xml:space="preserve"> </t>
    </r>
    <r>
      <rPr>
        <sz val="9"/>
        <rFont val="Arial Narrow"/>
        <family val="2"/>
      </rPr>
      <t>system for the EU member states and customs declarations for non-EU countries.</t>
    </r>
  </si>
  <si>
    <r>
      <t xml:space="preserve">33 </t>
    </r>
    <r>
      <rPr>
        <sz val="9"/>
        <rFont val="Arial Narrow"/>
        <family val="2"/>
      </rPr>
      <t>Data are provided by direct investment companies reporting to the BNB, by the Agency for Privatization, the NSI, the Central Depository and the banks. Preliminary 2013 and 2014 data.</t>
    </r>
  </si>
  <si>
    <r>
      <rPr>
        <i/>
        <sz val="9"/>
        <rFont val="Arial Narrow"/>
        <family val="2"/>
      </rPr>
      <t>Source:</t>
    </r>
    <r>
      <rPr>
        <sz val="9"/>
        <rFont val="Arial Narrow"/>
        <family val="2"/>
      </rPr>
      <t xml:space="preserve"> BNB and other MFIs.</t>
    </r>
  </si>
  <si>
    <t>LIABILITIES TO THE BNB</t>
  </si>
  <si>
    <r>
      <t xml:space="preserve">3 </t>
    </r>
    <r>
      <rPr>
        <sz val="9"/>
        <rFont val="Arial Narrow"/>
        <family val="2"/>
      </rPr>
      <t>The indicator is compiled for monetary statistics purposes and it differs methodologically from minimum reserve requirements calculated according to Ordinance No. 21 on the Minimum Required Reserves Maintained with  the Bulgarian National Bank by Banks.</t>
    </r>
  </si>
  <si>
    <r>
      <t xml:space="preserve">  The economic activity breakdown follows the</t>
    </r>
    <r>
      <rPr>
        <i/>
        <sz val="9"/>
        <rFont val="Arial Narrow"/>
        <family val="2"/>
      </rPr>
      <t xml:space="preserve"> Classification of Economic Activities (CEA – 2008) </t>
    </r>
    <r>
      <rPr>
        <sz val="9"/>
        <rFont val="Arial Narrow"/>
        <family val="2"/>
      </rPr>
      <t>of the National Statistical Institute.</t>
    </r>
    <r>
      <rPr>
        <i/>
        <sz val="9"/>
        <rFont val="Arial Narrow"/>
        <family val="2"/>
      </rPr>
      <t xml:space="preserve"> CEA-2008 </t>
    </r>
    <r>
      <rPr>
        <sz val="9"/>
        <rFont val="Arial Narrow"/>
        <family val="2"/>
      </rPr>
      <t xml:space="preserve">ensures the direct implementation of the </t>
    </r>
    <r>
      <rPr>
        <i/>
        <sz val="9"/>
        <rFont val="Arial Narrow"/>
        <family val="2"/>
      </rPr>
      <t xml:space="preserve">Statistical Classification of Economic Activities in the European Community (NACE Rev.2). </t>
    </r>
  </si>
  <si>
    <r>
      <t>2.13. INTERBANK MARKET INDICES</t>
    </r>
    <r>
      <rPr>
        <b/>
        <vertAlign val="superscript"/>
        <sz val="12"/>
        <rFont val="Arial Narrow"/>
        <family val="2"/>
      </rPr>
      <t>1, 2</t>
    </r>
  </si>
  <si>
    <r>
      <t>4</t>
    </r>
    <r>
      <rPr>
        <sz val="9"/>
        <rFont val="Arial Narrow"/>
        <family val="2"/>
      </rPr>
      <t xml:space="preserve"> Government securities with maturity of three years also include issues with maturity of three years and six months.</t>
    </r>
  </si>
  <si>
    <r>
      <t>5</t>
    </r>
    <r>
      <rPr>
        <sz val="9"/>
        <rFont val="Arial Narrow"/>
        <family val="2"/>
      </rPr>
      <t xml:space="preserve"> Government securities with maturity of seven years also include issues with maturity of seven years and three months.</t>
    </r>
  </si>
  <si>
    <r>
      <t>6</t>
    </r>
    <r>
      <rPr>
        <sz val="9"/>
        <rFont val="Arial Narrow"/>
        <family val="2"/>
      </rPr>
      <t xml:space="preserve"> Government securities with maturity of ten years also include issues with maturity of ten years and six months.</t>
    </r>
  </si>
  <si>
    <r>
      <t xml:space="preserve">1 </t>
    </r>
    <r>
      <rPr>
        <sz val="9"/>
        <rFont val="Arial Narrow"/>
        <family val="2"/>
      </rPr>
      <t xml:space="preserve">The interest rates are effective annual rates. They are average weighted with the volumes of new business throughout the reporting period. </t>
    </r>
  </si>
  <si>
    <r>
      <t>2.19. INTEREST RATES</t>
    </r>
    <r>
      <rPr>
        <b/>
        <vertAlign val="superscript"/>
        <sz val="12"/>
        <rFont val="Arial Narrow"/>
        <family val="2"/>
      </rPr>
      <t>1</t>
    </r>
    <r>
      <rPr>
        <b/>
        <sz val="12"/>
        <rFont val="Arial Narrow"/>
        <family val="2"/>
      </rPr>
      <t xml:space="preserve"> AND VOLUMES OF OUTSTANDING AMOUNTS ON LOANS TO </t>
    </r>
    <r>
      <rPr>
        <b/>
        <i/>
        <sz val="12"/>
        <rFont val="Arial Narrow"/>
        <family val="2"/>
      </rPr>
      <t>HOUSEHOLDS</t>
    </r>
    <r>
      <rPr>
        <b/>
        <vertAlign val="superscript"/>
        <sz val="12"/>
        <rFont val="Arial Narrow"/>
        <family val="2"/>
      </rPr>
      <t xml:space="preserve"> </t>
    </r>
    <r>
      <rPr>
        <b/>
        <sz val="12"/>
        <rFont val="Arial Narrow"/>
        <family val="2"/>
      </rPr>
      <t>SECTOR</t>
    </r>
    <r>
      <rPr>
        <b/>
        <vertAlign val="superscript"/>
        <sz val="12"/>
        <rFont val="Arial Narrow"/>
        <family val="2"/>
      </rPr>
      <t>2,</t>
    </r>
    <r>
      <rPr>
        <b/>
        <vertAlign val="superscript"/>
        <sz val="8"/>
        <rFont val="Arial Narrow"/>
        <family val="2"/>
      </rPr>
      <t xml:space="preserve"> </t>
    </r>
    <r>
      <rPr>
        <b/>
        <vertAlign val="superscript"/>
        <sz val="12"/>
        <rFont val="Arial Narrow"/>
        <family val="2"/>
      </rPr>
      <t>3</t>
    </r>
  </si>
  <si>
    <r>
      <t>2.22. INTEREST RATES</t>
    </r>
    <r>
      <rPr>
        <b/>
        <vertAlign val="superscript"/>
        <sz val="12"/>
        <rFont val="Arial Narrow"/>
        <family val="2"/>
      </rPr>
      <t>1</t>
    </r>
    <r>
      <rPr>
        <b/>
        <sz val="12"/>
        <rFont val="Arial Narrow"/>
        <family val="2"/>
      </rPr>
      <t xml:space="preserve"> AND VOLUMES OF NEW BUSINESS ON DEPOSITS WITH AGREED MATURITY OF </t>
    </r>
    <r>
      <rPr>
        <b/>
        <i/>
        <sz val="12"/>
        <rFont val="Arial Narrow"/>
        <family val="2"/>
      </rPr>
      <t>HOUSEHOLDS</t>
    </r>
    <r>
      <rPr>
        <b/>
        <vertAlign val="superscript"/>
        <sz val="12"/>
        <rFont val="Arial Narrow"/>
        <family val="2"/>
      </rPr>
      <t xml:space="preserve"> </t>
    </r>
    <r>
      <rPr>
        <b/>
        <sz val="12"/>
        <rFont val="Arial Narrow"/>
        <family val="2"/>
      </rPr>
      <t>SECTOR</t>
    </r>
    <r>
      <rPr>
        <b/>
        <vertAlign val="superscript"/>
        <sz val="12"/>
        <rFont val="Arial Narrow"/>
        <family val="2"/>
      </rPr>
      <t>2, 3</t>
    </r>
  </si>
  <si>
    <r>
      <t>2.23. INTEREST RATES</t>
    </r>
    <r>
      <rPr>
        <b/>
        <vertAlign val="superscript"/>
        <sz val="12"/>
        <rFont val="Arial Narrow"/>
        <family val="2"/>
      </rPr>
      <t>1</t>
    </r>
    <r>
      <rPr>
        <b/>
        <sz val="12"/>
        <rFont val="Arial Narrow"/>
        <family val="2"/>
      </rPr>
      <t xml:space="preserve"> AND VOLUMES OF OUTSTANDING AMOUNTS ON OVERNIGHT DEPOSITS, DEPOSITS WITH AGREED MATURITY AND DEPOSITS REDEEMABLE AT NOTICE OF </t>
    </r>
    <r>
      <rPr>
        <b/>
        <i/>
        <sz val="12"/>
        <rFont val="Arial Narrow"/>
        <family val="2"/>
      </rPr>
      <t>HOUSEHOLDS</t>
    </r>
    <r>
      <rPr>
        <b/>
        <vertAlign val="superscript"/>
        <sz val="12"/>
        <rFont val="Arial Narrow"/>
        <family val="2"/>
      </rPr>
      <t xml:space="preserve"> </t>
    </r>
    <r>
      <rPr>
        <b/>
        <sz val="12"/>
        <rFont val="Arial Narrow"/>
        <family val="2"/>
      </rPr>
      <t>SECTOR</t>
    </r>
    <r>
      <rPr>
        <b/>
        <vertAlign val="superscript"/>
        <sz val="12"/>
        <rFont val="Arial Narrow"/>
        <family val="2"/>
      </rPr>
      <t>2, 3</t>
    </r>
  </si>
  <si>
    <r>
      <t>2</t>
    </r>
    <r>
      <rPr>
        <sz val="9"/>
        <rFont val="Arial Narrow"/>
        <family val="2"/>
      </rPr>
      <t xml:space="preserve"> The</t>
    </r>
    <r>
      <rPr>
        <i/>
        <sz val="9"/>
        <rFont val="Arial Narrow"/>
        <family val="2"/>
      </rPr>
      <t xml:space="preserve"> Households </t>
    </r>
    <r>
      <rPr>
        <sz val="9"/>
        <rFont val="Arial Narrow"/>
        <family val="2"/>
      </rPr>
      <t>sector also includes the</t>
    </r>
    <r>
      <rPr>
        <i/>
        <sz val="9"/>
        <rFont val="Arial Narrow"/>
        <family val="2"/>
      </rPr>
      <t xml:space="preserve"> NPISHs </t>
    </r>
    <r>
      <rPr>
        <sz val="9"/>
        <rFont val="Arial Narrow"/>
        <family val="2"/>
      </rPr>
      <t>sector.</t>
    </r>
  </si>
  <si>
    <r>
      <rPr>
        <vertAlign val="superscript"/>
        <sz val="9"/>
        <rFont val="Arial Narrow"/>
        <family val="2"/>
      </rPr>
      <t>3</t>
    </r>
    <r>
      <rPr>
        <sz val="9"/>
        <rFont val="Arial Narrow"/>
        <family val="2"/>
      </rPr>
      <t xml:space="preserve"> The methodological notes to the data are available on the website of the Bulgarian National Bank under section</t>
    </r>
    <r>
      <rPr>
        <i/>
        <sz val="9"/>
        <rFont val="Arial Narrow"/>
        <family val="2"/>
      </rPr>
      <t xml:space="preserve"> Statistics / Methodological Notes / Interest Rate Statistics.</t>
    </r>
  </si>
  <si>
    <t>Citibank Europe Plc., Bulgaria Branch</t>
  </si>
  <si>
    <t xml:space="preserve">   and it should not be interpreted as a rating system.</t>
  </si>
  <si>
    <t>Assets, total - inflow</t>
  </si>
  <si>
    <t>Liabilities, total - outflow</t>
  </si>
  <si>
    <t>Banking system, total</t>
  </si>
  <si>
    <r>
      <t>4.1. CLAIMS UNDER LEASE CONTRACTS - STOCKS</t>
    </r>
    <r>
      <rPr>
        <b/>
        <vertAlign val="superscript"/>
        <sz val="12"/>
        <rFont val="Arial Narrow"/>
        <family val="2"/>
      </rPr>
      <t>1, 2</t>
    </r>
  </si>
  <si>
    <t>Financial leases</t>
  </si>
  <si>
    <t>Machinery and industrial equipment</t>
  </si>
  <si>
    <t>Computers and other IT equipment</t>
  </si>
  <si>
    <t>Transport and commercial vehicles</t>
  </si>
  <si>
    <t>Cars</t>
  </si>
  <si>
    <t>Real estate</t>
  </si>
  <si>
    <t>Operational leases</t>
  </si>
  <si>
    <r>
      <t>4.2. CLAIMS UNDER LEASE CONTRACTS - NEW BUSINESS</t>
    </r>
    <r>
      <rPr>
        <b/>
        <vertAlign val="superscript"/>
        <sz val="12"/>
        <rFont val="Arial Narrow"/>
        <family val="2"/>
      </rPr>
      <t>1, 2</t>
    </r>
  </si>
  <si>
    <t>Q3 2013</t>
  </si>
  <si>
    <t>Q4 2013</t>
  </si>
  <si>
    <t>Q1 2014</t>
  </si>
  <si>
    <t>Q2 2014</t>
  </si>
  <si>
    <r>
      <t>2</t>
    </r>
    <r>
      <rPr>
        <sz val="9"/>
        <rFont val="Arial Narrow"/>
        <family val="2"/>
      </rPr>
      <t xml:space="preserve"> Preliminary data, referring to the new business during the respective quarter. The list of the reporting agents is updated in accordance with the</t>
    </r>
    <r>
      <rPr>
        <sz val="11"/>
        <rFont val="Arial Narrow"/>
        <family val="2"/>
      </rPr>
      <t xml:space="preserve"> </t>
    </r>
    <r>
      <rPr>
        <i/>
        <sz val="9"/>
        <rFont val="Arial Narrow"/>
        <family val="2"/>
      </rPr>
      <t xml:space="preserve">Financial Institutions Register </t>
    </r>
    <r>
      <rPr>
        <sz val="9"/>
        <rFont val="Arial Narrow"/>
        <family val="2"/>
      </rPr>
      <t xml:space="preserve">under art. 3, para. 2 of </t>
    </r>
    <r>
      <rPr>
        <i/>
        <sz val="9"/>
        <rFont val="Arial Narrow"/>
        <family val="2"/>
      </rPr>
      <t>the Law on Credit</t>
    </r>
    <r>
      <rPr>
        <sz val="9"/>
        <rFont val="Arial Narrow"/>
        <family val="2"/>
      </rPr>
      <t xml:space="preserve"> </t>
    </r>
  </si>
  <si>
    <r>
      <t>4.3. ASSETS AND LIABILITIES OF LEASING COMPANIES</t>
    </r>
    <r>
      <rPr>
        <b/>
        <vertAlign val="superscript"/>
        <sz val="12"/>
        <rFont val="Arial Narrow"/>
        <family val="2"/>
      </rPr>
      <t>1, 2</t>
    </r>
  </si>
  <si>
    <r>
      <t>4.4. CLAIMS ON LOANS OF CORPORATIONS SPECIALIZING IN LENDING</t>
    </r>
    <r>
      <rPr>
        <b/>
        <vertAlign val="superscript"/>
        <sz val="12"/>
        <rFont val="Arial Narrow"/>
        <family val="2"/>
      </rPr>
      <t>1, 2</t>
    </r>
  </si>
  <si>
    <r>
      <t>Overdue</t>
    </r>
    <r>
      <rPr>
        <vertAlign val="superscript"/>
        <sz val="10"/>
        <rFont val="Arial Narrow"/>
        <family val="2"/>
      </rPr>
      <t>3</t>
    </r>
  </si>
  <si>
    <r>
      <t>Other financial corporations</t>
    </r>
    <r>
      <rPr>
        <vertAlign val="superscript"/>
        <sz val="10"/>
        <rFont val="Arial Narrow"/>
        <family val="2"/>
      </rPr>
      <t>4</t>
    </r>
  </si>
  <si>
    <r>
      <t xml:space="preserve">3 </t>
    </r>
    <r>
      <rPr>
        <sz val="9"/>
        <rFont val="Arial Narrow"/>
        <family val="2"/>
      </rPr>
      <t>Claims for which objective evidence exists that a financial asset is impaired in accordance with paragraphs 58 and 59,</t>
    </r>
    <r>
      <rPr>
        <i/>
        <sz val="9"/>
        <rFont val="Arial Narrow"/>
        <family val="2"/>
      </rPr>
      <t xml:space="preserve"> International Accounting Standard </t>
    </r>
    <r>
      <rPr>
        <sz val="9"/>
        <rFont val="Arial Narrow"/>
        <family val="2"/>
      </rPr>
      <t xml:space="preserve">39, </t>
    </r>
    <r>
      <rPr>
        <i/>
        <sz val="9"/>
        <rFont val="Arial Narrow"/>
        <family val="2"/>
      </rPr>
      <t>Financial Instruments: Recognition and Measurement.</t>
    </r>
  </si>
  <si>
    <r>
      <t>4</t>
    </r>
    <r>
      <rPr>
        <sz val="9"/>
        <rFont val="Arial Narrow"/>
        <family val="2"/>
      </rPr>
      <t xml:space="preserve"> </t>
    </r>
    <r>
      <rPr>
        <i/>
        <sz val="9"/>
        <rFont val="Arial Narrow"/>
        <family val="2"/>
      </rPr>
      <t>Other financial corporations</t>
    </r>
    <r>
      <rPr>
        <sz val="9"/>
        <rFont val="Arial Narrow"/>
        <family val="2"/>
      </rPr>
      <t xml:space="preserve"> - include financial intermediaries and auxiliaries, insurance companies and pension funds.</t>
    </r>
  </si>
  <si>
    <t xml:space="preserve">             Statistics of corporations specializing in lending do not include leasing companies, which are reporting agents of other statistics.</t>
  </si>
  <si>
    <r>
      <t>4.5. ASSETS AND LIABILITIES OF CORPORATIONS SPECIALIZING IN LENDING</t>
    </r>
    <r>
      <rPr>
        <b/>
        <vertAlign val="superscript"/>
        <sz val="12"/>
        <rFont val="Arial Narrow"/>
        <family val="2"/>
      </rPr>
      <t>1, 2</t>
    </r>
  </si>
  <si>
    <r>
      <t>4.8. INSURANCE STATISTICS</t>
    </r>
    <r>
      <rPr>
        <b/>
        <vertAlign val="superscript"/>
        <sz val="12"/>
        <rFont val="Arial Narrow"/>
        <family val="2"/>
      </rPr>
      <t xml:space="preserve">1 </t>
    </r>
    <r>
      <rPr>
        <b/>
        <sz val="12"/>
        <rFont val="Arial Narrow"/>
        <family val="2"/>
      </rPr>
      <t>- ASSETS BY TYPE OF ACTIVITY</t>
    </r>
    <r>
      <rPr>
        <b/>
        <vertAlign val="superscript"/>
        <sz val="12"/>
        <rFont val="Arial Narrow"/>
        <family val="2"/>
      </rPr>
      <t>2, 3</t>
    </r>
  </si>
  <si>
    <t>Type of activity</t>
  </si>
  <si>
    <r>
      <rPr>
        <vertAlign val="superscript"/>
        <sz val="9"/>
        <rFont val="Arial Narrow"/>
        <family val="2"/>
      </rPr>
      <t>1</t>
    </r>
    <r>
      <rPr>
        <sz val="9"/>
        <rFont val="Arial Narrow"/>
        <family val="2"/>
      </rPr>
      <t xml:space="preserve"> The Methodological guidelines for collection of </t>
    </r>
    <r>
      <rPr>
        <i/>
        <sz val="9"/>
        <rFont val="Arial Narrow"/>
        <family val="2"/>
      </rPr>
      <t>insurance statistics</t>
    </r>
    <r>
      <rPr>
        <sz val="9"/>
        <rFont val="Arial Narrow"/>
        <family val="2"/>
      </rPr>
      <t xml:space="preserve"> are available on the website of the Bulgarian National Bank under section </t>
    </r>
    <r>
      <rPr>
        <i/>
        <sz val="9"/>
        <rFont val="Arial Narrow"/>
        <family val="2"/>
      </rPr>
      <t>Statistics / Reporting Forms and Instructions / Insurers, Reinsurers and Health Insurance Companies.</t>
    </r>
  </si>
  <si>
    <r>
      <rPr>
        <vertAlign val="superscript"/>
        <sz val="9"/>
        <rFont val="Arial Narrow"/>
        <family val="2"/>
      </rPr>
      <t>3</t>
    </r>
    <r>
      <rPr>
        <sz val="9"/>
        <rFont val="Arial Narrow"/>
        <family val="2"/>
      </rPr>
      <t xml:space="preserve"> The scope of </t>
    </r>
    <r>
      <rPr>
        <i/>
        <sz val="9"/>
        <rFont val="Arial Narrow"/>
        <family val="2"/>
      </rPr>
      <t xml:space="preserve">insurance statistics </t>
    </r>
    <r>
      <rPr>
        <sz val="9"/>
        <rFont val="Arial Narrow"/>
        <family val="2"/>
      </rPr>
      <t xml:space="preserve">includes data of branches of insurance companies with their seat outside Bulgaria in compliance with §1, p.2 of the Additional Provision of the </t>
    </r>
    <r>
      <rPr>
        <i/>
        <sz val="9"/>
        <rFont val="Arial Narrow"/>
        <family val="2"/>
      </rPr>
      <t>Currency Law</t>
    </r>
    <r>
      <rPr>
        <sz val="9"/>
        <rFont val="Arial Narrow"/>
        <family val="2"/>
      </rPr>
      <t xml:space="preserve"> (published in </t>
    </r>
    <r>
      <rPr>
        <i/>
        <sz val="9"/>
        <rFont val="Arial Narrow"/>
        <family val="2"/>
      </rPr>
      <t>Darjaven Vestnik</t>
    </r>
    <r>
      <rPr>
        <sz val="9"/>
        <rFont val="Arial Narrow"/>
        <family val="2"/>
      </rPr>
      <t>, issue 83 of 21.09.1999, amended, issue 96 of 2011).</t>
    </r>
  </si>
  <si>
    <r>
      <t>4.9. INSURANCE STATISTICS</t>
    </r>
    <r>
      <rPr>
        <b/>
        <vertAlign val="superscript"/>
        <sz val="12"/>
        <rFont val="Arial Narrow"/>
        <family val="2"/>
      </rPr>
      <t>1</t>
    </r>
    <r>
      <rPr>
        <b/>
        <sz val="12"/>
        <rFont val="Arial Narrow"/>
        <family val="2"/>
      </rPr>
      <t xml:space="preserve"> - STRUCTURE OF ASSETS</t>
    </r>
    <r>
      <rPr>
        <b/>
        <vertAlign val="superscript"/>
        <sz val="12"/>
        <rFont val="Arial Narrow"/>
        <family val="2"/>
      </rPr>
      <t>2</t>
    </r>
  </si>
  <si>
    <t>- Shares (incl. mutual fund shares)</t>
  </si>
  <si>
    <r>
      <t>- Other equity</t>
    </r>
    <r>
      <rPr>
        <i/>
        <vertAlign val="superscript"/>
        <sz val="10"/>
        <rFont val="Arial Narrow"/>
        <family val="2"/>
      </rPr>
      <t>3</t>
    </r>
  </si>
  <si>
    <t>- On direct insurance operations</t>
  </si>
  <si>
    <r>
      <rPr>
        <vertAlign val="superscript"/>
        <sz val="9"/>
        <rFont val="Arial Narrow"/>
        <family val="2"/>
      </rPr>
      <t>1</t>
    </r>
    <r>
      <rPr>
        <sz val="9"/>
        <rFont val="Arial Narrow"/>
        <family val="2"/>
      </rPr>
      <t xml:space="preserve"> The Methodological guidelines for collection of  </t>
    </r>
    <r>
      <rPr>
        <i/>
        <sz val="9"/>
        <rFont val="Arial Narrow"/>
        <family val="2"/>
      </rPr>
      <t xml:space="preserve">insurance statistics </t>
    </r>
    <r>
      <rPr>
        <sz val="9"/>
        <rFont val="Arial Narrow"/>
        <family val="2"/>
      </rPr>
      <t xml:space="preserve">are available on the website of the Bulgarian National Bank under section </t>
    </r>
    <r>
      <rPr>
        <i/>
        <sz val="9"/>
        <rFont val="Arial Narrow"/>
        <family val="2"/>
      </rPr>
      <t>Statistics / Reporting Forms and Instructions / Insurers, Reinsurers and Health Insurance Companies.</t>
    </r>
  </si>
  <si>
    <r>
      <t xml:space="preserve">2 </t>
    </r>
    <r>
      <rPr>
        <sz val="9"/>
        <rFont val="Arial Narrow"/>
        <family val="2"/>
      </rPr>
      <t xml:space="preserve">The scope of </t>
    </r>
    <r>
      <rPr>
        <i/>
        <sz val="9"/>
        <rFont val="Arial Narrow"/>
        <family val="2"/>
      </rPr>
      <t>insurance statistics</t>
    </r>
    <r>
      <rPr>
        <sz val="9"/>
        <rFont val="Arial Narrow"/>
        <family val="2"/>
      </rPr>
      <t xml:space="preserve"> includes data of branches of insurance companies with their seat outside Bulgaria in compliance with §1, p.2 of the Additional Provision of the </t>
    </r>
    <r>
      <rPr>
        <i/>
        <sz val="9"/>
        <rFont val="Arial Narrow"/>
        <family val="2"/>
      </rPr>
      <t xml:space="preserve">Currency Law </t>
    </r>
    <r>
      <rPr>
        <sz val="9"/>
        <rFont val="Arial Narrow"/>
        <family val="2"/>
      </rPr>
      <t>(published in</t>
    </r>
    <r>
      <rPr>
        <i/>
        <sz val="9"/>
        <rFont val="Arial Narrow"/>
        <family val="2"/>
      </rPr>
      <t xml:space="preserve"> Darjaven Vestnik</t>
    </r>
    <r>
      <rPr>
        <sz val="9"/>
        <rFont val="Arial Narrow"/>
        <family val="2"/>
      </rPr>
      <t xml:space="preserve">, issue 83 of 21.09.1999, amended, issue 96 of 2011). </t>
    </r>
  </si>
  <si>
    <r>
      <t>4.10. INSURANCE STATISTICS</t>
    </r>
    <r>
      <rPr>
        <b/>
        <vertAlign val="superscript"/>
        <sz val="12"/>
        <rFont val="Arial Narrow"/>
        <family val="2"/>
      </rPr>
      <t>1</t>
    </r>
    <r>
      <rPr>
        <b/>
        <sz val="12"/>
        <rFont val="Arial Narrow"/>
        <family val="2"/>
      </rPr>
      <t xml:space="preserve"> - STRUCTURE OF LIABILITIES</t>
    </r>
    <r>
      <rPr>
        <b/>
        <vertAlign val="superscript"/>
        <sz val="12"/>
        <rFont val="Arial Narrow"/>
        <family val="2"/>
      </rPr>
      <t>2</t>
    </r>
  </si>
  <si>
    <t>Non-monetary financial institutions</t>
  </si>
  <si>
    <r>
      <t xml:space="preserve">2 </t>
    </r>
    <r>
      <rPr>
        <sz val="9"/>
        <rFont val="Arial Narrow"/>
        <family val="2"/>
      </rPr>
      <t xml:space="preserve">The scope of </t>
    </r>
    <r>
      <rPr>
        <i/>
        <sz val="9"/>
        <rFont val="Arial Narrow"/>
        <family val="2"/>
      </rPr>
      <t>insurance statistics</t>
    </r>
    <r>
      <rPr>
        <sz val="9"/>
        <rFont val="Arial Narrow"/>
        <family val="2"/>
      </rPr>
      <t xml:space="preserve"> includes data of branches of insurance companies with their seat outside Bulgaria in compliance with §1, p.2 of the Additional Provision of the </t>
    </r>
    <r>
      <rPr>
        <i/>
        <sz val="9"/>
        <rFont val="Arial Narrow"/>
        <family val="2"/>
      </rPr>
      <t>Currency Law</t>
    </r>
    <r>
      <rPr>
        <sz val="9"/>
        <rFont val="Arial Narrow"/>
        <family val="2"/>
      </rPr>
      <t xml:space="preserve"> </t>
    </r>
  </si>
  <si>
    <r>
      <t xml:space="preserve"> (published in </t>
    </r>
    <r>
      <rPr>
        <i/>
        <sz val="9"/>
        <rFont val="Arial Narrow"/>
        <family val="2"/>
      </rPr>
      <t>Darjaven Vestnik,</t>
    </r>
    <r>
      <rPr>
        <sz val="9"/>
        <rFont val="Arial Narrow"/>
        <family val="2"/>
      </rPr>
      <t xml:space="preserve"> issue 83 of 21.09.1999, amended, issue 96 of 2011). </t>
    </r>
  </si>
  <si>
    <t xml:space="preserve">       JANUARY - JUNE 2014</t>
  </si>
  <si>
    <r>
      <t>Exchange Traded Products Segment</t>
    </r>
    <r>
      <rPr>
        <vertAlign val="superscript"/>
        <sz val="10"/>
        <rFont val="Arial Narrow"/>
        <family val="2"/>
      </rPr>
      <t>1</t>
    </r>
  </si>
  <si>
    <t>UCIT's</t>
  </si>
  <si>
    <t>Structural products</t>
  </si>
  <si>
    <r>
      <t>Privatis. Segm. (compensative)</t>
    </r>
    <r>
      <rPr>
        <vertAlign val="superscript"/>
        <sz val="10"/>
        <rFont val="Arial"/>
        <family val="2"/>
      </rPr>
      <t>2</t>
    </r>
  </si>
  <si>
    <r>
      <t>Initial Public Offering Segment</t>
    </r>
    <r>
      <rPr>
        <vertAlign val="superscript"/>
        <sz val="10"/>
        <rFont val="Arial"/>
        <family val="2"/>
      </rPr>
      <t>2</t>
    </r>
  </si>
  <si>
    <r>
      <t>OTC deals (purchases and sales, repo, tender purchases, redemption, registration etc.)</t>
    </r>
    <r>
      <rPr>
        <vertAlign val="superscript"/>
        <sz val="10"/>
        <rFont val="Arial"/>
        <family val="2"/>
      </rPr>
      <t>3</t>
    </r>
  </si>
  <si>
    <r>
      <t>1</t>
    </r>
    <r>
      <rPr>
        <sz val="9"/>
        <rFont val="Arial Narrow"/>
        <family val="2"/>
      </rPr>
      <t xml:space="preserve"> The Exchange Traded Products Segment was created in May 2014; it replaced the former UCIT's Segment and Structured Products Segment.</t>
    </r>
  </si>
  <si>
    <r>
      <t>2</t>
    </r>
    <r>
      <rPr>
        <sz val="7"/>
        <rFont val="Arial"/>
        <family val="2"/>
      </rPr>
      <t xml:space="preserve"> </t>
    </r>
    <r>
      <rPr>
        <sz val="9"/>
        <rFont val="Arial Narrow"/>
        <family val="2"/>
      </rPr>
      <t>Not included in the above totals.</t>
    </r>
  </si>
  <si>
    <r>
      <t>3</t>
    </r>
    <r>
      <rPr>
        <sz val="9"/>
        <rFont val="Arial Narrow"/>
        <family val="2"/>
      </rPr>
      <t xml:space="preserve"> Reported through the BSE trading platform.</t>
    </r>
  </si>
  <si>
    <t>January - June 2014 total</t>
  </si>
  <si>
    <r>
      <t>5.5. FOREIGN EXCHANGE MARKET. SPOT TRANSACTIONS WITH FINAL CUSTOMERS</t>
    </r>
    <r>
      <rPr>
        <b/>
        <vertAlign val="superscript"/>
        <sz val="12"/>
        <rFont val="Arial Narrow"/>
        <family val="2"/>
      </rPr>
      <t>1</t>
    </r>
  </si>
  <si>
    <r>
      <t>1</t>
    </r>
    <r>
      <rPr>
        <sz val="9"/>
        <rFont val="Arial Narrow"/>
        <family val="2"/>
      </rPr>
      <t xml:space="preserve"> Without BNB. The figures for foreign exchange swap deals include both the sales of foreign currecies for BGN and the subsequent purchase operations.</t>
    </r>
  </si>
  <si>
    <r>
      <t xml:space="preserve">      WITH FINAL CUSTOMERS</t>
    </r>
    <r>
      <rPr>
        <b/>
        <vertAlign val="superscript"/>
        <sz val="12"/>
        <rFont val="Arial Narrow"/>
        <family val="2"/>
      </rPr>
      <t>1</t>
    </r>
  </si>
  <si>
    <r>
      <t>A. Current account</t>
    </r>
    <r>
      <rPr>
        <b/>
        <vertAlign val="superscript"/>
        <sz val="10"/>
        <rFont val="Arial Narrow"/>
        <family val="2"/>
      </rPr>
      <t>2</t>
    </r>
  </si>
  <si>
    <t>Goods, credit (FOB)</t>
  </si>
  <si>
    <t>Goods, debit (FOB)</t>
  </si>
  <si>
    <r>
      <t>Trade Balance</t>
    </r>
    <r>
      <rPr>
        <vertAlign val="superscript"/>
        <sz val="10"/>
        <rFont val="Arial Narrow"/>
        <family val="2"/>
      </rPr>
      <t>3</t>
    </r>
  </si>
  <si>
    <t>Services, credit</t>
  </si>
  <si>
    <r>
      <t>Transportation</t>
    </r>
    <r>
      <rPr>
        <vertAlign val="superscript"/>
        <sz val="10"/>
        <rFont val="Arial Narrow"/>
        <family val="2"/>
      </rPr>
      <t>4</t>
    </r>
  </si>
  <si>
    <r>
      <t>Travel</t>
    </r>
    <r>
      <rPr>
        <vertAlign val="superscript"/>
        <sz val="10"/>
        <rFont val="Arial Narrow"/>
        <family val="2"/>
      </rPr>
      <t>5</t>
    </r>
  </si>
  <si>
    <t>Other services</t>
  </si>
  <si>
    <t>Services, debit</t>
  </si>
  <si>
    <t>Services, net</t>
  </si>
  <si>
    <t>Goods and services, net</t>
  </si>
  <si>
    <t>Income, credit</t>
  </si>
  <si>
    <r>
      <t>Compensation of employees</t>
    </r>
    <r>
      <rPr>
        <vertAlign val="superscript"/>
        <sz val="10"/>
        <rFont val="Arial Narrow"/>
        <family val="2"/>
      </rPr>
      <t>6</t>
    </r>
  </si>
  <si>
    <t>Investment income</t>
  </si>
  <si>
    <t xml:space="preserve">Direct investment </t>
  </si>
  <si>
    <t xml:space="preserve">Portfolio investment </t>
  </si>
  <si>
    <t xml:space="preserve">Other investment </t>
  </si>
  <si>
    <t>Income, debit</t>
  </si>
  <si>
    <t>Compensation of employees</t>
  </si>
  <si>
    <t>Income, net</t>
  </si>
  <si>
    <t>Goods, services and income, net</t>
  </si>
  <si>
    <t>Current transfers, net</t>
  </si>
  <si>
    <t>Current transfers, creditt</t>
  </si>
  <si>
    <t>Current transfers, debit</t>
  </si>
  <si>
    <r>
      <t>B. Capital account</t>
    </r>
    <r>
      <rPr>
        <b/>
        <vertAlign val="superscript"/>
        <sz val="10"/>
        <rFont val="Arial Narrow"/>
        <family val="2"/>
      </rPr>
      <t>2, 7, 8</t>
    </r>
  </si>
  <si>
    <t>Capital transfers, net</t>
  </si>
  <si>
    <t>Current and Capital account</t>
  </si>
  <si>
    <r>
      <t>C. Financial account</t>
    </r>
    <r>
      <rPr>
        <b/>
        <vertAlign val="superscript"/>
        <sz val="10"/>
        <rFont val="Arial Narrow"/>
        <family val="2"/>
      </rPr>
      <t>2, 7</t>
    </r>
  </si>
  <si>
    <t>Abroad</t>
  </si>
  <si>
    <r>
      <t>In the reporting economy</t>
    </r>
    <r>
      <rPr>
        <vertAlign val="superscript"/>
        <sz val="10"/>
        <rFont val="Arial Narrow"/>
        <family val="2"/>
      </rPr>
      <t>9</t>
    </r>
  </si>
  <si>
    <r>
      <t>Other capital</t>
    </r>
    <r>
      <rPr>
        <vertAlign val="superscript"/>
        <sz val="10"/>
        <rFont val="Arial Narrow"/>
        <family val="2"/>
      </rPr>
      <t>10</t>
    </r>
  </si>
  <si>
    <r>
      <t>Mergers and acquisitions, net</t>
    </r>
    <r>
      <rPr>
        <vertAlign val="superscript"/>
        <sz val="10"/>
        <rFont val="Arial Narrow"/>
        <family val="2"/>
      </rPr>
      <t>11</t>
    </r>
  </si>
  <si>
    <t>Portfolio investment, net</t>
  </si>
  <si>
    <r>
      <t>Portfolio investment, asssets</t>
    </r>
    <r>
      <rPr>
        <vertAlign val="superscript"/>
        <sz val="10"/>
        <rFont val="Arial Narrow"/>
        <family val="2"/>
      </rPr>
      <t>12</t>
    </r>
  </si>
  <si>
    <t>Portfolio investment, liabilities</t>
  </si>
  <si>
    <t>Financial derivatives, net</t>
  </si>
  <si>
    <t>Other investment, net</t>
  </si>
  <si>
    <t>Other investment, assets</t>
  </si>
  <si>
    <r>
      <t>Trade credits</t>
    </r>
    <r>
      <rPr>
        <vertAlign val="superscript"/>
        <sz val="10"/>
        <rFont val="Arial Narrow"/>
        <family val="2"/>
      </rPr>
      <t>13</t>
    </r>
  </si>
  <si>
    <r>
      <t>Currency and deposits</t>
    </r>
    <r>
      <rPr>
        <vertAlign val="superscript"/>
        <sz val="10"/>
        <rFont val="Arial Narrow"/>
        <family val="2"/>
      </rPr>
      <t>14</t>
    </r>
  </si>
  <si>
    <t>Other investment, liabilities</t>
  </si>
  <si>
    <r>
      <t>Trade credits</t>
    </r>
    <r>
      <rPr>
        <vertAlign val="superscript"/>
        <sz val="10"/>
        <rFont val="Arial Narrow"/>
        <family val="2"/>
      </rPr>
      <t>15</t>
    </r>
  </si>
  <si>
    <t>Current, Capital and Financial Account</t>
  </si>
  <si>
    <r>
      <t>Official reserve assets</t>
    </r>
    <r>
      <rPr>
        <vertAlign val="superscript"/>
        <sz val="10"/>
        <rFont val="Arial Narrow"/>
        <family val="2"/>
      </rPr>
      <t>16</t>
    </r>
  </si>
  <si>
    <t>Use of fund credits and loans, net</t>
  </si>
  <si>
    <t>Exceptional financing transactions</t>
  </si>
  <si>
    <r>
      <t xml:space="preserve">  </t>
    </r>
    <r>
      <rPr>
        <vertAlign val="superscript"/>
        <sz val="9"/>
        <rFont val="Arial Narrow"/>
        <family val="2"/>
      </rPr>
      <t>1</t>
    </r>
    <r>
      <rPr>
        <sz val="9"/>
        <rFont val="Arial Narrow"/>
        <family val="2"/>
      </rPr>
      <t xml:space="preserve"> Analytic presentation in compliance with IMF 5-th edition of the</t>
    </r>
    <r>
      <rPr>
        <i/>
        <sz val="9"/>
        <rFont val="Arial Narrow"/>
        <family val="2"/>
      </rPr>
      <t xml:space="preserve"> Balance of Payments Manual (IMF, 1993) </t>
    </r>
    <r>
      <rPr>
        <sz val="9"/>
        <rFont val="Arial Narrow"/>
        <family val="2"/>
      </rPr>
      <t>and</t>
    </r>
    <r>
      <rPr>
        <i/>
        <sz val="9"/>
        <rFont val="Arial Narrow"/>
        <family val="2"/>
      </rPr>
      <t xml:space="preserve"> the Guideline of The European Central Bank on the Statistical Reporting Requirements of  the European Central Bank in the Field of Balance of Payments Statistics, The International Reserves Template and International Investment Position Statistics (ECB/2004/15).</t>
    </r>
  </si>
  <si>
    <r>
      <t xml:space="preserve">  2</t>
    </r>
    <r>
      <rPr>
        <sz val="9"/>
        <rFont val="Arial Narrow"/>
        <family val="2"/>
      </rPr>
      <t xml:space="preserve"> Preliminary data. The data are to be revised in accordance with the BNB practice and with the ECB data revision requirements (included in the ECB Timetable for Exchange of Balance of Payments, International  Investment Position and Reserve Assets Statistics within the ESCB).</t>
    </r>
  </si>
  <si>
    <r>
      <t xml:space="preserve">  3</t>
    </r>
    <r>
      <rPr>
        <sz val="9"/>
        <rFont val="Arial Narrow"/>
        <family val="2"/>
      </rPr>
      <t xml:space="preserve"> Preliminary NSI  data as of September 4, 2014 which include data from the system</t>
    </r>
    <r>
      <rPr>
        <i/>
        <sz val="9"/>
        <rFont val="Arial Narrow"/>
        <family val="2"/>
      </rPr>
      <t xml:space="preserve"> INTRASTAT </t>
    </r>
    <r>
      <rPr>
        <sz val="9"/>
        <rFont val="Arial Narrow"/>
        <family val="2"/>
      </rPr>
      <t xml:space="preserve">for the EU member states and from customs declarations for non-EU countries. The recalculation of imports at </t>
    </r>
    <r>
      <rPr>
        <i/>
        <sz val="9"/>
        <rFont val="Arial Narrow"/>
        <family val="2"/>
      </rPr>
      <t>FOB</t>
    </r>
    <r>
      <rPr>
        <sz val="9"/>
        <rFont val="Arial Narrow"/>
        <family val="2"/>
      </rPr>
      <t xml:space="preserve"> prices is based on a methodology developed by the BNB and the NSI.</t>
    </r>
  </si>
  <si>
    <r>
      <t xml:space="preserve">  4</t>
    </r>
    <r>
      <rPr>
        <sz val="9"/>
        <rFont val="Arial Narrow"/>
        <family val="2"/>
      </rPr>
      <t xml:space="preserve"> Estimates following a methodology of the BNB and the NSI.</t>
    </r>
  </si>
  <si>
    <r>
      <t xml:space="preserve">  5</t>
    </r>
    <r>
      <rPr>
        <sz val="9"/>
        <rFont val="Arial Narrow"/>
        <family val="2"/>
      </rPr>
      <t xml:space="preserve"> Estimates following a methodology of the BNB. Data are based on preliminary NSI data on the number of foreign visitors and Bulgarians, who have travelled abroad and BNB estimates of the expenditures  (receipts) by purpose of the travel.</t>
    </r>
  </si>
  <si>
    <r>
      <t xml:space="preserve">  6</t>
    </r>
    <r>
      <rPr>
        <sz val="9"/>
        <rFont val="Arial Narrow"/>
        <family val="2"/>
      </rPr>
      <t xml:space="preserve"> Estimates following a methodology of the BNB.</t>
    </r>
  </si>
  <si>
    <r>
      <t xml:space="preserve">  7</t>
    </r>
    <r>
      <rPr>
        <sz val="9"/>
        <rFont val="Arial Narrow"/>
        <family val="2"/>
      </rPr>
      <t xml:space="preserve"> A minus sign denotes a capital outflow (increase in assets or decrease in liabilities). </t>
    </r>
  </si>
  <si>
    <r>
      <t xml:space="preserve">  8</t>
    </r>
    <r>
      <rPr>
        <sz val="9"/>
        <rFont val="Arial Narrow"/>
        <family val="2"/>
      </rPr>
      <t xml:space="preserve"> The item includes </t>
    </r>
    <r>
      <rPr>
        <i/>
        <sz val="9"/>
        <rFont val="Arial Narrow"/>
        <family val="2"/>
      </rPr>
      <t>capital transfers</t>
    </r>
    <r>
      <rPr>
        <sz val="9"/>
        <rFont val="Arial Narrow"/>
        <family val="2"/>
      </rPr>
      <t xml:space="preserve"> and </t>
    </r>
    <r>
      <rPr>
        <i/>
        <sz val="9"/>
        <rFont val="Arial Narrow"/>
        <family val="2"/>
      </rPr>
      <t xml:space="preserve">acquisition/disposal of nonproduced nonfinancial assets.  </t>
    </r>
  </si>
  <si>
    <r>
      <t xml:space="preserve">  9</t>
    </r>
    <r>
      <rPr>
        <sz val="9"/>
        <rFont val="Arial Narrow"/>
        <family val="2"/>
      </rPr>
      <t xml:space="preserve"> Preliminary data. Data are provided by direct investment companies reporting to BNB, Agency for Privatization, NSI, Central Depository, banks and others. The 2014 data include only banks’ data on reinvested earnings. </t>
    </r>
  </si>
  <si>
    <r>
      <t>14</t>
    </r>
    <r>
      <rPr>
        <sz val="9"/>
        <rFont val="Arial Narrow"/>
        <family val="2"/>
      </rPr>
      <t xml:space="preserve"> For </t>
    </r>
    <r>
      <rPr>
        <i/>
        <sz val="9"/>
        <rFont val="Arial Narrow"/>
        <family val="2"/>
      </rPr>
      <t>other sectors</t>
    </r>
    <r>
      <rPr>
        <sz val="9"/>
        <rFont val="Arial Narrow"/>
        <family val="2"/>
      </rPr>
      <t xml:space="preserve"> - Bank for International Settlements, Basel </t>
    </r>
    <r>
      <rPr>
        <i/>
        <sz val="9"/>
        <rFont val="Arial Narrow"/>
        <family val="2"/>
      </rPr>
      <t>(BIS)</t>
    </r>
    <r>
      <rPr>
        <sz val="9"/>
        <rFont val="Arial Narrow"/>
        <family val="2"/>
      </rPr>
      <t xml:space="preserve"> data as of July 23, 2014. Q2 2014 data are subject to revisions.</t>
    </r>
  </si>
  <si>
    <r>
      <t>16</t>
    </r>
    <r>
      <rPr>
        <sz val="9"/>
        <rFont val="Arial Narrow"/>
        <family val="2"/>
      </rPr>
      <t xml:space="preserve"> Excluding valuation changes due to the exchange rate or price changes, changes associated with the creation of reserve assets (monetarization/demonitarization of gold and the allocation or cancellation of SDRs) and reclassifications. A minus sign (-) denotes an increase in the reserves, a positive sign (+) - a decrease.</t>
    </r>
  </si>
  <si>
    <r>
      <t xml:space="preserve">1 </t>
    </r>
    <r>
      <rPr>
        <i/>
        <sz val="9"/>
        <rFont val="Arial Narrow"/>
        <family val="2"/>
      </rPr>
      <t xml:space="preserve">Methodological notes for compilation of the foreign direct investment in the country </t>
    </r>
    <r>
      <rPr>
        <sz val="9"/>
        <rFont val="Arial Narrow"/>
        <family val="2"/>
      </rPr>
      <t>are pulished on the BNB web-site</t>
    </r>
    <r>
      <rPr>
        <i/>
        <sz val="9"/>
        <rFont val="Arial Narrow"/>
        <family val="2"/>
      </rPr>
      <t>.</t>
    </r>
  </si>
  <si>
    <r>
      <rPr>
        <i/>
        <sz val="9"/>
        <rFont val="Arial Narrow"/>
        <family val="2"/>
      </rPr>
      <t>Sources:</t>
    </r>
    <r>
      <rPr>
        <sz val="9"/>
        <rFont val="Arial Narrow"/>
        <family val="2"/>
      </rPr>
      <t xml:space="preserve"> Direct investment companies, banks, notaries, National Statistical Institute, Central Depository, Privatisation Agency.</t>
    </r>
  </si>
  <si>
    <r>
      <t xml:space="preserve">TOTAL EXPORTS </t>
    </r>
    <r>
      <rPr>
        <b/>
        <i/>
        <sz val="10"/>
        <rFont val="Arial Narrow"/>
        <family val="2"/>
      </rPr>
      <t>/FOB/</t>
    </r>
  </si>
  <si>
    <r>
      <t xml:space="preserve">1 </t>
    </r>
    <r>
      <rPr>
        <sz val="9"/>
        <rFont val="Arial Narrow"/>
        <family val="2"/>
      </rPr>
      <t>For 2013 - final data, for 2014 - preliminary data as of</t>
    </r>
    <r>
      <rPr>
        <b/>
        <sz val="9"/>
        <rFont val="Arial Narrow"/>
        <family val="2"/>
      </rPr>
      <t xml:space="preserve"> </t>
    </r>
    <r>
      <rPr>
        <sz val="9"/>
        <rFont val="Arial Narrow"/>
        <family val="2"/>
      </rPr>
      <t>28.08.2014.</t>
    </r>
    <r>
      <rPr>
        <i/>
        <sz val="9"/>
        <rFont val="Arial Narrow"/>
        <family val="2"/>
      </rPr>
      <t xml:space="preserve"> Methodological notes for compilation of imports and exports of goods </t>
    </r>
    <r>
      <rPr>
        <sz val="9"/>
        <rFont val="Arial Narrow"/>
        <family val="2"/>
      </rPr>
      <t>are pulished on the BNB web-site</t>
    </r>
    <r>
      <rPr>
        <i/>
        <sz val="9"/>
        <rFont val="Arial Narrow"/>
        <family val="2"/>
      </rPr>
      <t>.</t>
    </r>
  </si>
  <si>
    <t>Division 51. Wool, fine/coarse animals hair horsehair</t>
  </si>
  <si>
    <r>
      <t xml:space="preserve">TOTAL IMPORTS </t>
    </r>
    <r>
      <rPr>
        <b/>
        <i/>
        <sz val="10"/>
        <rFont val="Arial Narrow"/>
        <family val="2"/>
      </rPr>
      <t>/CIF/</t>
    </r>
  </si>
  <si>
    <t>(-)Freight</t>
  </si>
  <si>
    <r>
      <t xml:space="preserve">TOTAL IMPORTS </t>
    </r>
    <r>
      <rPr>
        <b/>
        <i/>
        <sz val="10"/>
        <rFont val="Arial Narrow"/>
        <family val="2"/>
      </rPr>
      <t>/FOB/</t>
    </r>
  </si>
  <si>
    <t>incl. Electricity</t>
  </si>
  <si>
    <t>Crude oil and Natural gas</t>
  </si>
  <si>
    <t>Coal</t>
  </si>
  <si>
    <t>Oils</t>
  </si>
  <si>
    <r>
      <t>Other Imports</t>
    </r>
    <r>
      <rPr>
        <b/>
        <i/>
        <vertAlign val="superscript"/>
        <sz val="10"/>
        <rFont val="Arial Narrow"/>
        <family val="2"/>
      </rPr>
      <t>2</t>
    </r>
  </si>
  <si>
    <t>Switzerland</t>
  </si>
  <si>
    <t>Singapore</t>
  </si>
  <si>
    <t>United Arab Emirates</t>
  </si>
  <si>
    <r>
      <t>2</t>
    </r>
    <r>
      <rPr>
        <sz val="9"/>
        <rFont val="Arial Narrow"/>
        <family val="2"/>
      </rPr>
      <t xml:space="preserve"> Including Croatia.</t>
    </r>
  </si>
  <si>
    <t>Chile</t>
  </si>
  <si>
    <t>Iraq</t>
  </si>
  <si>
    <r>
      <t>3</t>
    </r>
    <r>
      <rPr>
        <sz val="9"/>
        <rFont val="Arial Narrow"/>
        <family val="2"/>
      </rPr>
      <t xml:space="preserve"> Including Croatia.</t>
    </r>
  </si>
  <si>
    <t>6.9. INTERNATIONAL INVESTMENT POSITION</t>
  </si>
  <si>
    <r>
      <t>International Investment Position, net</t>
    </r>
    <r>
      <rPr>
        <b/>
        <vertAlign val="superscript"/>
        <sz val="10"/>
        <rFont val="Arial Narrow"/>
        <family val="2"/>
      </rPr>
      <t>1</t>
    </r>
  </si>
  <si>
    <r>
      <t>Direct investment abroad</t>
    </r>
    <r>
      <rPr>
        <vertAlign val="superscript"/>
        <sz val="10"/>
        <rFont val="Arial Narrow"/>
        <family val="2"/>
      </rPr>
      <t>2</t>
    </r>
  </si>
  <si>
    <t>Equity capital and reinvested earnings</t>
  </si>
  <si>
    <r>
      <t>Portfolio investment</t>
    </r>
    <r>
      <rPr>
        <vertAlign val="superscript"/>
        <sz val="10"/>
        <rFont val="Arial Narrow"/>
        <family val="2"/>
      </rPr>
      <t>3</t>
    </r>
  </si>
  <si>
    <t>Equity securities</t>
  </si>
  <si>
    <t>Debt securities</t>
  </si>
  <si>
    <t xml:space="preserve">Money-market instruments </t>
  </si>
  <si>
    <t>Other investment</t>
  </si>
  <si>
    <r>
      <t>Trade credits</t>
    </r>
    <r>
      <rPr>
        <vertAlign val="superscript"/>
        <sz val="10"/>
        <rFont val="Arial Narrow"/>
        <family val="2"/>
      </rPr>
      <t>4</t>
    </r>
  </si>
  <si>
    <r>
      <t>Loans</t>
    </r>
    <r>
      <rPr>
        <vertAlign val="superscript"/>
        <sz val="10"/>
        <rFont val="Arial Narrow"/>
        <family val="2"/>
      </rPr>
      <t>5</t>
    </r>
  </si>
  <si>
    <t>Monetary authorities</t>
  </si>
  <si>
    <r>
      <t>Currency and deposits</t>
    </r>
    <r>
      <rPr>
        <vertAlign val="superscript"/>
        <sz val="10"/>
        <rFont val="Arial Narrow"/>
        <family val="2"/>
      </rPr>
      <t>6</t>
    </r>
  </si>
  <si>
    <r>
      <t>Reserve assets</t>
    </r>
    <r>
      <rPr>
        <vertAlign val="superscript"/>
        <sz val="10"/>
        <rFont val="Arial Narrow"/>
        <family val="2"/>
      </rPr>
      <t>7</t>
    </r>
  </si>
  <si>
    <r>
      <t>Direct investment in Bulgaria</t>
    </r>
    <r>
      <rPr>
        <vertAlign val="superscript"/>
        <sz val="10"/>
        <rFont val="Arial Narrow"/>
        <family val="2"/>
      </rPr>
      <t>2</t>
    </r>
  </si>
  <si>
    <r>
      <t>Portfolio investment</t>
    </r>
    <r>
      <rPr>
        <vertAlign val="superscript"/>
        <sz val="10"/>
        <rFont val="Arial Narrow"/>
        <family val="2"/>
      </rPr>
      <t>8</t>
    </r>
  </si>
  <si>
    <t xml:space="preserve">Bonds and notes </t>
  </si>
  <si>
    <r>
      <t>Financial derivatives</t>
    </r>
    <r>
      <rPr>
        <vertAlign val="superscript"/>
        <sz val="10"/>
        <rFont val="Arial Narrow"/>
        <family val="2"/>
      </rPr>
      <t>8</t>
    </r>
  </si>
  <si>
    <r>
      <t>Monetary authorities</t>
    </r>
    <r>
      <rPr>
        <vertAlign val="superscript"/>
        <sz val="10"/>
        <rFont val="Arial Narrow"/>
        <family val="2"/>
      </rPr>
      <t>10</t>
    </r>
  </si>
  <si>
    <r>
      <t>General government</t>
    </r>
    <r>
      <rPr>
        <vertAlign val="superscript"/>
        <sz val="10"/>
        <rFont val="Arial Narrow"/>
        <family val="2"/>
      </rPr>
      <t>11</t>
    </r>
  </si>
  <si>
    <r>
      <t>Banks</t>
    </r>
    <r>
      <rPr>
        <vertAlign val="superscript"/>
        <sz val="10"/>
        <rFont val="Arial Narrow"/>
        <family val="2"/>
      </rPr>
      <t>12</t>
    </r>
  </si>
  <si>
    <r>
      <t>Other sectors</t>
    </r>
    <r>
      <rPr>
        <vertAlign val="superscript"/>
        <sz val="10"/>
        <rFont val="Arial Narrow"/>
        <family val="2"/>
      </rPr>
      <t>13</t>
    </r>
  </si>
  <si>
    <r>
      <t xml:space="preserve">  1</t>
    </r>
    <r>
      <rPr>
        <sz val="9"/>
        <rFont val="Arial Narrow"/>
        <family val="2"/>
      </rPr>
      <t xml:space="preserve"> The Euro equivalent is calculated using end-of-period exchange rates of the respective foreign currencies.</t>
    </r>
  </si>
  <si>
    <r>
      <t xml:space="preserve">  2 </t>
    </r>
    <r>
      <rPr>
        <i/>
        <sz val="9"/>
        <rFont val="Arial Narrow"/>
        <family val="2"/>
      </rPr>
      <t>Methodological notes on the compilation of international investment position of Bulgaria</t>
    </r>
    <r>
      <rPr>
        <sz val="9"/>
        <rFont val="Arial Narrow"/>
        <family val="2"/>
      </rPr>
      <t xml:space="preserve"> are published on the BNB web-site</t>
    </r>
    <r>
      <rPr>
        <i/>
        <sz val="9"/>
        <rFont val="Arial Narrow"/>
        <family val="2"/>
      </rPr>
      <t>.</t>
    </r>
  </si>
  <si>
    <r>
      <t xml:space="preserve">  3 </t>
    </r>
    <r>
      <rPr>
        <sz val="9"/>
        <rFont val="Arial Narrow"/>
        <family val="2"/>
      </rPr>
      <t>Portfolio investments in securities issued by non-residents and held by residents. Sources: banks and non-bank investment intermediaries and other financial institutions.</t>
    </r>
  </si>
  <si>
    <r>
      <t xml:space="preserve">  4</t>
    </r>
    <r>
      <rPr>
        <sz val="9"/>
        <rFont val="Arial Narrow"/>
        <family val="2"/>
      </rPr>
      <t xml:space="preserve"> Data on trade credits-assets (prepaid advances and receivables from suppliers), reported to the BNB are included. Due to quarterly reporting data are subject to revisions.</t>
    </r>
  </si>
  <si>
    <r>
      <t xml:space="preserve">  5</t>
    </r>
    <r>
      <rPr>
        <sz val="9"/>
        <rFont val="Arial Narrow"/>
        <family val="2"/>
      </rPr>
      <t xml:space="preserve"> Data are based on the reports by banks and companies on financial credits lent to non-residents. Due to quarterly reporting data are subject to revisions.</t>
    </r>
  </si>
  <si>
    <r>
      <t xml:space="preserve">  6</t>
    </r>
    <r>
      <rPr>
        <sz val="9"/>
        <rFont val="Arial Narrow"/>
        <family val="2"/>
      </rPr>
      <t xml:space="preserve"> Data source for </t>
    </r>
    <r>
      <rPr>
        <i/>
        <sz val="9"/>
        <rFont val="Arial Narrow"/>
        <family val="2"/>
      </rPr>
      <t>other sectors</t>
    </r>
    <r>
      <rPr>
        <sz val="9"/>
        <rFont val="Arial Narrow"/>
        <family val="2"/>
      </rPr>
      <t>: BIS International Banking Statistics. Data till March 2014 published in July 23, 2014 have been used.</t>
    </r>
  </si>
  <si>
    <r>
      <t xml:space="preserve">  7</t>
    </r>
    <r>
      <rPr>
        <sz val="9"/>
        <rFont val="Arial Narrow"/>
        <family val="2"/>
      </rPr>
      <t xml:space="preserve"> Including monetary and non-monetary gold. Source: </t>
    </r>
    <r>
      <rPr>
        <i/>
        <sz val="9"/>
        <rFont val="Arial Narrow"/>
        <family val="2"/>
      </rPr>
      <t>Issue</t>
    </r>
    <r>
      <rPr>
        <sz val="9"/>
        <rFont val="Arial Narrow"/>
        <family val="2"/>
      </rPr>
      <t xml:space="preserve"> Department.</t>
    </r>
  </si>
  <si>
    <r>
      <t xml:space="preserve">  8</t>
    </r>
    <r>
      <rPr>
        <sz val="9"/>
        <rFont val="Arial Narrow"/>
        <family val="2"/>
      </rPr>
      <t xml:space="preserve"> Source: Central Depository AD.</t>
    </r>
  </si>
  <si>
    <r>
      <t xml:space="preserve">  9</t>
    </r>
    <r>
      <rPr>
        <sz val="9"/>
        <rFont val="Arial Narrow"/>
        <family val="2"/>
      </rPr>
      <t xml:space="preserve"> Data on trade credits-liabilities (received advances and payables to suppliers), reported to the BNB are included in this item. Due to quarterly reporting data are subject to revisions.</t>
    </r>
  </si>
  <si>
    <r>
      <t>10</t>
    </r>
    <r>
      <rPr>
        <sz val="9"/>
        <rFont val="Arial Narrow"/>
        <family val="2"/>
      </rPr>
      <t xml:space="preserve"> Use of Fund credit.</t>
    </r>
  </si>
  <si>
    <r>
      <t>11</t>
    </r>
    <r>
      <rPr>
        <sz val="9"/>
        <rFont val="Arial Narrow"/>
        <family val="2"/>
      </rPr>
      <t xml:space="preserve"> Data source: </t>
    </r>
    <r>
      <rPr>
        <i/>
        <sz val="9"/>
        <rFont val="Arial Narrow"/>
        <family val="2"/>
      </rPr>
      <t>The Register of Government and Government-guaranteed Debt</t>
    </r>
    <r>
      <rPr>
        <sz val="9"/>
        <rFont val="Arial Narrow"/>
        <family val="2"/>
      </rPr>
      <t xml:space="preserve"> of the Ministry of Finance. Preliminary data for 2014 as of August 13, 2014. Debt liabilities of the public companies and the government guaranteed debt are excluded.</t>
    </r>
  </si>
  <si>
    <r>
      <t>12</t>
    </r>
    <r>
      <rPr>
        <sz val="9"/>
        <rFont val="Arial Narrow"/>
        <family val="2"/>
      </rPr>
      <t xml:space="preserve"> Data are based on the monthly reports by banks.</t>
    </r>
  </si>
  <si>
    <r>
      <t>13</t>
    </r>
    <r>
      <rPr>
        <sz val="9"/>
        <rFont val="Arial Narrow"/>
        <family val="2"/>
      </rPr>
      <t xml:space="preserve"> Data source: Local individuals and legal entities (incl. state owned companies and government guaranteed loans from the </t>
    </r>
    <r>
      <rPr>
        <i/>
        <sz val="9"/>
        <rFont val="Arial Narrow"/>
        <family val="2"/>
      </rPr>
      <t>Register of Government and Government-guaranteed Debt</t>
    </r>
    <r>
      <rPr>
        <sz val="9"/>
        <rFont val="Arial Narrow"/>
        <family val="2"/>
      </rPr>
      <t xml:space="preserve"> of the Ministry of Finance.) Intracompany loans are excluded. Due to quarterly reporting data are subject to revisions.</t>
    </r>
  </si>
  <si>
    <r>
      <t>14</t>
    </r>
    <r>
      <rPr>
        <sz val="9"/>
        <rFont val="Arial Narrow"/>
        <family val="2"/>
      </rPr>
      <t xml:space="preserve"> Data source: commercial banks (incl. private and state commercial banks). Deposits related to contingent liabilities are excluded.</t>
    </r>
  </si>
  <si>
    <r>
      <t>І. General Government</t>
    </r>
    <r>
      <rPr>
        <b/>
        <vertAlign val="superscript"/>
        <sz val="10"/>
        <rFont val="Arial Narrow"/>
        <family val="2"/>
      </rPr>
      <t>2</t>
    </r>
  </si>
  <si>
    <r>
      <t>Bonds and Notes</t>
    </r>
    <r>
      <rPr>
        <vertAlign val="superscript"/>
        <sz val="10"/>
        <rFont val="Arial Narrow"/>
        <family val="2"/>
      </rPr>
      <t>3</t>
    </r>
  </si>
  <si>
    <r>
      <t>Bonds and Notes held by residents</t>
    </r>
    <r>
      <rPr>
        <vertAlign val="superscript"/>
        <sz val="10"/>
        <rFont val="Arial Narrow"/>
        <family val="2"/>
      </rPr>
      <t>4</t>
    </r>
  </si>
  <si>
    <t>Negotiable loans held by residents</t>
  </si>
  <si>
    <t>ІІ. Monetary Authorities</t>
  </si>
  <si>
    <t>Bonds and Notes</t>
  </si>
  <si>
    <r>
      <t>IV. Other Sectors</t>
    </r>
    <r>
      <rPr>
        <b/>
        <vertAlign val="superscript"/>
        <sz val="10"/>
        <rFont val="Arial Narrow"/>
        <family val="2"/>
      </rPr>
      <t>6</t>
    </r>
  </si>
  <si>
    <t>Money Market Instruments</t>
  </si>
  <si>
    <t>Trade credits</t>
  </si>
  <si>
    <t xml:space="preserve">Bonds and Notes </t>
  </si>
  <si>
    <r>
      <t>Trade Credits</t>
    </r>
    <r>
      <rPr>
        <vertAlign val="superscript"/>
        <sz val="10"/>
        <rFont val="Arial Narrow"/>
        <family val="2"/>
      </rPr>
      <t>8, 9</t>
    </r>
  </si>
  <si>
    <t>incl. intercompany loans</t>
  </si>
  <si>
    <t>incl. banks' loans</t>
  </si>
  <si>
    <r>
      <t xml:space="preserve">  1</t>
    </r>
    <r>
      <rPr>
        <sz val="9"/>
        <rFont val="Arial Narrow"/>
        <family val="2"/>
      </rPr>
      <t xml:space="preserve"> Compiled in compliance with the</t>
    </r>
    <r>
      <rPr>
        <i/>
        <sz val="9"/>
        <rFont val="Arial Narrow"/>
        <family val="2"/>
      </rPr>
      <t xml:space="preserve"> External Debt Statistics, Guide for Compilers and Users, IMF 2003.</t>
    </r>
    <r>
      <rPr>
        <sz val="9"/>
        <rFont val="Arial Narrow"/>
        <family val="2"/>
      </rPr>
      <t xml:space="preserve"> Preliminary data. The Euro equivalent is calculated using the monthly e.o.p. exchange rates of the respective foreign currencies.</t>
    </r>
  </si>
  <si>
    <r>
      <t xml:space="preserve">  2</t>
    </r>
    <r>
      <rPr>
        <sz val="9"/>
        <rFont val="Arial Narrow"/>
        <family val="2"/>
      </rPr>
      <t xml:space="preserve"> Data source: The</t>
    </r>
    <r>
      <rPr>
        <i/>
        <sz val="9"/>
        <rFont val="Arial Narrow"/>
        <family val="2"/>
      </rPr>
      <t xml:space="preserve"> Register of Government and Government-guaranteed Debt </t>
    </r>
    <r>
      <rPr>
        <sz val="9"/>
        <rFont val="Arial Narrow"/>
        <family val="2"/>
      </rPr>
      <t>of the Ministry of Finance. Debt liabilities of the public companies and the government guaranteed debt are excluded.</t>
    </r>
  </si>
  <si>
    <r>
      <t xml:space="preserve">  6</t>
    </r>
    <r>
      <rPr>
        <sz val="9"/>
        <rFont val="Arial Narrow"/>
        <family val="2"/>
      </rPr>
      <t xml:space="preserve"> Data source: Local individuals and legal entities (incl. state owned companies and government guaranteed loans from the </t>
    </r>
    <r>
      <rPr>
        <i/>
        <sz val="9"/>
        <rFont val="Arial Narrow"/>
        <family val="2"/>
      </rPr>
      <t>Register of Government and Government-guaranteed Debt</t>
    </r>
    <r>
      <rPr>
        <sz val="9"/>
        <rFont val="Arial Narrow"/>
        <family val="2"/>
      </rPr>
      <t xml:space="preserve"> of the Ministry of Finance). Intercompany loans are excluded. Data comprise on those credits (incl. revolving and intercompany lending) that are declared to the BNB and for which the BNB has received information.</t>
    </r>
  </si>
  <si>
    <r>
      <t xml:space="preserve">  7</t>
    </r>
    <r>
      <rPr>
        <sz val="9"/>
        <rFont val="Arial Narrow"/>
        <family val="2"/>
      </rPr>
      <t xml:space="preserve"> In accordance with the </t>
    </r>
    <r>
      <rPr>
        <i/>
        <sz val="9"/>
        <rFont val="Arial Narrow"/>
        <family val="2"/>
      </rPr>
      <t xml:space="preserve">External Debt Statistics, Guide for Compilers and Users, IMF 2003 </t>
    </r>
    <r>
      <rPr>
        <sz val="9"/>
        <rFont val="Arial Narrow"/>
        <family val="2"/>
      </rPr>
      <t>p. 3.14 and p. 7.5 liabilities related to direct investment are included in the long-term debt.</t>
    </r>
  </si>
  <si>
    <r>
      <t xml:space="preserve">10 </t>
    </r>
    <r>
      <rPr>
        <sz val="9"/>
        <rFont val="Arial Narrow"/>
        <family val="2"/>
      </rPr>
      <t>In accordance with the fifth edition of the</t>
    </r>
    <r>
      <rPr>
        <i/>
        <sz val="9"/>
        <rFont val="Arial Narrow"/>
        <family val="2"/>
      </rPr>
      <t xml:space="preserve"> Balance of Payments Manual (BPM5) </t>
    </r>
    <r>
      <rPr>
        <sz val="9"/>
        <rFont val="Arial Narrow"/>
        <family val="2"/>
      </rPr>
      <t>and in line with the legal acts in force, the treatment of SDR allocations as reserve assets (and not as long-term liabilities as required by the BPM6) shall be maintained until 2014 in national and European statistics. Untill then it shall be shown as a memo item.</t>
    </r>
  </si>
  <si>
    <r>
      <t>Loans</t>
    </r>
    <r>
      <rPr>
        <vertAlign val="superscript"/>
        <sz val="10"/>
        <rFont val="Arial Narrow"/>
        <family val="2"/>
      </rPr>
      <t>3, 4</t>
    </r>
  </si>
  <si>
    <r>
      <t>Deposits</t>
    </r>
    <r>
      <rPr>
        <vertAlign val="superscript"/>
        <sz val="10"/>
        <rFont val="Arial Narrow"/>
        <family val="2"/>
      </rPr>
      <t>5</t>
    </r>
  </si>
  <si>
    <t>Direct investment: Intercompany Lending</t>
  </si>
  <si>
    <t>Other Debt Liabilities</t>
  </si>
  <si>
    <r>
      <t>1</t>
    </r>
    <r>
      <rPr>
        <sz val="9"/>
        <rFont val="Arial Narrow"/>
        <family val="2"/>
      </rPr>
      <t xml:space="preserve"> Compiled in compliance with the</t>
    </r>
    <r>
      <rPr>
        <i/>
        <sz val="9"/>
        <rFont val="Arial Narrow"/>
        <family val="2"/>
      </rPr>
      <t xml:space="preserve"> External Debt Statistics, Guide for Compilers and Users, IMF 2003. </t>
    </r>
    <r>
      <rPr>
        <sz val="9"/>
        <rFont val="Arial Narrow"/>
        <family val="2"/>
      </rPr>
      <t>Preliminary data. The Euro equivalent is calculated using the monthly e.o.p. exchange    rates of the respective foreign currencies.</t>
    </r>
  </si>
  <si>
    <r>
      <t>2</t>
    </r>
    <r>
      <rPr>
        <sz val="9"/>
        <rFont val="Arial Narrow"/>
        <family val="2"/>
      </rPr>
      <t xml:space="preserve"> Brady bonds, Eurobonds, Global bonds and government securities (denominated in BGN and in foreign currency) as well as banks' and corporate sector securities, purchased by non-residents are included. The calculations of the item Bond and Notes follow the residence concept: the bonds, issued by residents in the international markets and held by residents are subtracted from the external debt.</t>
    </r>
  </si>
  <si>
    <r>
      <t>4</t>
    </r>
    <r>
      <rPr>
        <sz val="9"/>
        <rFont val="Arial Narrow"/>
        <family val="2"/>
      </rPr>
      <t xml:space="preserve"> Data source for the government and government-guaranteed debt: the</t>
    </r>
    <r>
      <rPr>
        <i/>
        <sz val="9"/>
        <rFont val="Arial Narrow"/>
        <family val="2"/>
      </rPr>
      <t xml:space="preserve"> Register of Government and Government-guaranteed Debt </t>
    </r>
    <r>
      <rPr>
        <sz val="9"/>
        <rFont val="Arial Narrow"/>
        <family val="2"/>
      </rPr>
      <t>of the Ministry of Finance. Data source for nonguaranteed   debt: BNB. Data comprise only those credits (incl. revolving and intercompany lending)  that are declared to the BNB and for which the BNB has received information.</t>
    </r>
  </si>
  <si>
    <r>
      <t>1</t>
    </r>
    <r>
      <rPr>
        <sz val="9"/>
        <rFont val="Arial Narrow"/>
        <family val="2"/>
      </rPr>
      <t xml:space="preserve"> Compiled in compliance with the</t>
    </r>
    <r>
      <rPr>
        <i/>
        <sz val="10"/>
        <rFont val="Arial Narrow"/>
        <family val="2"/>
      </rPr>
      <t xml:space="preserve"> </t>
    </r>
    <r>
      <rPr>
        <i/>
        <sz val="9"/>
        <rFont val="Arial Narrow"/>
        <family val="2"/>
      </rPr>
      <t xml:space="preserve">External Debt Statistics, Guide for Compilers and Users, IMF 2003. </t>
    </r>
    <r>
      <rPr>
        <sz val="9"/>
        <rFont val="Arial Narrow"/>
        <family val="2"/>
      </rPr>
      <t>Actual disbursements. Preliminary data. The Euro equivalent is calculated using the monthly average exchange rates of the respective foreign currencies.</t>
    </r>
  </si>
  <si>
    <r>
      <rPr>
        <vertAlign val="superscript"/>
        <sz val="9"/>
        <rFont val="Arial Narrow"/>
        <family val="2"/>
      </rPr>
      <t>2</t>
    </r>
    <r>
      <rPr>
        <sz val="9"/>
        <rFont val="Arial Narrow"/>
        <family val="2"/>
      </rPr>
      <t xml:space="preserve"> Data source: The</t>
    </r>
    <r>
      <rPr>
        <i/>
        <sz val="9"/>
        <rFont val="Arial Narrow"/>
        <family val="2"/>
      </rPr>
      <t xml:space="preserve"> Register of Government and Government-guaranteed Debt </t>
    </r>
    <r>
      <rPr>
        <sz val="9"/>
        <rFont val="Arial Narrow"/>
        <family val="2"/>
      </rPr>
      <t>of the Ministry of Finance. Disbursements related to debt liabilities of the public companies and the government guaranteed debt are excluded.</t>
    </r>
  </si>
  <si>
    <r>
      <t xml:space="preserve"> 3 </t>
    </r>
    <r>
      <rPr>
        <sz val="9"/>
        <rFont val="Arial Narrow"/>
        <family val="2"/>
      </rPr>
      <t xml:space="preserve">In accordance with the residence concept the net decrease of the stock of Brady bonds, Eurobonds and Global bonds held by residents  represents net increase of the liabilities to nonresidents and is reflected with a positive sign. </t>
    </r>
  </si>
  <si>
    <r>
      <rPr>
        <vertAlign val="superscript"/>
        <sz val="9"/>
        <rFont val="Arial Narrow"/>
        <family val="2"/>
      </rPr>
      <t>6</t>
    </r>
    <r>
      <rPr>
        <sz val="9"/>
        <rFont val="Arial Narrow"/>
        <family val="2"/>
      </rPr>
      <t xml:space="preserve"> Data comprise disbursements on those credits (excl. revolving and intercompany lending) that are declared to the BNB and for which the BNB has received information as well as disbursements on government guaranteed loans (source: The Register of Government and Government-guaranteed Debt of the Ministry of Finance).</t>
    </r>
  </si>
  <si>
    <r>
      <rPr>
        <vertAlign val="superscript"/>
        <sz val="9"/>
        <rFont val="Arial Narrow"/>
        <family val="2"/>
      </rPr>
      <t>7</t>
    </r>
    <r>
      <rPr>
        <sz val="9"/>
        <rFont val="Arial Narrow"/>
        <family val="2"/>
      </rPr>
      <t xml:space="preserve"> In accordance with the </t>
    </r>
    <r>
      <rPr>
        <i/>
        <sz val="9"/>
        <rFont val="Arial Narrow"/>
        <family val="2"/>
      </rPr>
      <t>External Debt Statistics, Guide for Compilers and Users, IMF 2003</t>
    </r>
    <r>
      <rPr>
        <sz val="9"/>
        <rFont val="Arial Narrow"/>
        <family val="2"/>
      </rPr>
      <t xml:space="preserve"> p.3.14 and p. 7.5, disbursements related to direct investment are included in the long-term debt.</t>
    </r>
  </si>
  <si>
    <t>2013 Total</t>
  </si>
  <si>
    <r>
      <t>Bonds and notes</t>
    </r>
    <r>
      <rPr>
        <vertAlign val="superscript"/>
        <sz val="10"/>
        <rFont val="Arial Narrow"/>
        <family val="2"/>
      </rPr>
      <t>3</t>
    </r>
  </si>
  <si>
    <r>
      <t>Bonds and notes held by residents</t>
    </r>
    <r>
      <rPr>
        <vertAlign val="superscript"/>
        <sz val="10"/>
        <rFont val="Arial Narrow"/>
        <family val="2"/>
      </rPr>
      <t>4</t>
    </r>
  </si>
  <si>
    <t>Money market instruments</t>
  </si>
  <si>
    <r>
      <t>1</t>
    </r>
    <r>
      <rPr>
        <sz val="9"/>
        <rFont val="Arial Narrow"/>
        <family val="2"/>
      </rPr>
      <t xml:space="preserve"> Compiled in compliance with the</t>
    </r>
    <r>
      <rPr>
        <i/>
        <sz val="10"/>
        <rFont val="Arial Narrow"/>
        <family val="2"/>
      </rPr>
      <t xml:space="preserve"> </t>
    </r>
    <r>
      <rPr>
        <i/>
        <sz val="9"/>
        <rFont val="Arial Narrow"/>
        <family val="2"/>
      </rPr>
      <t xml:space="preserve">External Debt Statistics, Guide for Compilers and Users, IMF 2003. </t>
    </r>
    <r>
      <rPr>
        <sz val="9"/>
        <rFont val="Arial Narrow"/>
        <family val="2"/>
      </rPr>
      <t>Actual payments. Preliminary data. The Euro equivalent is calculated using the monthly average exchange rates of the respective foreign currencies.</t>
    </r>
  </si>
  <si>
    <r>
      <t>2</t>
    </r>
    <r>
      <rPr>
        <sz val="9"/>
        <rFont val="Arial Narrow"/>
        <family val="2"/>
      </rPr>
      <t xml:space="preserve"> Data source: The</t>
    </r>
    <r>
      <rPr>
        <i/>
        <sz val="9"/>
        <rFont val="Arial Narrow"/>
        <family val="2"/>
      </rPr>
      <t xml:space="preserve"> Register of Government and Government-guaranteed Debt </t>
    </r>
    <r>
      <rPr>
        <sz val="9"/>
        <rFont val="Arial Narrow"/>
        <family val="2"/>
      </rPr>
      <t>of the Ministry of Finance. Payments related to debt liabilities of the public companies and the government guaranteed debt are excluded.</t>
    </r>
  </si>
  <si>
    <r>
      <t>3</t>
    </r>
    <r>
      <rPr>
        <sz val="9"/>
        <rFont val="Arial Narrow"/>
        <family val="2"/>
      </rPr>
      <t xml:space="preserve"> Included are interest and principal payments on Brady bonds, Eurobonds and Global bonds as well as on treasury bonds held by non-residents. </t>
    </r>
  </si>
  <si>
    <r>
      <t xml:space="preserve">4 </t>
    </r>
    <r>
      <rPr>
        <sz val="9"/>
        <rFont val="Arial Narrow"/>
        <family val="2"/>
      </rPr>
      <t>In accordance with the residence concept external debt payments are reduced with the payments of securities, held by residents and are increased with the payments of securities (issued from residents in the internetional financial markets), which changed owners from non-residents to residents.</t>
    </r>
  </si>
  <si>
    <r>
      <t>5</t>
    </r>
    <r>
      <rPr>
        <sz val="9"/>
        <rFont val="Arial Narrow"/>
        <family val="2"/>
      </rPr>
      <t xml:space="preserve"> Data source: Banks.</t>
    </r>
  </si>
  <si>
    <r>
      <t xml:space="preserve">6 </t>
    </r>
    <r>
      <rPr>
        <sz val="9"/>
        <rFont val="Arial Narrow"/>
        <family val="2"/>
      </rPr>
      <t xml:space="preserve">The net increase in the stock of the deposits in the reporting month is reported in the </t>
    </r>
    <r>
      <rPr>
        <i/>
        <sz val="9"/>
        <rFont val="Arial Narrow"/>
        <family val="2"/>
      </rPr>
      <t>Disbursements table</t>
    </r>
    <r>
      <rPr>
        <sz val="9"/>
        <rFont val="Arial Narrow"/>
        <family val="2"/>
      </rPr>
      <t>, while the net decrease - in the</t>
    </r>
    <r>
      <rPr>
        <i/>
        <sz val="9"/>
        <rFont val="Arial Narrow"/>
        <family val="2"/>
      </rPr>
      <t xml:space="preserve"> Debt Service table.</t>
    </r>
    <r>
      <rPr>
        <sz val="9"/>
        <rFont val="Arial Narrow"/>
        <family val="2"/>
      </rPr>
      <t xml:space="preserve"> Deposits connected with contingent liabilities are not included.</t>
    </r>
  </si>
  <si>
    <r>
      <t>7</t>
    </r>
    <r>
      <rPr>
        <sz val="9"/>
        <rFont val="Arial Narrow"/>
        <family val="2"/>
      </rPr>
      <t xml:space="preserve"> Data comprise principal and interest payments on those credits (excl. intercompany lending) that are registered by the BNB and for which the BNB has received information as well as service on government guaranteed loans.</t>
    </r>
  </si>
  <si>
    <r>
      <t>8</t>
    </r>
    <r>
      <rPr>
        <sz val="9"/>
        <rFont val="Arial Narrow"/>
        <family val="2"/>
      </rPr>
      <t xml:space="preserve"> In accordance with the </t>
    </r>
    <r>
      <rPr>
        <i/>
        <sz val="9"/>
        <rFont val="Arial Narrow"/>
        <family val="2"/>
      </rPr>
      <t>External Debt Statistics, Guide for Compilers and Users, IMF 2003</t>
    </r>
    <r>
      <rPr>
        <sz val="9"/>
        <rFont val="Arial Narrow"/>
        <family val="2"/>
      </rPr>
      <t xml:space="preserve"> p.3.14 and p. 7.5 debt service related to direct investment are included in the long-term debt.</t>
    </r>
  </si>
  <si>
    <r>
      <t>9</t>
    </r>
    <r>
      <rPr>
        <sz val="9"/>
        <rFont val="Arial Narrow"/>
        <family val="2"/>
      </rPr>
      <t xml:space="preserve"> Not included in table</t>
    </r>
    <r>
      <rPr>
        <i/>
        <sz val="9"/>
        <rFont val="Arial Narrow"/>
        <family val="2"/>
      </rPr>
      <t xml:space="preserve"> Debt Service by Institutional Sector.</t>
    </r>
  </si>
  <si>
    <t>other</t>
  </si>
  <si>
    <r>
      <t>deposits not included in official reserve assets</t>
    </r>
    <r>
      <rPr>
        <vertAlign val="superscript"/>
        <sz val="10"/>
        <rFont val="Arial Narrow"/>
        <family val="2"/>
      </rPr>
      <t>4</t>
    </r>
  </si>
  <si>
    <r>
      <rPr>
        <vertAlign val="superscript"/>
        <sz val="9"/>
        <rFont val="Arial Narrow"/>
        <family val="2"/>
      </rPr>
      <t>1</t>
    </r>
    <r>
      <rPr>
        <sz val="9"/>
        <rFont val="Arial Narrow"/>
        <family val="2"/>
      </rPr>
      <t xml:space="preserve"> Compiled in compliance with IMF 5-th edition of the</t>
    </r>
    <r>
      <rPr>
        <i/>
        <sz val="9"/>
        <rFont val="Arial Narrow"/>
        <family val="2"/>
      </rPr>
      <t xml:space="preserve"> Balance of Payments Manual (IMF, 1993) </t>
    </r>
    <r>
      <rPr>
        <sz val="9"/>
        <rFont val="Arial Narrow"/>
        <family val="2"/>
      </rPr>
      <t>and</t>
    </r>
    <r>
      <rPr>
        <i/>
        <sz val="9"/>
        <rFont val="Arial Narrow"/>
        <family val="2"/>
      </rPr>
      <t xml:space="preserve"> the Guideline of the European Central Bank on the Statistical Reporting Requirements of the European Central Bank in the Field of Balance of Payments Statistics, The International Reserves Template and International Investment Position Statistics (ECB/2004/15).</t>
    </r>
  </si>
  <si>
    <r>
      <t xml:space="preserve">4 </t>
    </r>
    <r>
      <rPr>
        <sz val="9"/>
        <rFont val="Arial Narrow"/>
        <family val="2"/>
      </rPr>
      <t>Central government deposits with local banks.</t>
    </r>
  </si>
  <si>
    <t>— short positions</t>
  </si>
  <si>
    <t>— long positions</t>
  </si>
  <si>
    <t>— currencies not in SDR basket</t>
  </si>
  <si>
    <t>I - VI 2014</t>
  </si>
  <si>
    <t>I - IV 2014</t>
  </si>
  <si>
    <t xml:space="preserve"> - principal</t>
  </si>
  <si>
    <t xml:space="preserve"> - interest</t>
  </si>
  <si>
    <t xml:space="preserve"> - for securing budget-supported entites’ funds with commercial banks</t>
  </si>
  <si>
    <t xml:space="preserve"> - in case of registered pledges on government securities</t>
  </si>
  <si>
    <t xml:space="preserve">1. The volume of transactions is at nominal value and includes transactions both with and without flow on cash settlement accounts in RINGS/TARGET2, concluded in government securities issued under Ordinance No. 5 of the MF and BNB and structural reform government securities. </t>
  </si>
  <si>
    <t>3. The lev equivalent of transactions in government securities denominated in foreign currency is recalculated using the BNB exchange rate of respective currencies on the day of conclusion of the transaction.</t>
  </si>
  <si>
    <r>
      <t xml:space="preserve">First half of                                                  2013                            </t>
    </r>
    <r>
      <rPr>
        <sz val="10"/>
        <rFont val="Arial Narrow"/>
        <family val="2"/>
      </rPr>
      <t xml:space="preserve">Monetary terms                          </t>
    </r>
    <r>
      <rPr>
        <b/>
        <sz val="10"/>
        <rFont val="Arial Narrow"/>
        <family val="2"/>
      </rPr>
      <t xml:space="preserve"> </t>
    </r>
    <r>
      <rPr>
        <sz val="10"/>
        <rFont val="Arial Narrow"/>
        <family val="2"/>
      </rPr>
      <t xml:space="preserve"> current prices,                   million BGN</t>
    </r>
  </si>
  <si>
    <r>
      <t xml:space="preserve"> Volume index</t>
    </r>
    <r>
      <rPr>
        <vertAlign val="superscript"/>
        <sz val="10"/>
        <rFont val="Arial Narrow"/>
        <family val="2"/>
      </rPr>
      <t>2</t>
    </r>
    <r>
      <rPr>
        <sz val="10"/>
        <rFont val="Arial Narrow"/>
        <family val="2"/>
      </rPr>
      <t xml:space="preserve">
 2013 = 100, %</t>
    </r>
  </si>
  <si>
    <r>
      <t xml:space="preserve">1  </t>
    </r>
    <r>
      <rPr>
        <sz val="9"/>
        <rFont val="Arial Narrow"/>
        <family val="2"/>
      </rPr>
      <t>Based on the annual average prices for the previous year. The 2014 data are preliminary and are subject to revision.</t>
    </r>
  </si>
  <si>
    <r>
      <t xml:space="preserve"> PAYROLL NUMBER</t>
    </r>
    <r>
      <rPr>
        <b/>
        <vertAlign val="superscript"/>
        <sz val="10"/>
        <rFont val="Arial Narrow"/>
        <family val="2"/>
      </rPr>
      <t>2</t>
    </r>
  </si>
  <si>
    <t>CHANGE ON PREVIOUS MONTH (%)</t>
  </si>
  <si>
    <r>
      <t xml:space="preserve">Source: </t>
    </r>
    <r>
      <rPr>
        <sz val="9"/>
        <rFont val="Arial Narrow"/>
        <family val="2"/>
      </rPr>
      <t>NSI</t>
    </r>
    <r>
      <rPr>
        <i/>
        <sz val="9"/>
        <rFont val="Arial Narrow"/>
        <family val="2"/>
      </rPr>
      <t>.</t>
    </r>
  </si>
  <si>
    <r>
      <t>New issues</t>
    </r>
    <r>
      <rPr>
        <vertAlign val="superscript"/>
        <sz val="10"/>
        <rFont val="Arial Narrow"/>
        <family val="2"/>
      </rPr>
      <t>2</t>
    </r>
  </si>
  <si>
    <r>
      <t>Old Issues</t>
    </r>
    <r>
      <rPr>
        <vertAlign val="superscript"/>
        <sz val="10"/>
        <rFont val="Arial Narrow"/>
        <family val="2"/>
      </rPr>
      <t>3</t>
    </r>
  </si>
  <si>
    <r>
      <rPr>
        <i/>
        <sz val="9"/>
        <rFont val="Arial Narrow"/>
        <family val="2"/>
      </rPr>
      <t>Source:</t>
    </r>
    <r>
      <rPr>
        <sz val="9"/>
        <rFont val="Arial Narrow"/>
        <family val="2"/>
      </rPr>
      <t xml:space="preserve"> Ministry of Finance.</t>
    </r>
  </si>
  <si>
    <t>I. Domestic government debt</t>
  </si>
  <si>
    <t>II. External government debt</t>
  </si>
  <si>
    <t>Bonds</t>
  </si>
  <si>
    <t>USD global bonds, maturing in 2015</t>
  </si>
  <si>
    <t>EUR bonds, maturing in 2017</t>
  </si>
  <si>
    <t>Government loans</t>
  </si>
  <si>
    <t>GOVERNMENT DEBT, TOTAL</t>
  </si>
  <si>
    <r>
      <t>GOVERNMENT DEBT, TOTAL/GDP (%)</t>
    </r>
    <r>
      <rPr>
        <b/>
        <i/>
        <vertAlign val="superscript"/>
        <sz val="10"/>
        <rFont val="Arial Narrow"/>
        <family val="2"/>
      </rPr>
      <t>2</t>
    </r>
  </si>
  <si>
    <r>
      <t>Source:</t>
    </r>
    <r>
      <rPr>
        <sz val="9"/>
        <rFont val="Arial Narrow"/>
        <family val="2"/>
      </rPr>
      <t xml:space="preserve"> Ministry of Finance,</t>
    </r>
    <r>
      <rPr>
        <i/>
        <sz val="9"/>
        <rFont val="Arial Narrow"/>
        <family val="2"/>
      </rPr>
      <t xml:space="preserve"> Government Debt Management Bulletin.</t>
    </r>
  </si>
  <si>
    <t>Adults</t>
  </si>
  <si>
    <t>Sectors by type of ownership</t>
  </si>
  <si>
    <t>United States</t>
  </si>
  <si>
    <t>Preliminary data for June 2014. The data for March 2014 have been revised.</t>
  </si>
  <si>
    <r>
      <rPr>
        <vertAlign val="superscript"/>
        <sz val="9"/>
        <rFont val="Arial Narrow"/>
        <family val="2"/>
      </rPr>
      <t>1</t>
    </r>
    <r>
      <rPr>
        <sz val="9"/>
        <rFont val="Arial Narrow"/>
        <family val="2"/>
      </rPr>
      <t xml:space="preserve"> Special investment purpose companies securitizing real estate are not included in the reporting population, since they will be subject to separate reporting.</t>
    </r>
  </si>
  <si>
    <r>
      <rPr>
        <vertAlign val="superscript"/>
        <sz val="9"/>
        <rFont val="Arial Narrow"/>
        <family val="2"/>
      </rPr>
      <t>2</t>
    </r>
    <r>
      <rPr>
        <sz val="9"/>
        <rFont val="Arial Narrow"/>
        <family val="2"/>
      </rPr>
      <t xml:space="preserve"> Investment funds' shares and units issued.</t>
    </r>
  </si>
  <si>
    <t>INVESTMENT FUNDS, TOTAL</t>
  </si>
  <si>
    <t>AF.3</t>
  </si>
  <si>
    <t>AF.31</t>
  </si>
  <si>
    <t>AF.32</t>
  </si>
  <si>
    <r>
      <rPr>
        <i/>
        <sz val="9"/>
        <rFont val="Arial Narrow"/>
        <family val="2"/>
      </rPr>
      <t xml:space="preserve">Source: </t>
    </r>
    <r>
      <rPr>
        <sz val="9"/>
        <rFont val="Arial Narrow"/>
        <family val="2"/>
      </rPr>
      <t>Insurance companies</t>
    </r>
    <r>
      <rPr>
        <i/>
        <sz val="9"/>
        <rFont val="Arial Narrow"/>
        <family val="2"/>
      </rPr>
      <t>.</t>
    </r>
  </si>
  <si>
    <t>Claims on insurance operations</t>
  </si>
  <si>
    <r>
      <t xml:space="preserve">Source: </t>
    </r>
    <r>
      <rPr>
        <sz val="9"/>
        <rFont val="Arial Narrow"/>
        <family val="2"/>
      </rPr>
      <t>Insurance companies.</t>
    </r>
  </si>
  <si>
    <r>
      <t>Source:</t>
    </r>
    <r>
      <rPr>
        <sz val="9"/>
        <rFont val="Arial Narrow"/>
        <family val="2"/>
      </rPr>
      <t xml:space="preserve"> Insurance companies.</t>
    </r>
  </si>
  <si>
    <r>
      <rPr>
        <vertAlign val="superscript"/>
        <sz val="9"/>
        <rFont val="Arial Narrow"/>
        <family val="2"/>
      </rPr>
      <t>1</t>
    </r>
    <r>
      <rPr>
        <sz val="9"/>
        <rFont val="Arial Narrow"/>
        <family val="2"/>
      </rPr>
      <t xml:space="preserve"> The methodological notes for the corporations specializing in lending statistics are available on the website of the Bulgarian National Bank under section</t>
    </r>
    <r>
      <rPr>
        <sz val="8"/>
        <rFont val="Arial Narrow"/>
        <family val="2"/>
      </rPr>
      <t xml:space="preserve"> </t>
    </r>
    <r>
      <rPr>
        <i/>
        <sz val="9"/>
        <rFont val="Arial Narrow"/>
        <family val="2"/>
      </rPr>
      <t>Statistics / Methodological Notes / Corporations Specializing in Lending.</t>
    </r>
  </si>
  <si>
    <r>
      <t>2</t>
    </r>
    <r>
      <rPr>
        <sz val="9"/>
        <rFont val="Arial Narrow"/>
        <family val="2"/>
      </rPr>
      <t xml:space="preserve"> Preliminary data. The list of the reporting agents is updated in accordance with the</t>
    </r>
    <r>
      <rPr>
        <i/>
        <sz val="8"/>
        <rFont val="Arial Narrow"/>
        <family val="2"/>
      </rPr>
      <t xml:space="preserve"> </t>
    </r>
    <r>
      <rPr>
        <i/>
        <sz val="9"/>
        <rFont val="Arial Narrow"/>
        <family val="2"/>
      </rPr>
      <t xml:space="preserve">Financial Institutions Register </t>
    </r>
    <r>
      <rPr>
        <sz val="9"/>
        <rFont val="Arial Narrow"/>
        <family val="2"/>
      </rPr>
      <t>under art. 3, para. 2 of the</t>
    </r>
    <r>
      <rPr>
        <i/>
        <sz val="9"/>
        <rFont val="Arial Narrow"/>
        <family val="2"/>
      </rPr>
      <t xml:space="preserve"> Law on Credit Institutions. </t>
    </r>
    <r>
      <rPr>
        <sz val="9"/>
        <rFont val="Arial Narrow"/>
        <family val="2"/>
      </rPr>
      <t>Latest update as of 30 June 2014.</t>
    </r>
  </si>
  <si>
    <r>
      <t xml:space="preserve">2 </t>
    </r>
    <r>
      <rPr>
        <sz val="9"/>
        <rFont val="Arial Narrow"/>
        <family val="2"/>
      </rPr>
      <t xml:space="preserve">Preliminary data. The list of the reporting agents is updated in accordance with the </t>
    </r>
    <r>
      <rPr>
        <i/>
        <sz val="9"/>
        <rFont val="Arial Narrow"/>
        <family val="2"/>
      </rPr>
      <t>Financial Institutions Register</t>
    </r>
    <r>
      <rPr>
        <sz val="9"/>
        <rFont val="Arial Narrow"/>
        <family val="2"/>
      </rPr>
      <t xml:space="preserve"> under art. 3, para. 2 of the </t>
    </r>
    <r>
      <rPr>
        <i/>
        <sz val="9"/>
        <rFont val="Arial Narrow"/>
        <family val="2"/>
      </rPr>
      <t xml:space="preserve">Law on Credit Institutions. </t>
    </r>
    <r>
      <rPr>
        <sz val="9"/>
        <rFont val="Arial Narrow"/>
        <family val="2"/>
      </rPr>
      <t>Latest update as of 30 June 2014.</t>
    </r>
  </si>
  <si>
    <r>
      <rPr>
        <vertAlign val="superscript"/>
        <sz val="9"/>
        <rFont val="Arial Narrow"/>
        <family val="2"/>
      </rPr>
      <t>1</t>
    </r>
    <r>
      <rPr>
        <sz val="9"/>
        <rFont val="Arial Narrow"/>
        <family val="2"/>
      </rPr>
      <t xml:space="preserve"> The methodological notes to the lease activity statistics are available on the website of the Bulgarian National Bank under section </t>
    </r>
    <r>
      <rPr>
        <i/>
        <sz val="9"/>
        <rFont val="Arial Narrow"/>
        <family val="2"/>
      </rPr>
      <t>Statistics / Methodological Notes / Lease Activity Statistics.</t>
    </r>
  </si>
  <si>
    <r>
      <t xml:space="preserve">2 </t>
    </r>
    <r>
      <rPr>
        <sz val="9"/>
        <rFont val="Arial Narrow"/>
        <family val="2"/>
      </rPr>
      <t>Preliminary data. The list of the reporting agents is updated in accordance with the</t>
    </r>
    <r>
      <rPr>
        <i/>
        <sz val="9"/>
        <rFont val="Arial Narrow"/>
        <family val="2"/>
      </rPr>
      <t xml:space="preserve"> Financial Institutions Register </t>
    </r>
    <r>
      <rPr>
        <sz val="9"/>
        <rFont val="Arial Narrow"/>
        <family val="2"/>
      </rPr>
      <t>under art. 3, para. 2 of the</t>
    </r>
    <r>
      <rPr>
        <i/>
        <sz val="9"/>
        <rFont val="Arial Narrow"/>
        <family val="2"/>
      </rPr>
      <t xml:space="preserve"> Law on Credit Institutions. </t>
    </r>
    <r>
      <rPr>
        <sz val="9"/>
        <rFont val="Arial Narrow"/>
        <family val="2"/>
      </rPr>
      <t>Latest update as of 30 June 2014</t>
    </r>
    <r>
      <rPr>
        <b/>
        <sz val="9"/>
        <rFont val="Arial Narrow"/>
        <family val="2"/>
      </rPr>
      <t>.</t>
    </r>
  </si>
  <si>
    <r>
      <t>2</t>
    </r>
    <r>
      <rPr>
        <sz val="9"/>
        <rFont val="Arial Narrow"/>
        <family val="2"/>
      </rPr>
      <t xml:space="preserve"> Preliminary data. The list of the reporting agents is updated in accordance with the</t>
    </r>
    <r>
      <rPr>
        <i/>
        <sz val="9"/>
        <rFont val="Arial Narrow"/>
        <family val="2"/>
      </rPr>
      <t xml:space="preserve"> Financial Institutions Register </t>
    </r>
    <r>
      <rPr>
        <sz val="9"/>
        <rFont val="Arial Narrow"/>
        <family val="2"/>
      </rPr>
      <t>under art. 3, para. 2 of the</t>
    </r>
    <r>
      <rPr>
        <i/>
        <sz val="9"/>
        <rFont val="Arial Narrow"/>
        <family val="2"/>
      </rPr>
      <t xml:space="preserve"> Law on Credit Institutions. </t>
    </r>
    <r>
      <rPr>
        <sz val="9"/>
        <rFont val="Arial Narrow"/>
        <family val="2"/>
      </rPr>
      <t>Latest update as of 30 June 2014</t>
    </r>
    <r>
      <rPr>
        <b/>
        <sz val="9"/>
        <rFont val="Arial Narrow"/>
        <family val="2"/>
      </rPr>
      <t>.</t>
    </r>
  </si>
  <si>
    <r>
      <t xml:space="preserve">  Institutions. Latest update as of 30 June 2014</t>
    </r>
    <r>
      <rPr>
        <b/>
        <sz val="9"/>
        <rFont val="Arial Narrow"/>
        <family val="2"/>
      </rPr>
      <t>.</t>
    </r>
  </si>
  <si>
    <r>
      <rPr>
        <vertAlign val="superscript"/>
        <sz val="9"/>
        <rFont val="Arial Narrow"/>
        <family val="2"/>
      </rPr>
      <t>2</t>
    </r>
    <r>
      <rPr>
        <sz val="9"/>
        <rFont val="Arial Narrow"/>
        <family val="2"/>
      </rPr>
      <t xml:space="preserve"> The methodological notes to the data are available on the website of the Bulgarian National Bank under section</t>
    </r>
    <r>
      <rPr>
        <i/>
        <sz val="9"/>
        <rFont val="Arial Narrow"/>
        <family val="2"/>
      </rPr>
      <t xml:space="preserve"> Statistics / Methodological Notes / Interest Rate Statistics.</t>
    </r>
  </si>
  <si>
    <r>
      <t>2</t>
    </r>
    <r>
      <rPr>
        <sz val="9"/>
        <rFont val="Arial Narrow"/>
        <family val="2"/>
      </rPr>
      <t xml:space="preserve"> The</t>
    </r>
    <r>
      <rPr>
        <i/>
        <sz val="9"/>
        <rFont val="Arial Narrow"/>
        <family val="2"/>
      </rPr>
      <t xml:space="preserve"> Нouseholds </t>
    </r>
    <r>
      <rPr>
        <sz val="9"/>
        <rFont val="Arial Narrow"/>
        <family val="2"/>
      </rPr>
      <t>sector also includes the</t>
    </r>
    <r>
      <rPr>
        <i/>
        <sz val="9"/>
        <rFont val="Arial Narrow"/>
        <family val="2"/>
      </rPr>
      <t xml:space="preserve"> NPISHs </t>
    </r>
    <r>
      <rPr>
        <sz val="9"/>
        <rFont val="Arial Narrow"/>
        <family val="2"/>
      </rPr>
      <t>sector. Data on</t>
    </r>
    <r>
      <rPr>
        <i/>
        <sz val="9"/>
        <rFont val="Arial Narrow"/>
        <family val="2"/>
      </rPr>
      <t xml:space="preserve"> consumer loans </t>
    </r>
    <r>
      <rPr>
        <sz val="9"/>
        <rFont val="Arial Narrow"/>
        <family val="2"/>
      </rPr>
      <t>and</t>
    </r>
    <r>
      <rPr>
        <i/>
        <sz val="9"/>
        <rFont val="Arial Narrow"/>
        <family val="2"/>
      </rPr>
      <t xml:space="preserve"> loans for house purchases </t>
    </r>
    <r>
      <rPr>
        <sz val="9"/>
        <rFont val="Arial Narrow"/>
        <family val="2"/>
      </rPr>
      <t>refer to the</t>
    </r>
    <r>
      <rPr>
        <i/>
        <sz val="9"/>
        <rFont val="Arial Narrow"/>
        <family val="2"/>
      </rPr>
      <t xml:space="preserve"> Нouseholds </t>
    </r>
    <r>
      <rPr>
        <sz val="9"/>
        <rFont val="Arial Narrow"/>
        <family val="2"/>
      </rPr>
      <t>sector only.</t>
    </r>
  </si>
  <si>
    <r>
      <t>2</t>
    </r>
    <r>
      <rPr>
        <sz val="9"/>
        <rFont val="Arial Narrow"/>
        <family val="2"/>
      </rPr>
      <t xml:space="preserve"> The</t>
    </r>
    <r>
      <rPr>
        <i/>
        <sz val="9"/>
        <rFont val="Arial Narrow"/>
        <family val="2"/>
      </rPr>
      <t xml:space="preserve"> Households </t>
    </r>
    <r>
      <rPr>
        <sz val="9"/>
        <rFont val="Arial Narrow"/>
        <family val="2"/>
      </rPr>
      <t>sector also includes the</t>
    </r>
    <r>
      <rPr>
        <i/>
        <sz val="9"/>
        <rFont val="Arial Narrow"/>
        <family val="2"/>
      </rPr>
      <t xml:space="preserve"> NPISHs </t>
    </r>
    <r>
      <rPr>
        <sz val="9"/>
        <rFont val="Arial Narrow"/>
        <family val="2"/>
      </rPr>
      <t>sector. Data on</t>
    </r>
    <r>
      <rPr>
        <i/>
        <sz val="9"/>
        <rFont val="Arial Narrow"/>
        <family val="2"/>
      </rPr>
      <t xml:space="preserve"> consumer loans </t>
    </r>
    <r>
      <rPr>
        <sz val="9"/>
        <rFont val="Arial Narrow"/>
        <family val="2"/>
      </rPr>
      <t>and</t>
    </r>
    <r>
      <rPr>
        <i/>
        <sz val="9"/>
        <rFont val="Arial Narrow"/>
        <family val="2"/>
      </rPr>
      <t xml:space="preserve"> loans for house purchases </t>
    </r>
    <r>
      <rPr>
        <sz val="9"/>
        <rFont val="Arial Narrow"/>
        <family val="2"/>
      </rPr>
      <t>refer to the</t>
    </r>
    <r>
      <rPr>
        <i/>
        <sz val="9"/>
        <rFont val="Arial Narrow"/>
        <family val="2"/>
      </rPr>
      <t xml:space="preserve"> Households </t>
    </r>
    <r>
      <rPr>
        <sz val="9"/>
        <rFont val="Arial Narrow"/>
        <family val="2"/>
      </rPr>
      <t xml:space="preserve">sector only.                                                                                                                                                      </t>
    </r>
  </si>
  <si>
    <r>
      <rPr>
        <vertAlign val="superscript"/>
        <sz val="9"/>
        <rFont val="Arial Narrow"/>
        <family val="2"/>
      </rPr>
      <t>3</t>
    </r>
    <r>
      <rPr>
        <sz val="9"/>
        <rFont val="Arial Narrow"/>
        <family val="2"/>
      </rPr>
      <t xml:space="preserve"> The methodological notes to the data are available on the website of the Bulgarian National Bank under section </t>
    </r>
    <r>
      <rPr>
        <i/>
        <sz val="9"/>
        <rFont val="Arial Narrow"/>
        <family val="2"/>
      </rPr>
      <t>Statistics / Methodological Notes / Interest Rate Statistics.</t>
    </r>
  </si>
  <si>
    <r>
      <t>Long-term
interest
rate</t>
    </r>
    <r>
      <rPr>
        <b/>
        <vertAlign val="superscript"/>
        <sz val="10"/>
        <rFont val="Arial Narrow"/>
        <family val="2"/>
      </rPr>
      <t>7</t>
    </r>
  </si>
  <si>
    <r>
      <t>2 years</t>
    </r>
    <r>
      <rPr>
        <vertAlign val="superscript"/>
        <sz val="10"/>
        <rFont val="Arial Narrow"/>
        <family val="2"/>
      </rPr>
      <t>3</t>
    </r>
  </si>
  <si>
    <r>
      <t>3 years</t>
    </r>
    <r>
      <rPr>
        <vertAlign val="superscript"/>
        <sz val="10"/>
        <rFont val="Arial Narrow"/>
        <family val="2"/>
      </rPr>
      <t>4</t>
    </r>
  </si>
  <si>
    <r>
      <t>7 years</t>
    </r>
    <r>
      <rPr>
        <vertAlign val="superscript"/>
        <sz val="10"/>
        <rFont val="Arial Narrow"/>
        <family val="2"/>
      </rPr>
      <t>5</t>
    </r>
  </si>
  <si>
    <r>
      <t>10 years</t>
    </r>
    <r>
      <rPr>
        <vertAlign val="superscript"/>
        <sz val="10"/>
        <rFont val="Arial Narrow"/>
        <family val="2"/>
      </rPr>
      <t>6</t>
    </r>
  </si>
  <si>
    <r>
      <rPr>
        <vertAlign val="superscript"/>
        <sz val="9"/>
        <rFont val="Arial Narrow"/>
        <family val="2"/>
      </rPr>
      <t>1</t>
    </r>
    <r>
      <rPr>
        <sz val="9"/>
        <rFont val="Arial Narrow"/>
        <family val="2"/>
      </rPr>
      <t xml:space="preserve"> The methodological notes to the data are available on the website of the Bulgarian National Bank under section</t>
    </r>
    <r>
      <rPr>
        <i/>
        <sz val="9"/>
        <rFont val="Arial Narrow"/>
        <family val="2"/>
      </rPr>
      <t xml:space="preserve"> Statistics / Methodological Notes / Interest Rate Statistics.</t>
    </r>
  </si>
  <si>
    <r>
      <t>3</t>
    </r>
    <r>
      <rPr>
        <sz val="9"/>
        <rFont val="Arial Narrow"/>
        <family val="2"/>
      </rPr>
      <t xml:space="preserve"> Government securities with maturity of two years also include issues with maturity of two years and six months.</t>
    </r>
  </si>
  <si>
    <r>
      <t>7</t>
    </r>
    <r>
      <rPr>
        <sz val="9"/>
        <rFont val="Arial Narrow"/>
        <family val="2"/>
      </rPr>
      <t xml:space="preserve"> LTIR – long-term interest rate for convergence assessment purposes. It is determined on the basis of the secondary market yield to maturity of a long-term bond (benchmark) issued by the Ministry of Finance</t>
    </r>
    <r>
      <rPr>
        <sz val="8"/>
        <rFont val="Arial Narrow"/>
        <family val="2"/>
      </rPr>
      <t xml:space="preserve"> </t>
    </r>
    <r>
      <rPr>
        <i/>
        <sz val="9"/>
        <rFont val="Arial Narrow"/>
        <family val="2"/>
      </rPr>
      <t xml:space="preserve">(central government </t>
    </r>
    <r>
      <rPr>
        <sz val="9"/>
        <rFont val="Arial Narrow"/>
        <family val="2"/>
      </rPr>
      <t>sector</t>
    </r>
    <r>
      <rPr>
        <i/>
        <sz val="9"/>
        <rFont val="Arial Narrow"/>
        <family val="2"/>
      </rPr>
      <t>) and denominated in national currency. Monthly values are calculated as a simple average of daily values.</t>
    </r>
  </si>
  <si>
    <r>
      <t>2.12. LOANS</t>
    </r>
    <r>
      <rPr>
        <b/>
        <vertAlign val="superscript"/>
        <sz val="12"/>
        <rFont val="Arial Narrow"/>
        <family val="2"/>
      </rPr>
      <t>1</t>
    </r>
    <r>
      <rPr>
        <b/>
        <sz val="12"/>
        <rFont val="Arial Narrow"/>
        <family val="2"/>
      </rPr>
      <t xml:space="preserve"> TO</t>
    </r>
    <r>
      <rPr>
        <b/>
        <i/>
        <sz val="12"/>
        <rFont val="Arial Narrow"/>
        <family val="2"/>
      </rPr>
      <t xml:space="preserve"> NON-FINANCIAL CORPORATIONS, HOUSEHOLDS AND NPISHs </t>
    </r>
    <r>
      <rPr>
        <b/>
        <sz val="12"/>
        <rFont val="Arial Narrow"/>
        <family val="2"/>
      </rPr>
      <t>BY ECONOMIC ACTIVITY</t>
    </r>
    <r>
      <rPr>
        <b/>
        <vertAlign val="superscript"/>
        <sz val="12"/>
        <rFont val="Arial Narrow"/>
        <family val="2"/>
      </rPr>
      <t>2</t>
    </r>
  </si>
  <si>
    <r>
      <t>1</t>
    </r>
    <r>
      <rPr>
        <sz val="9"/>
        <rFont val="Arial Narrow"/>
        <family val="2"/>
      </rPr>
      <t xml:space="preserve"> Banks' claims on loans and repos are included.</t>
    </r>
  </si>
  <si>
    <r>
      <t>2</t>
    </r>
    <r>
      <rPr>
        <sz val="9"/>
        <rFont val="Arial Narrow"/>
        <family val="2"/>
      </rPr>
      <t xml:space="preserve"> The methodological notes to the data are available on the website of the Bulgarian National Bank under section </t>
    </r>
    <r>
      <rPr>
        <i/>
        <sz val="9"/>
        <rFont val="Arial Narrow"/>
        <family val="2"/>
      </rPr>
      <t>Statistics / Methodological Notes / Deposits and Loans by Amount Category and Economic Activity.</t>
    </r>
  </si>
  <si>
    <r>
      <t>2.11. LOANS</t>
    </r>
    <r>
      <rPr>
        <b/>
        <vertAlign val="superscript"/>
        <sz val="12"/>
        <rFont val="Arial Narrow"/>
        <family val="2"/>
      </rPr>
      <t>1</t>
    </r>
    <r>
      <rPr>
        <b/>
        <sz val="12"/>
        <rFont val="Arial Narrow"/>
        <family val="2"/>
      </rPr>
      <t xml:space="preserve"> TO</t>
    </r>
    <r>
      <rPr>
        <b/>
        <i/>
        <sz val="12"/>
        <rFont val="Arial Narrow"/>
        <family val="2"/>
      </rPr>
      <t xml:space="preserve"> NON-FINANCIAL CORPORATIONS, HOUSEHOLDS AND NPISHs </t>
    </r>
    <r>
      <rPr>
        <b/>
        <sz val="12"/>
        <rFont val="Arial Narrow"/>
        <family val="2"/>
      </rPr>
      <t>BY AMOUNT CATEGORY</t>
    </r>
    <r>
      <rPr>
        <b/>
        <vertAlign val="superscript"/>
        <sz val="12"/>
        <rFont val="Arial Narrow"/>
        <family val="2"/>
      </rPr>
      <t>2</t>
    </r>
  </si>
  <si>
    <r>
      <t>2.10. DEPOSITS</t>
    </r>
    <r>
      <rPr>
        <b/>
        <vertAlign val="superscript"/>
        <sz val="12"/>
        <rFont val="Arial Narrow"/>
        <family val="2"/>
      </rPr>
      <t>1</t>
    </r>
    <r>
      <rPr>
        <b/>
        <sz val="12"/>
        <rFont val="Arial Narrow"/>
        <family val="2"/>
      </rPr>
      <t xml:space="preserve"> OF </t>
    </r>
    <r>
      <rPr>
        <b/>
        <i/>
        <sz val="12"/>
        <rFont val="Arial Narrow"/>
        <family val="2"/>
      </rPr>
      <t>NON-FINANCIAL CORPORATIONS, HOUSEHOLDS AND NPISHs</t>
    </r>
    <r>
      <rPr>
        <b/>
        <sz val="12"/>
        <rFont val="Arial Narrow"/>
        <family val="2"/>
      </rPr>
      <t xml:space="preserve"> BY ECONOMIC ACTIVITY</t>
    </r>
    <r>
      <rPr>
        <b/>
        <vertAlign val="superscript"/>
        <sz val="12"/>
        <rFont val="Arial Narrow"/>
        <family val="2"/>
      </rPr>
      <t>2</t>
    </r>
  </si>
  <si>
    <r>
      <t>2.9. DEPOSITS</t>
    </r>
    <r>
      <rPr>
        <b/>
        <vertAlign val="superscript"/>
        <sz val="12"/>
        <rFont val="Arial Narrow"/>
        <family val="2"/>
      </rPr>
      <t>1</t>
    </r>
    <r>
      <rPr>
        <b/>
        <sz val="12"/>
        <rFont val="Arial Narrow"/>
        <family val="2"/>
      </rPr>
      <t xml:space="preserve"> OF</t>
    </r>
    <r>
      <rPr>
        <b/>
        <i/>
        <sz val="12"/>
        <rFont val="Arial Narrow"/>
        <family val="2"/>
      </rPr>
      <t xml:space="preserve"> NON-FINANCIAL CORPORATIONS, HOUSEHOLDS AND NPISHs </t>
    </r>
    <r>
      <rPr>
        <b/>
        <sz val="12"/>
        <rFont val="Arial Narrow"/>
        <family val="2"/>
      </rPr>
      <t>BY AMOUNT CATEGORY</t>
    </r>
    <r>
      <rPr>
        <b/>
        <vertAlign val="superscript"/>
        <sz val="12"/>
        <rFont val="Arial Narrow"/>
        <family val="2"/>
      </rPr>
      <t>2</t>
    </r>
  </si>
  <si>
    <r>
      <rPr>
        <vertAlign val="superscript"/>
        <sz val="9"/>
        <rFont val="Arial Narrow"/>
        <family val="2"/>
      </rPr>
      <t>1</t>
    </r>
    <r>
      <rPr>
        <sz val="9"/>
        <rFont val="Arial Narrow"/>
        <family val="2"/>
      </rPr>
      <t xml:space="preserve"> Monetary statistics methodological notes are available on the website of the Bulgarian National Bank under section</t>
    </r>
    <r>
      <rPr>
        <i/>
        <sz val="9"/>
        <rFont val="Arial Narrow"/>
        <family val="2"/>
      </rPr>
      <t xml:space="preserve"> Statistics / Methodological Notes / Monetary Statistics.</t>
    </r>
  </si>
  <si>
    <t>MONEY M3 (M2 + MARKETABLE INSTRUMENTS)</t>
  </si>
  <si>
    <t>2.2.</t>
  </si>
  <si>
    <r>
      <t>2</t>
    </r>
    <r>
      <rPr>
        <sz val="9"/>
        <rFont val="Arial Narrow"/>
        <family val="2"/>
      </rPr>
      <t xml:space="preserve"> ESA '95 data. The data include additional assessments of non–observed economy, distribution of indirectly measured financial intermediation services (FISIM) among users and introduction of the method of modified cash basis for taxes and social security contributions. Preliminary 2013 and 2014 data.</t>
    </r>
  </si>
  <si>
    <r>
      <t>21</t>
    </r>
    <r>
      <rPr>
        <sz val="9"/>
        <rFont val="Arial Narrow"/>
        <family val="2"/>
      </rPr>
      <t xml:space="preserve"> The base interest rate equals the simple average of the index LEONIA (LEv OverNight Interest Average, a reference rate of the concluded and settled Bulgarian lev overnight deposit transactions) for the business days of the preceding month (base period).</t>
    </r>
  </si>
  <si>
    <r>
      <t xml:space="preserve">22 </t>
    </r>
    <r>
      <rPr>
        <sz val="9"/>
        <rFont val="Arial Narrow"/>
        <family val="2"/>
      </rPr>
      <t>The average weighted effective yield to maturity on individual transactions achieved on the secondary market during the reporting period. The yield is calculated using the ISMA formula at ACT/365 day count convention. The securities are grouped by their original maturity.</t>
    </r>
  </si>
  <si>
    <r>
      <t xml:space="preserve">23 </t>
    </r>
    <r>
      <rPr>
        <sz val="9"/>
        <rFont val="Arial Narrow"/>
        <family val="2"/>
      </rPr>
      <t>The long-term interest rate for convergence assessment purposes is determined on the basis of the secondary market yield to maturity of a benchmark long-term bond issued by the Ministry of Finance</t>
    </r>
    <r>
      <rPr>
        <i/>
        <sz val="9"/>
        <rFont val="Arial Narrow"/>
        <family val="2"/>
      </rPr>
      <t xml:space="preserve"> (Central government sector)</t>
    </r>
    <r>
      <rPr>
        <b/>
        <i/>
        <sz val="9"/>
        <rFont val="Arial Narrow"/>
        <family val="2"/>
      </rPr>
      <t xml:space="preserve"> </t>
    </r>
    <r>
      <rPr>
        <sz val="9"/>
        <rFont val="Arial Narrow"/>
        <family val="2"/>
      </rPr>
      <t>and denominated in the national currency. The ISMA formula at ACT/365 day count convention is used. The data show the yield gained on the secondary market.</t>
    </r>
  </si>
  <si>
    <r>
      <t>24</t>
    </r>
    <r>
      <rPr>
        <sz val="9"/>
        <rFont val="Arial Narrow"/>
        <family val="2"/>
      </rPr>
      <t xml:space="preserve"> Preliminary 2013 and 2014 data. The interest rates are effective annual rates. They are average weighted with the volumes of new business throughout the reporting period or the outstanding amounts as of the end of the    reporting period. Interest rates on new business and on outstanding amounts, applied by banks, on loans and deposits are vis-a-vis </t>
    </r>
    <r>
      <rPr>
        <i/>
        <sz val="9"/>
        <rFont val="Arial Narrow"/>
        <family val="2"/>
      </rPr>
      <t>non-financial corporations</t>
    </r>
    <r>
      <rPr>
        <sz val="9"/>
        <rFont val="Arial Narrow"/>
        <family val="2"/>
      </rPr>
      <t xml:space="preserve"> and </t>
    </r>
    <r>
      <rPr>
        <i/>
        <sz val="9"/>
        <rFont val="Arial Narrow"/>
        <family val="2"/>
      </rPr>
      <t xml:space="preserve">households and NPISHs </t>
    </r>
    <r>
      <rPr>
        <sz val="9"/>
        <rFont val="Arial Narrow"/>
        <family val="2"/>
      </rPr>
      <t>sectors.</t>
    </r>
  </si>
  <si>
    <r>
      <t>Transfers</t>
    </r>
    <r>
      <rPr>
        <b/>
        <sz val="10"/>
        <rFont val="Arial Narrow"/>
        <family val="2"/>
      </rPr>
      <t xml:space="preserve"> and temporary non-interest-bearing loans</t>
    </r>
  </si>
  <si>
    <r>
      <rPr>
        <vertAlign val="superscript"/>
        <sz val="9"/>
        <rFont val="Arial Narrow"/>
        <family val="2"/>
      </rPr>
      <t>2</t>
    </r>
    <r>
      <rPr>
        <sz val="9"/>
        <rFont val="Arial Narrow"/>
        <family val="2"/>
      </rPr>
      <t xml:space="preserve"> Based on GDP data: 78 115 million BGN for 2013 (NSI preliminary data as of 5 March 2014) and 79 205 million BGN for 2014 (BNB estimation).</t>
    </r>
  </si>
  <si>
    <t>ESA'2010             Code</t>
  </si>
  <si>
    <t>of which short-term</t>
  </si>
  <si>
    <t>of which long-term</t>
  </si>
  <si>
    <t xml:space="preserve">Short-term debt securities </t>
  </si>
  <si>
    <t>Long-term debt securities</t>
  </si>
  <si>
    <r>
      <rPr>
        <vertAlign val="superscript"/>
        <sz val="9"/>
        <rFont val="Arial Narrow"/>
        <family val="2"/>
      </rPr>
      <t>1</t>
    </r>
    <r>
      <rPr>
        <sz val="9"/>
        <rFont val="Arial Narrow"/>
        <family val="2"/>
      </rPr>
      <t xml:space="preserve"> Data as of September 3, 2014 compiled in accordance with ESA '95.</t>
    </r>
  </si>
  <si>
    <r>
      <rPr>
        <vertAlign val="superscript"/>
        <sz val="9"/>
        <rFont val="Arial Narrow"/>
        <family val="2"/>
      </rPr>
      <t>2</t>
    </r>
    <r>
      <rPr>
        <sz val="9"/>
        <rFont val="Arial Narrow"/>
        <family val="2"/>
      </rPr>
      <t xml:space="preserve"> The growth rate is calculated by using chain-linked estimates of the GDP components based on average 2005 prices.</t>
    </r>
  </si>
  <si>
    <r>
      <rPr>
        <vertAlign val="superscript"/>
        <sz val="9"/>
        <rFont val="Arial Narrow"/>
        <family val="2"/>
      </rPr>
      <t>3</t>
    </r>
    <r>
      <rPr>
        <sz val="9"/>
        <rFont val="Arial Narrow"/>
        <family val="2"/>
      </rPr>
      <t xml:space="preserve"> The deflators are calculated as the ratio of current prices GDP estimate and previous year's prices GDP estimate.</t>
    </r>
  </si>
  <si>
    <r>
      <t>Implicit deflators</t>
    </r>
    <r>
      <rPr>
        <vertAlign val="superscript"/>
        <sz val="10"/>
        <rFont val="Arial Narrow"/>
        <family val="2"/>
      </rPr>
      <t>3</t>
    </r>
    <r>
      <rPr>
        <sz val="10"/>
        <rFont val="Arial Narrow"/>
        <family val="2"/>
      </rPr>
      <t xml:space="preserve">             2014, %</t>
    </r>
  </si>
  <si>
    <r>
      <t>8.1. GROSS DOMESTIC PRODUCT</t>
    </r>
    <r>
      <rPr>
        <b/>
        <vertAlign val="superscript"/>
        <sz val="12"/>
        <rFont val="Arial Narrow"/>
        <family val="2"/>
      </rPr>
      <t>1</t>
    </r>
  </si>
  <si>
    <t>First half of 2014</t>
  </si>
  <si>
    <t xml:space="preserve">ESA ’95 </t>
  </si>
  <si>
    <t xml:space="preserve">ESA 2010 </t>
  </si>
  <si>
    <t>European System of Accounts, 2010</t>
  </si>
  <si>
    <r>
      <t>The cut-off date for the data in thе appendix to</t>
    </r>
    <r>
      <rPr>
        <i/>
        <sz val="10"/>
        <rFont val="Arial Narrow"/>
        <family val="2"/>
      </rPr>
      <t xml:space="preserve"> the BNB January - June Report 2014 </t>
    </r>
    <r>
      <rPr>
        <sz val="10"/>
        <rFont val="Arial Narrow"/>
        <family val="2"/>
      </rPr>
      <t xml:space="preserve">is 21 October 2014.   </t>
    </r>
  </si>
  <si>
    <t>I. OUTSTANDING FINANCIAL ASSETS</t>
  </si>
  <si>
    <t>AF</t>
  </si>
  <si>
    <t>Monetary gold and SDRs</t>
  </si>
  <si>
    <t>AF.1</t>
  </si>
  <si>
    <t>–</t>
  </si>
  <si>
    <t xml:space="preserve">Loans </t>
  </si>
  <si>
    <t>Equity and investment fund shares</t>
  </si>
  <si>
    <t>AF.5</t>
  </si>
  <si>
    <t>Insurance, pensions and standardised guarantees</t>
  </si>
  <si>
    <t>Financial derivatives and employee stock options</t>
  </si>
  <si>
    <t>AF.7</t>
  </si>
  <si>
    <t>AF.8</t>
  </si>
  <si>
    <t>II. OUTSTANDING FINANCIAL LIABILITIES</t>
  </si>
  <si>
    <t>I. NET ACQUISITION OF FINANCIAL ASSETS</t>
  </si>
  <si>
    <t>II. NET INCURRENCE OF FINANCIAL LIABILITIES</t>
  </si>
  <si>
    <r>
      <rPr>
        <vertAlign val="superscript"/>
        <sz val="9"/>
        <rFont val="Arial Narrow"/>
        <family val="2"/>
      </rPr>
      <t>1</t>
    </r>
    <r>
      <rPr>
        <sz val="9"/>
        <rFont val="Arial Narrow"/>
        <family val="2"/>
      </rPr>
      <t xml:space="preserve"> General government (S.13) consolidated databased on ESA 2010 methodology in accordance with the Council Regulation (EC) No 1222/2004 of 28 June 2004. </t>
    </r>
  </si>
  <si>
    <t xml:space="preserve">Other accounts payable </t>
  </si>
  <si>
    <t xml:space="preserve">Other accounts receivable </t>
  </si>
  <si>
    <r>
      <t>1</t>
    </r>
    <r>
      <rPr>
        <sz val="9"/>
        <rFont val="Arial Narrow"/>
        <family val="2"/>
      </rPr>
      <t xml:space="preserve"> Preliminary data as of 30 September 2014. </t>
    </r>
  </si>
  <si>
    <r>
      <t>2</t>
    </r>
    <r>
      <rPr>
        <sz val="9"/>
        <rFont val="Arial Narrow"/>
        <family val="2"/>
      </rPr>
      <t xml:space="preserve"> Sources: BNB, Ministry of Finance, NSI and Central Depository.</t>
    </r>
  </si>
  <si>
    <r>
      <t xml:space="preserve">ESA 2010 Code </t>
    </r>
    <r>
      <rPr>
        <b/>
        <vertAlign val="superscript"/>
        <sz val="10"/>
        <rFont val="Arial Narrow"/>
        <family val="2"/>
      </rPr>
      <t>3</t>
    </r>
  </si>
  <si>
    <r>
      <t xml:space="preserve">Quarterly Financial Accounts for </t>
    </r>
    <r>
      <rPr>
        <i/>
        <sz val="10"/>
        <rFont val="Arial Narrow"/>
        <family val="2"/>
      </rPr>
      <t>General Government</t>
    </r>
    <r>
      <rPr>
        <sz val="10"/>
        <rFont val="Arial Narrow"/>
        <family val="2"/>
      </rPr>
      <t xml:space="preserve"> (S.13) - Stocks, Consolidated</t>
    </r>
  </si>
  <si>
    <r>
      <t>Quarterly Financial Accounts for</t>
    </r>
    <r>
      <rPr>
        <i/>
        <sz val="10"/>
        <rFont val="Arial Narrow"/>
        <family val="2"/>
      </rPr>
      <t xml:space="preserve"> General Government </t>
    </r>
    <r>
      <rPr>
        <sz val="10"/>
        <rFont val="Arial Narrow"/>
        <family val="2"/>
      </rPr>
      <t>(S.13) - Transactions, Consolidated</t>
    </r>
  </si>
  <si>
    <r>
      <t xml:space="preserve">7.4. QUARTERLY FINANCIAL ACCOUNTS FOR </t>
    </r>
    <r>
      <rPr>
        <b/>
        <i/>
        <sz val="12"/>
        <rFont val="Arial Narrow"/>
        <family val="2"/>
      </rPr>
      <t xml:space="preserve">GENERAL GOVERNMENT </t>
    </r>
    <r>
      <rPr>
        <b/>
        <sz val="12"/>
        <rFont val="Arial Narrow"/>
        <family val="2"/>
      </rPr>
      <t>(S.13) - STOCKS, CONSOLIDATED</t>
    </r>
    <r>
      <rPr>
        <b/>
        <vertAlign val="superscript"/>
        <sz val="12"/>
        <rFont val="Arial Narrow"/>
        <family val="2"/>
      </rPr>
      <t>1, 2</t>
    </r>
  </si>
  <si>
    <r>
      <t>3</t>
    </r>
    <r>
      <rPr>
        <sz val="9"/>
        <rFont val="Arial Narrow"/>
        <family val="2"/>
      </rPr>
      <t xml:space="preserve"> European System of Accounts (ESA 2010) stated in Regulation (EU) 549/2013 of the European Parliament and of the Council of 21 May 2013.</t>
    </r>
  </si>
  <si>
    <r>
      <t xml:space="preserve">7.5. QUARTERLY FINANCIAL ACCOUNTS FOR </t>
    </r>
    <r>
      <rPr>
        <b/>
        <i/>
        <sz val="12"/>
        <rFont val="Arial Narrow"/>
        <family val="2"/>
      </rPr>
      <t xml:space="preserve">GENERAL GOVERNMENT </t>
    </r>
    <r>
      <rPr>
        <b/>
        <sz val="12"/>
        <rFont val="Arial Narrow"/>
        <family val="2"/>
      </rPr>
      <t>(S.13) - TRANSACTIONS, CONSOLIDATED</t>
    </r>
    <r>
      <rPr>
        <b/>
        <vertAlign val="superscript"/>
        <sz val="12"/>
        <rFont val="Arial Narrow"/>
        <family val="2"/>
      </rPr>
      <t>1, 2</t>
    </r>
  </si>
  <si>
    <t>AF.6</t>
  </si>
  <si>
    <t xml:space="preserve">Short-term loans </t>
  </si>
  <si>
    <t xml:space="preserve">Long-term loans </t>
  </si>
  <si>
    <t>GOVERNMENT FINANCE STATISTICS - ESA 2010 METHODOLOGY</t>
  </si>
  <si>
    <r>
      <t>16</t>
    </r>
    <r>
      <rPr>
        <sz val="9"/>
        <rFont val="Arial Narrow"/>
        <family val="2"/>
      </rPr>
      <t xml:space="preserve"> </t>
    </r>
    <r>
      <rPr>
        <i/>
        <sz val="9"/>
        <rFont val="Arial Narrow"/>
        <family val="2"/>
      </rPr>
      <t xml:space="preserve">General government </t>
    </r>
    <r>
      <rPr>
        <sz val="9"/>
        <rFont val="Arial Narrow"/>
        <family val="2"/>
      </rPr>
      <t>sector - consolidated data. Source: annual data - NSI; quarterly data - BNB.</t>
    </r>
  </si>
  <si>
    <r>
      <t>17</t>
    </r>
    <r>
      <rPr>
        <sz val="9"/>
        <rFont val="Arial Narrow"/>
        <family val="2"/>
      </rPr>
      <t xml:space="preserve"> Data based on</t>
    </r>
    <r>
      <rPr>
        <i/>
        <sz val="9"/>
        <rFont val="Arial Narrow"/>
        <family val="2"/>
      </rPr>
      <t xml:space="preserve"> ESA 2010 </t>
    </r>
    <r>
      <rPr>
        <sz val="9"/>
        <rFont val="Arial Narrow"/>
        <family val="2"/>
      </rPr>
      <t xml:space="preserve">methodology in accordance with the Council Regulation (EC) No 1222/2004 of 28 June 2004. Source: Ministry of Finance. </t>
    </r>
  </si>
  <si>
    <r>
      <rPr>
        <vertAlign val="superscript"/>
        <sz val="9"/>
        <rFont val="Arial Narrow"/>
        <family val="2"/>
      </rPr>
      <t>2</t>
    </r>
    <r>
      <rPr>
        <sz val="9"/>
        <rFont val="Arial Narrow"/>
        <family val="2"/>
      </rPr>
      <t xml:space="preserve"> Based on GDP data: EUR 39,940 million for 2013 (preliminary NSI data as of 5 March 2014) and EUR 40,497 million for 2014 (BNB projection).</t>
    </r>
  </si>
  <si>
    <r>
      <rPr>
        <vertAlign val="superscript"/>
        <sz val="9"/>
        <rFont val="Arial Narrow"/>
        <family val="2"/>
      </rPr>
      <t>2</t>
    </r>
    <r>
      <rPr>
        <sz val="9"/>
        <rFont val="Arial Narrow"/>
        <family val="2"/>
      </rPr>
      <t xml:space="preserve"> The classification of insurance companies is in accordance with Art. 8, para (1) and (2) of the </t>
    </r>
    <r>
      <rPr>
        <i/>
        <sz val="9"/>
        <rFont val="Arial Narrow"/>
        <family val="2"/>
      </rPr>
      <t>Insurance Code</t>
    </r>
    <r>
      <rPr>
        <sz val="9"/>
        <rFont val="Arial Narrow"/>
        <family val="2"/>
      </rPr>
      <t xml:space="preserve"> and  Art. 83, para (1) of the </t>
    </r>
    <r>
      <rPr>
        <i/>
        <sz val="9"/>
        <rFont val="Arial Narrow"/>
        <family val="2"/>
      </rPr>
      <t>Health Insurance Act.</t>
    </r>
    <r>
      <rPr>
        <sz val="9"/>
        <rFont val="Arial Narrow"/>
        <family val="2"/>
      </rPr>
      <t xml:space="preserve"> In accordance with the amendments to the </t>
    </r>
    <r>
      <rPr>
        <i/>
        <sz val="9"/>
        <rFont val="Arial Narrow"/>
        <family val="2"/>
      </rPr>
      <t>Health Insurance Act (published in Darjaven vestnik, issue 60 of 2012),</t>
    </r>
    <r>
      <rPr>
        <sz val="9"/>
        <rFont val="Arial Narrow"/>
        <family val="2"/>
      </rPr>
      <t xml:space="preserve"> health insurance companies should be relicensed as insurance joint stock companies under the</t>
    </r>
    <r>
      <rPr>
        <i/>
        <sz val="9"/>
        <rFont val="Arial Narrow"/>
        <family val="2"/>
      </rPr>
      <t xml:space="preserve"> Insurance Code</t>
    </r>
    <r>
      <rPr>
        <sz val="9"/>
        <rFont val="Arial Narrow"/>
        <family val="2"/>
      </rPr>
      <t>. In this relation, data of the companies undergoing a procedure of bringing their operations in line with the</t>
    </r>
    <r>
      <rPr>
        <i/>
        <sz val="9"/>
        <rFont val="Arial Narrow"/>
        <family val="2"/>
      </rPr>
      <t xml:space="preserve"> Insurance Code</t>
    </r>
    <r>
      <rPr>
        <sz val="9"/>
        <rFont val="Arial Narrow"/>
        <family val="2"/>
      </rPr>
      <t>, or a liquidation procedure, are included in the health insurance companies data.</t>
    </r>
  </si>
  <si>
    <t>- On reinsurance operations</t>
  </si>
  <si>
    <t>Obligations under insurance and reinsurance operations</t>
  </si>
  <si>
    <t>5. FINANCIAL AND FOREIGN EXCHANGE MARKETS</t>
  </si>
  <si>
    <t>ABBREVIATIONS</t>
  </si>
  <si>
    <t>STATISTICAL APPENDIX</t>
  </si>
  <si>
    <t>3.1. BALANCE SHEET OF THE BANKING SYSTEM</t>
  </si>
  <si>
    <t>Debt certificates ( including bonds)</t>
  </si>
  <si>
    <t>3.2. INCOME STATEMENT OF THE BANKING SYSTEM</t>
  </si>
  <si>
    <t xml:space="preserve">Profit or loss from non-current assets and disposal groups classified as held for sale not qualifying as discontinued operations    </t>
  </si>
  <si>
    <t xml:space="preserve">Profit or loss after tax from discontinued operations    </t>
  </si>
  <si>
    <t>KORP9220</t>
  </si>
  <si>
    <t>Corporate Commercial Bank</t>
  </si>
  <si>
    <t>BINV9480</t>
  </si>
  <si>
    <t>Commercial Bank Victoria</t>
  </si>
  <si>
    <t xml:space="preserve">TOTAL CAPITAL ADEQUACY RATIO (%) </t>
  </si>
  <si>
    <t>TIER 1 CAPITAL RATIO (%)</t>
  </si>
  <si>
    <t>LEVERAGE RATIO (%)</t>
  </si>
  <si>
    <t xml:space="preserve">Liquid assets  </t>
  </si>
  <si>
    <t xml:space="preserve">          AS OF 30 JUNE 2014</t>
  </si>
  <si>
    <r>
      <t>3.10. CAPITAL ADEQUACY AND LEVERAGE OF THE BANKING SYSTEM</t>
    </r>
    <r>
      <rPr>
        <b/>
        <vertAlign val="superscript"/>
        <sz val="12"/>
        <rFont val="Arial Narrow"/>
        <family val="2"/>
      </rPr>
      <t>1</t>
    </r>
  </si>
  <si>
    <t>Capital Adequacy and Leverage of the Banking System</t>
  </si>
  <si>
    <t xml:space="preserve">Liquidity of the Banks (under Ordinance No. 11 of the BNB) </t>
  </si>
  <si>
    <t xml:space="preserve">Balance Sheet of the Banking System </t>
  </si>
  <si>
    <t>Income Statement of the Banking System</t>
  </si>
  <si>
    <t>RZBB9155</t>
  </si>
  <si>
    <t>Raiffeisenbank, Bulgaria</t>
  </si>
  <si>
    <r>
      <rPr>
        <vertAlign val="superscript"/>
        <sz val="9"/>
        <rFont val="Arial Narrow"/>
        <family val="2"/>
      </rPr>
      <t>1</t>
    </r>
    <r>
      <rPr>
        <sz val="9"/>
        <rFont val="Arial Narrow"/>
        <family val="2"/>
      </rPr>
      <t xml:space="preserve"> The new template for disclosure of information related to the capital adequacy and leverage of the banks is based on the reporting templates included in the Commisison Implementing Regulation (EU) No 680/2014 of 16 April 2014 laying down implementing technical standards with regard to supervisory reporting of institutions according to Regulation (EU) No 575/2013 of the European Parliament and of the Council.
</t>
    </r>
  </si>
  <si>
    <t>3.11. LIQUIDITY OF BANKS (under Ordinance No. 11 of the BNB)</t>
  </si>
  <si>
    <r>
      <t>3.3. BANK GROUPS</t>
    </r>
    <r>
      <rPr>
        <b/>
        <vertAlign val="superscript"/>
        <sz val="11"/>
        <rFont val="Arial Narrow"/>
        <family val="2"/>
      </rPr>
      <t>1</t>
    </r>
  </si>
</sst>
</file>

<file path=xl/styles.xml><?xml version="1.0" encoding="utf-8"?>
<styleSheet xmlns="http://schemas.openxmlformats.org/spreadsheetml/2006/main">
  <numFmts count="7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
    <numFmt numFmtId="173" formatCode="\$#,##0\ ;\(\$#,##0\)"/>
    <numFmt numFmtId="174" formatCode="0.0"/>
    <numFmt numFmtId="175" formatCode="###\ ###\ ###"/>
    <numFmt numFmtId="176" formatCode="###\ ###\ ##0"/>
    <numFmt numFmtId="177" formatCode="###\ ###\ ###\ ###"/>
    <numFmt numFmtId="178" formatCode="yyyy"/>
    <numFmt numFmtId="179" formatCode="#,##0;[=0]\ \-;#,##0"/>
    <numFmt numFmtId="180" formatCode="mm\.yyyy"/>
    <numFmt numFmtId="181" formatCode="#,##0;[=0]\ ;"/>
    <numFmt numFmtId="182" formatCode="0.00000;[=0]\ ;"/>
    <numFmt numFmtId="183" formatCode="#,##0;[=0]\-;#,##0"/>
    <numFmt numFmtId="184" formatCode="#,##0.00;[=0]\ \-;#,##0.00"/>
    <numFmt numFmtId="185" formatCode="\-"/>
    <numFmt numFmtId="186" formatCode="###0.0"/>
    <numFmt numFmtId="187" formatCode="###0.0;[=0]\ \-;###0.0"/>
    <numFmt numFmtId="188" formatCode="0.0000"/>
    <numFmt numFmtId="189" formatCode="0.000000"/>
    <numFmt numFmtId="190" formatCode="0.00000"/>
    <numFmt numFmtId="191" formatCode="0.0000000"/>
    <numFmt numFmtId="192" formatCode="0.000"/>
    <numFmt numFmtId="193" formatCode="0.0%"/>
    <numFmt numFmtId="194" formatCode="mmm"/>
    <numFmt numFmtId="195" formatCode="#,##0;\-#,##0;."/>
    <numFmt numFmtId="196" formatCode="0.0;\-0.0;."/>
    <numFmt numFmtId="197" formatCode="#,##0.0;\-#,##0.0;."/>
    <numFmt numFmtId="198" formatCode="#,##0.00;\-#,##0.00;."/>
    <numFmt numFmtId="199" formatCode="_-* #,##0.0\ _л_в_-;\-* #,##0.0\ _л_в_-;_-* &quot;-&quot;??\ _л_в_-;_-@_-"/>
    <numFmt numFmtId="200" formatCode="_-* #,##0\ _л_в_._-;\-* #,##0\ _л_в_._-;_-* &quot;-&quot;??\ _л_в_._-;_-@_-"/>
    <numFmt numFmtId="201" formatCode="_-* #,##0\ &quot;лв.&quot;_-;\-* #,##0\ &quot;лв.&quot;_-;_-* &quot;-&quot;??\ &quot;лв.&quot;_-;_-@_-"/>
    <numFmt numFmtId="202" formatCode="_-* #,##0.0\ _л_в_._-;\-* #,##0.0\ _л_в_._-;_-* &quot;-&quot;??\ _л_в_._-;_-@_-"/>
    <numFmt numFmtId="203" formatCode="General_)"/>
    <numFmt numFmtId="204" formatCode="#,##0.00000"/>
    <numFmt numFmtId="205" formatCode="###\ ###\ ###.0"/>
    <numFmt numFmtId="206" formatCode="#,##0.00_ ;\-#,##0.00\ "/>
    <numFmt numFmtId="207" formatCode="###.00\ ###\ ##0"/>
    <numFmt numFmtId="208" formatCode="###\ ##0.0"/>
    <numFmt numFmtId="209" formatCode="#######\ ##0.0"/>
    <numFmt numFmtId="210" formatCode="mm/yyyy"/>
    <numFmt numFmtId="211" formatCode="[$-402]dddd\,\ d\ mmmm\ yyyy\ &quot;г.&quot;"/>
    <numFmt numFmtId="212" formatCode="#,##0.000"/>
    <numFmt numFmtId="213" formatCode="#,##0.0000"/>
    <numFmt numFmtId="214" formatCode="#,##0.000000"/>
    <numFmt numFmtId="215" formatCode="#\ ##0"/>
    <numFmt numFmtId="216" formatCode="#\ ##0.0"/>
    <numFmt numFmtId="217" formatCode="#\ ##0.00"/>
    <numFmt numFmtId="218" formatCode="#,##0.0000000"/>
    <numFmt numFmtId="219" formatCode="#\ ##0.0;\-#\ ##0.0"/>
    <numFmt numFmtId="220" formatCode="&quot;Yes&quot;;&quot;Yes&quot;;&quot;No&quot;"/>
    <numFmt numFmtId="221" formatCode="&quot;True&quot;;&quot;True&quot;;&quot;False&quot;"/>
    <numFmt numFmtId="222" formatCode="&quot;On&quot;;&quot;On&quot;;&quot;Off&quot;"/>
    <numFmt numFmtId="223" formatCode="[$€-2]\ #,##0.00_);[Red]\([$€-2]\ #,##0.00\)"/>
    <numFmt numFmtId="224" formatCode="0.00000%"/>
    <numFmt numFmtId="225" formatCode="0.000000%"/>
    <numFmt numFmtId="226" formatCode="#,##0_ ;\-#,##0\ "/>
  </numFmts>
  <fonts count="79">
    <font>
      <sz val="10"/>
      <name val="Arial Cyr"/>
      <family val="0"/>
    </font>
    <font>
      <sz val="8"/>
      <name val="Arial Cyr"/>
      <family val="2"/>
    </font>
    <font>
      <u val="single"/>
      <sz val="10"/>
      <color indexed="36"/>
      <name val="Arial CYR"/>
      <family val="0"/>
    </font>
    <font>
      <b/>
      <sz val="18"/>
      <name val="Arial"/>
      <family val="2"/>
    </font>
    <font>
      <b/>
      <sz val="12"/>
      <name val="Arial"/>
      <family val="2"/>
    </font>
    <font>
      <u val="single"/>
      <sz val="10"/>
      <color indexed="12"/>
      <name val="SP_Time"/>
      <family val="0"/>
    </font>
    <font>
      <sz val="10"/>
      <name val="Arial"/>
      <family val="2"/>
    </font>
    <font>
      <b/>
      <sz val="8"/>
      <name val="Arial Narrow"/>
      <family val="2"/>
    </font>
    <font>
      <i/>
      <sz val="8"/>
      <name val="Arial Narrow"/>
      <family val="2"/>
    </font>
    <font>
      <sz val="10"/>
      <name val="Arial Narrow"/>
      <family val="2"/>
    </font>
    <font>
      <b/>
      <sz val="10"/>
      <name val="Arial Narrow"/>
      <family val="2"/>
    </font>
    <font>
      <sz val="9"/>
      <name val="Arial Narrow"/>
      <family val="2"/>
    </font>
    <font>
      <i/>
      <sz val="9"/>
      <name val="Arial Narrow"/>
      <family val="2"/>
    </font>
    <font>
      <b/>
      <sz val="12"/>
      <name val="Arial Narrow"/>
      <family val="2"/>
    </font>
    <font>
      <b/>
      <sz val="9"/>
      <name val="Arial Narrow"/>
      <family val="2"/>
    </font>
    <font>
      <b/>
      <i/>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vertAlign val="superscript"/>
      <sz val="10"/>
      <name val="Arial Narrow"/>
      <family val="2"/>
    </font>
    <font>
      <vertAlign val="superscript"/>
      <sz val="9"/>
      <name val="Arial Narrow"/>
      <family val="2"/>
    </font>
    <font>
      <b/>
      <vertAlign val="superscript"/>
      <sz val="12"/>
      <name val="Arial Narrow"/>
      <family val="2"/>
    </font>
    <font>
      <b/>
      <vertAlign val="superscript"/>
      <sz val="10"/>
      <name val="Arial Narrow"/>
      <family val="2"/>
    </font>
    <font>
      <sz val="11"/>
      <name val="Arial Narrow"/>
      <family val="2"/>
    </font>
    <font>
      <sz val="12"/>
      <name val="Arial Narrow"/>
      <family val="2"/>
    </font>
    <font>
      <sz val="8"/>
      <name val="Arial Narrow"/>
      <family val="2"/>
    </font>
    <font>
      <b/>
      <u val="single"/>
      <sz val="10"/>
      <name val="Arial Narrow"/>
      <family val="2"/>
    </font>
    <font>
      <b/>
      <u val="single"/>
      <vertAlign val="superscript"/>
      <sz val="10"/>
      <name val="Arial Narrow"/>
      <family val="2"/>
    </font>
    <font>
      <i/>
      <sz val="10"/>
      <name val="Arial Narrow"/>
      <family val="2"/>
    </font>
    <font>
      <i/>
      <vertAlign val="superscript"/>
      <sz val="10"/>
      <name val="Arial Narrow"/>
      <family val="2"/>
    </font>
    <font>
      <b/>
      <i/>
      <sz val="10"/>
      <name val="Arial Narrow"/>
      <family val="2"/>
    </font>
    <font>
      <b/>
      <i/>
      <vertAlign val="superscript"/>
      <sz val="10"/>
      <name val="Arial Narrow"/>
      <family val="2"/>
    </font>
    <font>
      <sz val="9"/>
      <name val="Arial Cyr"/>
      <family val="0"/>
    </font>
    <font>
      <b/>
      <sz val="11"/>
      <name val="Arial Narrow"/>
      <family val="2"/>
    </font>
    <font>
      <b/>
      <sz val="10"/>
      <name val="Times New Roman"/>
      <family val="1"/>
    </font>
    <font>
      <sz val="10"/>
      <name val="Times New Roman"/>
      <family val="1"/>
    </font>
    <font>
      <sz val="7"/>
      <name val="Arial Narrow"/>
      <family val="2"/>
    </font>
    <font>
      <vertAlign val="superscript"/>
      <sz val="10"/>
      <name val="Arial"/>
      <family val="2"/>
    </font>
    <font>
      <sz val="7"/>
      <name val="Arial"/>
      <family val="2"/>
    </font>
    <font>
      <sz val="10"/>
      <name val="Hebar"/>
      <family val="0"/>
    </font>
    <font>
      <sz val="10"/>
      <color indexed="8"/>
      <name val="Arial"/>
      <family val="2"/>
    </font>
    <font>
      <sz val="10"/>
      <name val="Helv"/>
      <family val="0"/>
    </font>
    <font>
      <sz val="10"/>
      <name val="SP_Time"/>
      <family val="0"/>
    </font>
    <font>
      <sz val="10"/>
      <name val="Courier"/>
      <family val="3"/>
    </font>
    <font>
      <sz val="10"/>
      <color indexed="8"/>
      <name val="MS Sans Serif"/>
      <family val="2"/>
    </font>
    <font>
      <b/>
      <sz val="12"/>
      <color indexed="10"/>
      <name val="Arial Narrow"/>
      <family val="2"/>
    </font>
    <font>
      <sz val="10"/>
      <name val="HebarCond"/>
      <family val="0"/>
    </font>
    <font>
      <sz val="10"/>
      <name val="Times"/>
      <family val="1"/>
    </font>
    <font>
      <i/>
      <sz val="12"/>
      <name val="Arial Narrow"/>
      <family val="2"/>
    </font>
    <font>
      <u val="single"/>
      <sz val="18"/>
      <name val="Arial Narrow"/>
      <family val="2"/>
    </font>
    <font>
      <b/>
      <sz val="36"/>
      <name val="Arial Narrow"/>
      <family val="2"/>
    </font>
    <font>
      <b/>
      <sz val="26"/>
      <name val="Arial Narrow"/>
      <family val="2"/>
    </font>
    <font>
      <b/>
      <sz val="22"/>
      <name val="Arial Narrow"/>
      <family val="2"/>
    </font>
    <font>
      <b/>
      <sz val="20"/>
      <name val="Arial Narrow"/>
      <family val="2"/>
    </font>
    <font>
      <i/>
      <sz val="11"/>
      <name val="Arial Narrow"/>
      <family val="2"/>
    </font>
    <font>
      <b/>
      <i/>
      <sz val="9"/>
      <name val="Arial Narrow"/>
      <family val="2"/>
    </font>
    <font>
      <b/>
      <sz val="16"/>
      <name val="Arial Narrow"/>
      <family val="2"/>
    </font>
    <font>
      <b/>
      <vertAlign val="superscript"/>
      <sz val="9"/>
      <name val="Arial Narrow"/>
      <family val="2"/>
    </font>
    <font>
      <sz val="12"/>
      <name val="Arial CYR"/>
      <family val="0"/>
    </font>
    <font>
      <b/>
      <vertAlign val="superscript"/>
      <sz val="8"/>
      <name val="Arial Narrow"/>
      <family val="2"/>
    </font>
    <font>
      <sz val="9"/>
      <name val="Arial"/>
      <family val="2"/>
    </font>
    <font>
      <b/>
      <i/>
      <sz val="10"/>
      <name val="Arial"/>
      <family val="2"/>
    </font>
    <font>
      <sz val="8"/>
      <name val="Arial"/>
      <family val="2"/>
    </font>
    <font>
      <b/>
      <sz val="10"/>
      <name val="Arial"/>
      <family val="2"/>
    </font>
    <font>
      <sz val="12"/>
      <name val="Arial"/>
      <family val="2"/>
    </font>
    <font>
      <b/>
      <vertAlign val="superscript"/>
      <sz val="11"/>
      <name val="Arial Narrow"/>
      <family val="2"/>
    </font>
    <font>
      <sz val="11"/>
      <color theme="1"/>
      <name val="Calibri"/>
      <family val="2"/>
    </font>
    <font>
      <sz val="10"/>
      <color theme="1"/>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rgb="FFFFFF99"/>
        <bgColor indexed="64"/>
      </patternFill>
    </fill>
    <fill>
      <patternFill patternType="solid">
        <fgColor indexed="43"/>
        <bgColor indexed="64"/>
      </patternFill>
    </fill>
    <fill>
      <patternFill patternType="solid">
        <fgColor theme="9" tint="0.5999900102615356"/>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style="thin"/>
      <right style="thin"/>
      <top>
        <color indexed="63"/>
      </top>
      <bottom>
        <color indexed="63"/>
      </bottom>
    </border>
    <border>
      <left>
        <color indexed="63"/>
      </left>
      <right>
        <color indexed="63"/>
      </right>
      <top>
        <color indexed="63"/>
      </top>
      <bottom style="thin">
        <color indexed="8"/>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22"/>
      </bottom>
    </border>
    <border>
      <left style="thin">
        <color indexed="8"/>
      </left>
      <right style="thin">
        <color indexed="8"/>
      </right>
      <top style="thin">
        <color indexed="22"/>
      </top>
      <bottom style="thin">
        <color indexed="22"/>
      </bottom>
    </border>
    <border>
      <left style="thin"/>
      <right>
        <color indexed="63"/>
      </right>
      <top style="thin">
        <color indexed="8"/>
      </top>
      <bottom>
        <color indexed="63"/>
      </bottom>
    </border>
    <border>
      <left>
        <color indexed="63"/>
      </left>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top style="thin">
        <color indexed="8"/>
      </top>
      <bottom>
        <color indexed="63"/>
      </bottom>
    </border>
    <border>
      <left>
        <color indexed="63"/>
      </left>
      <right style="thin">
        <color indexed="8"/>
      </right>
      <top style="thin"/>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style="thin">
        <color indexed="8"/>
      </right>
      <top>
        <color indexed="63"/>
      </top>
      <bottom style="thin"/>
    </border>
    <border>
      <left style="thin">
        <color indexed="8"/>
      </left>
      <right>
        <color indexed="63"/>
      </right>
      <top style="thin"/>
      <bottom>
        <color indexed="63"/>
      </bottom>
    </border>
    <border>
      <left style="thin">
        <color indexed="8"/>
      </left>
      <right style="thin">
        <color indexed="8"/>
      </right>
      <top style="thin"/>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22"/>
      </top>
      <bottom>
        <color indexed="63"/>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color indexed="63"/>
      </top>
      <bottom>
        <color indexed="63"/>
      </bottom>
    </border>
    <border>
      <left style="thin"/>
      <right style="thin">
        <color indexed="8"/>
      </right>
      <top style="thin"/>
      <bottom style="thin"/>
    </border>
    <border>
      <left style="thin">
        <color indexed="8"/>
      </left>
      <right style="thin"/>
      <top style="thin"/>
      <bottom style="thin"/>
    </border>
    <border>
      <left>
        <color indexed="63"/>
      </left>
      <right style="thin"/>
      <top style="thin">
        <color indexed="8"/>
      </top>
      <bottom>
        <color indexed="63"/>
      </bottom>
    </border>
    <border>
      <left style="thin">
        <color indexed="8"/>
      </left>
      <right>
        <color indexed="63"/>
      </right>
      <top>
        <color indexed="63"/>
      </top>
      <bottom style="thin">
        <color indexed="8"/>
      </bottom>
    </border>
    <border>
      <left>
        <color indexed="63"/>
      </left>
      <right style="thin"/>
      <top>
        <color indexed="63"/>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color indexed="63"/>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color indexed="63"/>
      </top>
      <bottom style="thin"/>
    </border>
    <border>
      <left>
        <color indexed="63"/>
      </left>
      <right style="thin">
        <color indexed="8"/>
      </right>
      <top style="thin"/>
      <bottom style="thin"/>
    </border>
    <border>
      <left style="thin">
        <color indexed="8"/>
      </left>
      <right>
        <color indexed="63"/>
      </right>
      <top style="thin"/>
      <bottom style="thin"/>
    </border>
    <border>
      <left style="thin"/>
      <right>
        <color indexed="63"/>
      </right>
      <top style="thin"/>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s>
  <cellStyleXfs count="204">
    <xf numFmtId="0" fontId="0" fillId="0" borderId="0">
      <alignment/>
      <protection/>
    </xf>
    <xf numFmtId="172" fontId="7" fillId="0" borderId="0" applyNumberFormat="0" applyFill="0" applyBorder="0" applyAlignment="0" applyProtection="0"/>
    <xf numFmtId="0" fontId="0" fillId="0" borderId="0" applyNumberFormat="0" applyFill="0" applyBorder="0" applyAlignment="0" applyProtection="0"/>
    <xf numFmtId="172"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6" fillId="0" borderId="0" applyFont="0" applyFill="0" applyBorder="0" applyAlignment="0" applyProtection="0"/>
    <xf numFmtId="3"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3" fontId="1" fillId="0" borderId="0" applyFont="0" applyFill="0" applyBorder="0" applyAlignment="0" applyProtection="0"/>
    <xf numFmtId="0" fontId="1" fillId="0" borderId="0" applyFont="0" applyFill="0" applyBorder="0" applyAlignment="0" applyProtection="0"/>
    <xf numFmtId="0" fontId="21" fillId="0" borderId="0" applyNumberForma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6" fillId="0" borderId="3" applyFont="0" applyFill="0" applyProtection="0">
      <alignment vertical="center" wrapText="1"/>
    </xf>
    <xf numFmtId="0" fontId="22" fillId="4"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3" fillId="0" borderId="4" applyNumberFormat="0" applyFill="0" applyAlignment="0" applyProtection="0"/>
    <xf numFmtId="0" fontId="23" fillId="0" borderId="0" applyNumberFormat="0" applyFill="0" applyBorder="0" applyAlignment="0" applyProtection="0"/>
    <xf numFmtId="0" fontId="5" fillId="0" borderId="0" applyNumberFormat="0" applyFill="0" applyBorder="0" applyAlignment="0" applyProtection="0"/>
    <xf numFmtId="0" fontId="24" fillId="7" borderId="1" applyNumberFormat="0" applyAlignment="0" applyProtection="0"/>
    <xf numFmtId="0" fontId="25" fillId="0" borderId="5" applyNumberFormat="0" applyFill="0" applyAlignment="0" applyProtection="0"/>
    <xf numFmtId="0" fontId="26" fillId="22" borderId="0" applyNumberFormat="0" applyBorder="0" applyAlignment="0" applyProtection="0"/>
    <xf numFmtId="0" fontId="6" fillId="0" borderId="0">
      <alignment/>
      <protection/>
    </xf>
    <xf numFmtId="0" fontId="73"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77" fillId="0" borderId="0">
      <alignment/>
      <protection/>
    </xf>
    <xf numFmtId="0" fontId="6" fillId="0" borderId="0">
      <alignment/>
      <protection/>
    </xf>
    <xf numFmtId="0" fontId="6" fillId="0" borderId="0">
      <alignment/>
      <protection/>
    </xf>
    <xf numFmtId="0" fontId="6" fillId="0" borderId="0">
      <alignment/>
      <protection/>
    </xf>
    <xf numFmtId="0" fontId="78" fillId="0" borderId="0">
      <alignment/>
      <protection/>
    </xf>
    <xf numFmtId="0" fontId="6" fillId="0" borderId="0">
      <alignment/>
      <protection/>
    </xf>
    <xf numFmtId="0" fontId="6" fillId="0" borderId="0">
      <alignment/>
      <protection/>
    </xf>
    <xf numFmtId="0" fontId="5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0" fillId="0" borderId="0">
      <alignment/>
      <protection/>
    </xf>
    <xf numFmtId="0" fontId="6" fillId="0" borderId="0">
      <alignment/>
      <protection/>
    </xf>
    <xf numFmtId="0" fontId="6" fillId="0" borderId="0">
      <alignment/>
      <protection/>
    </xf>
    <xf numFmtId="0" fontId="0" fillId="0" borderId="0">
      <alignment/>
      <protection/>
    </xf>
    <xf numFmtId="0" fontId="50" fillId="0" borderId="0">
      <alignment/>
      <protection/>
    </xf>
    <xf numFmtId="0" fontId="57" fillId="0" borderId="0">
      <alignment/>
      <protection/>
    </xf>
    <xf numFmtId="0" fontId="57" fillId="0" borderId="0">
      <alignment/>
      <protection/>
    </xf>
    <xf numFmtId="0" fontId="57" fillId="0" borderId="0">
      <alignment/>
      <protection/>
    </xf>
    <xf numFmtId="0" fontId="5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7" fillId="0" borderId="0">
      <alignment/>
      <protection/>
    </xf>
    <xf numFmtId="0" fontId="53" fillId="0" borderId="0">
      <alignment/>
      <protection/>
    </xf>
    <xf numFmtId="0" fontId="5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203" fontId="52" fillId="0" borderId="0">
      <alignment/>
      <protection/>
    </xf>
    <xf numFmtId="0" fontId="50" fillId="0" borderId="0">
      <alignment/>
      <protection/>
    </xf>
    <xf numFmtId="0" fontId="54" fillId="0" borderId="0">
      <alignment/>
      <protection/>
    </xf>
    <xf numFmtId="0" fontId="6" fillId="0" borderId="0">
      <alignment/>
      <protection/>
    </xf>
    <xf numFmtId="0" fontId="6" fillId="0" borderId="0">
      <alignment/>
      <protection/>
    </xf>
    <xf numFmtId="0" fontId="6" fillId="0" borderId="0">
      <alignment/>
      <protection/>
    </xf>
    <xf numFmtId="0" fontId="55" fillId="0" borderId="0">
      <alignment/>
      <protection/>
    </xf>
    <xf numFmtId="0" fontId="6" fillId="0" borderId="0">
      <alignment/>
      <protection/>
    </xf>
    <xf numFmtId="0" fontId="4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8" fillId="0" borderId="0">
      <alignment/>
      <protection/>
    </xf>
    <xf numFmtId="0" fontId="6" fillId="0" borderId="0">
      <alignment/>
      <protection/>
    </xf>
    <xf numFmtId="0" fontId="6"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1" fillId="0" borderId="0">
      <alignment/>
      <protection/>
    </xf>
    <xf numFmtId="0" fontId="51" fillId="0" borderId="0">
      <alignment/>
      <protection/>
    </xf>
    <xf numFmtId="172" fontId="36" fillId="0" borderId="0">
      <alignment/>
      <protection/>
    </xf>
    <xf numFmtId="0" fontId="0" fillId="23" borderId="6" applyNumberFormat="0" applyFont="0" applyAlignment="0" applyProtection="0"/>
    <xf numFmtId="0" fontId="0" fillId="23" borderId="6" applyNumberFormat="0" applyFont="0" applyAlignment="0" applyProtection="0"/>
    <xf numFmtId="0" fontId="27" fillId="20" borderId="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8" fillId="0" borderId="0" applyNumberFormat="0" applyFill="0" applyBorder="0" applyAlignment="0" applyProtection="0"/>
    <xf numFmtId="0" fontId="1" fillId="0" borderId="8" applyNumberFormat="0" applyFont="0" applyFill="0" applyAlignment="0" applyProtection="0"/>
    <xf numFmtId="0" fontId="29" fillId="0" borderId="0" applyNumberFormat="0" applyFill="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0" fillId="23" borderId="6" applyNumberFormat="0" applyFont="0" applyAlignment="0" applyProtection="0"/>
    <xf numFmtId="0" fontId="24" fillId="7" borderId="1" applyNumberFormat="0" applyAlignment="0" applyProtection="0"/>
    <xf numFmtId="0" fontId="22" fillId="4" borderId="0" applyNumberFormat="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3" fillId="0" borderId="4" applyNumberFormat="0" applyFill="0" applyAlignment="0" applyProtection="0"/>
    <xf numFmtId="0" fontId="23" fillId="0" borderId="0" applyNumberFormat="0" applyFill="0" applyBorder="0" applyAlignment="0" applyProtection="0"/>
    <xf numFmtId="0" fontId="27" fillId="20" borderId="7" applyNumberFormat="0" applyAlignment="0" applyProtection="0"/>
    <xf numFmtId="0" fontId="19" fillId="20" borderId="1" applyNumberFormat="0" applyAlignment="0" applyProtection="0"/>
    <xf numFmtId="0" fontId="20" fillId="21" borderId="2" applyNumberFormat="0" applyAlignment="0" applyProtection="0"/>
    <xf numFmtId="0" fontId="18" fillId="3" borderId="0" applyNumberFormat="0" applyBorder="0" applyAlignment="0" applyProtection="0"/>
    <xf numFmtId="0" fontId="26" fillId="22" borderId="0" applyNumberFormat="0" applyBorder="0" applyAlignment="0" applyProtection="0"/>
    <xf numFmtId="0" fontId="21" fillId="0" borderId="0" applyNumberFormat="0" applyFill="0" applyBorder="0" applyAlignment="0" applyProtection="0"/>
    <xf numFmtId="0" fontId="29" fillId="0" borderId="0" applyNumberFormat="0" applyFill="0" applyBorder="0" applyAlignment="0" applyProtection="0"/>
    <xf numFmtId="0" fontId="25" fillId="0" borderId="5" applyNumberFormat="0" applyFill="0" applyAlignment="0" applyProtection="0"/>
    <xf numFmtId="0" fontId="1" fillId="0" borderId="8" applyNumberFormat="0" applyFont="0" applyFill="0" applyAlignment="0" applyProtection="0"/>
  </cellStyleXfs>
  <cellXfs count="2375">
    <xf numFmtId="0" fontId="0" fillId="0" borderId="0" xfId="0" applyAlignment="1">
      <alignment/>
    </xf>
    <xf numFmtId="0" fontId="13" fillId="22" borderId="0" xfId="143" applyFont="1" applyFill="1" applyBorder="1" applyAlignment="1">
      <alignment horizontal="left"/>
      <protection/>
    </xf>
    <xf numFmtId="0" fontId="11" fillId="22" borderId="0" xfId="143" applyFont="1" applyFill="1" applyBorder="1" applyAlignment="1">
      <alignment horizontal="centerContinuous" vertical="center"/>
      <protection/>
    </xf>
    <xf numFmtId="0" fontId="9" fillId="0" borderId="0" xfId="143" applyFont="1">
      <alignment/>
      <protection/>
    </xf>
    <xf numFmtId="0" fontId="14" fillId="22" borderId="9" xfId="143" applyFont="1" applyFill="1" applyBorder="1" applyAlignment="1">
      <alignment vertical="center"/>
      <protection/>
    </xf>
    <xf numFmtId="0" fontId="14" fillId="22" borderId="9" xfId="143" applyFont="1" applyFill="1" applyBorder="1" applyAlignment="1">
      <alignment horizontal="right"/>
      <protection/>
    </xf>
    <xf numFmtId="0" fontId="9" fillId="0" borderId="0" xfId="143" applyFont="1" applyFill="1">
      <alignment/>
      <protection/>
    </xf>
    <xf numFmtId="0" fontId="13" fillId="22" borderId="0" xfId="143" applyFont="1" applyFill="1" applyBorder="1" applyAlignment="1">
      <alignment/>
      <protection/>
    </xf>
    <xf numFmtId="0" fontId="13" fillId="22" borderId="9" xfId="115" applyNumberFormat="1" applyFont="1" applyFill="1" applyBorder="1" applyAlignment="1" applyProtection="1">
      <alignment horizontal="centerContinuous" vertical="center" wrapText="1"/>
      <protection/>
    </xf>
    <xf numFmtId="0" fontId="10" fillId="22" borderId="9" xfId="115" applyNumberFormat="1" applyFont="1" applyFill="1" applyBorder="1" applyAlignment="1" applyProtection="1">
      <alignment horizontal="centerContinuous" vertical="center" wrapText="1"/>
      <protection/>
    </xf>
    <xf numFmtId="0" fontId="13" fillId="22" borderId="9" xfId="115" applyNumberFormat="1" applyFont="1" applyFill="1" applyBorder="1" applyAlignment="1" applyProtection="1">
      <alignment horizontal="left" vertical="center" wrapText="1"/>
      <protection/>
    </xf>
    <xf numFmtId="0" fontId="13" fillId="22" borderId="0" xfId="115" applyNumberFormat="1" applyFont="1" applyFill="1" applyBorder="1" applyAlignment="1" applyProtection="1">
      <alignment horizontal="left"/>
      <protection/>
    </xf>
    <xf numFmtId="0" fontId="9" fillId="24" borderId="0" xfId="143" applyFont="1" applyFill="1" applyBorder="1">
      <alignment/>
      <protection/>
    </xf>
    <xf numFmtId="0" fontId="9" fillId="24" borderId="0" xfId="143" applyFont="1" applyFill="1">
      <alignment/>
      <protection/>
    </xf>
    <xf numFmtId="0" fontId="9" fillId="24" borderId="0" xfId="115" applyFont="1" applyFill="1">
      <alignment/>
      <protection/>
    </xf>
    <xf numFmtId="0" fontId="9" fillId="24" borderId="0" xfId="115" applyFont="1" applyFill="1" applyBorder="1">
      <alignment/>
      <protection/>
    </xf>
    <xf numFmtId="0" fontId="14" fillId="22" borderId="0" xfId="143" applyFont="1" applyFill="1" applyBorder="1" applyAlignment="1">
      <alignment horizontal="right"/>
      <protection/>
    </xf>
    <xf numFmtId="0" fontId="14" fillId="22" borderId="0" xfId="143" applyFont="1" applyFill="1" applyBorder="1" applyAlignment="1">
      <alignment vertical="center"/>
      <protection/>
    </xf>
    <xf numFmtId="0" fontId="6" fillId="24" borderId="0" xfId="143" applyFont="1" applyFill="1">
      <alignment/>
      <protection/>
    </xf>
    <xf numFmtId="14" fontId="10" fillId="0" borderId="10" xfId="143" applyNumberFormat="1" applyFont="1" applyFill="1" applyBorder="1" applyAlignment="1" applyProtection="1">
      <alignment horizontal="center" vertical="center" wrapText="1"/>
      <protection/>
    </xf>
    <xf numFmtId="14" fontId="10" fillId="0" borderId="11" xfId="143" applyNumberFormat="1" applyFont="1" applyFill="1" applyBorder="1" applyAlignment="1" applyProtection="1">
      <alignment horizontal="center" vertical="center" wrapText="1"/>
      <protection/>
    </xf>
    <xf numFmtId="180" fontId="10" fillId="0" borderId="12" xfId="115" applyNumberFormat="1" applyFont="1" applyFill="1" applyBorder="1" applyAlignment="1" applyProtection="1">
      <alignment horizontal="center" vertical="center" wrapText="1"/>
      <protection/>
    </xf>
    <xf numFmtId="0" fontId="13" fillId="22" borderId="0" xfId="143" applyNumberFormat="1" applyFont="1" applyFill="1" applyBorder="1" applyAlignment="1" applyProtection="1">
      <alignment/>
      <protection/>
    </xf>
    <xf numFmtId="0" fontId="9" fillId="0" borderId="13" xfId="0" applyNumberFormat="1" applyFont="1" applyFill="1" applyBorder="1" applyAlignment="1" applyProtection="1">
      <alignment horizontal="left" vertical="center" wrapText="1" indent="4"/>
      <protection/>
    </xf>
    <xf numFmtId="0" fontId="13" fillId="22" borderId="0" xfId="162" applyNumberFormat="1" applyFont="1" applyFill="1" applyBorder="1" applyAlignment="1" applyProtection="1">
      <alignment/>
      <protection/>
    </xf>
    <xf numFmtId="0" fontId="13" fillId="22" borderId="0" xfId="162" applyNumberFormat="1" applyFont="1" applyFill="1" applyBorder="1" applyAlignment="1" applyProtection="1">
      <alignment horizontal="left" wrapText="1"/>
      <protection/>
    </xf>
    <xf numFmtId="0" fontId="13" fillId="22" borderId="14" xfId="162" applyNumberFormat="1" applyFont="1" applyFill="1" applyBorder="1" applyAlignment="1" applyProtection="1">
      <alignment horizontal="left" wrapText="1"/>
      <protection/>
    </xf>
    <xf numFmtId="0" fontId="13" fillId="4" borderId="0" xfId="107" applyFont="1" applyFill="1" applyAlignment="1">
      <alignment horizontal="left"/>
      <protection/>
    </xf>
    <xf numFmtId="0" fontId="9" fillId="4" borderId="0" xfId="127" applyFont="1" applyFill="1">
      <alignment/>
      <protection/>
    </xf>
    <xf numFmtId="0" fontId="9" fillId="0" borderId="0" xfId="127" applyFont="1" applyFill="1" applyBorder="1">
      <alignment/>
      <protection/>
    </xf>
    <xf numFmtId="0" fontId="13" fillId="22" borderId="0" xfId="107" applyFont="1" applyFill="1" applyAlignment="1">
      <alignment horizontal="left"/>
      <protection/>
    </xf>
    <xf numFmtId="0" fontId="34" fillId="22" borderId="0" xfId="127" applyFont="1" applyFill="1" applyBorder="1">
      <alignment/>
      <protection/>
    </xf>
    <xf numFmtId="0" fontId="34" fillId="0" borderId="0" xfId="127" applyFont="1" applyFill="1" applyBorder="1">
      <alignment/>
      <protection/>
    </xf>
    <xf numFmtId="175" fontId="14" fillId="22" borderId="0" xfId="127" applyNumberFormat="1" applyFont="1" applyFill="1" applyAlignment="1">
      <alignment horizontal="right"/>
      <protection/>
    </xf>
    <xf numFmtId="0" fontId="11" fillId="0" borderId="0" xfId="127" applyFont="1" applyFill="1" applyBorder="1">
      <alignment/>
      <protection/>
    </xf>
    <xf numFmtId="0" fontId="10" fillId="0" borderId="3" xfId="127" applyFont="1" applyFill="1" applyBorder="1" applyAlignment="1">
      <alignment horizontal="center" vertical="center"/>
      <protection/>
    </xf>
    <xf numFmtId="14" fontId="10" fillId="0" borderId="3" xfId="127" applyNumberFormat="1" applyFont="1" applyFill="1" applyBorder="1" applyAlignment="1">
      <alignment horizontal="center" vertical="center"/>
      <protection/>
    </xf>
    <xf numFmtId="0" fontId="9" fillId="0" borderId="0" xfId="127" applyFont="1" applyFill="1" applyBorder="1" applyAlignment="1">
      <alignment vertical="center"/>
      <protection/>
    </xf>
    <xf numFmtId="0" fontId="10" fillId="0" borderId="13" xfId="127" applyFont="1" applyFill="1" applyBorder="1">
      <alignment/>
      <protection/>
    </xf>
    <xf numFmtId="0" fontId="10" fillId="0" borderId="13" xfId="127" applyFont="1" applyFill="1" applyBorder="1" applyAlignment="1">
      <alignment horizontal="left" indent="1"/>
      <protection/>
    </xf>
    <xf numFmtId="175" fontId="10" fillId="0" borderId="13" xfId="127" applyNumberFormat="1" applyFont="1" applyFill="1" applyBorder="1" applyAlignment="1">
      <alignment horizontal="right" indent="1"/>
      <protection/>
    </xf>
    <xf numFmtId="0" fontId="9" fillId="0" borderId="13" xfId="127" applyFont="1" applyFill="1" applyBorder="1" applyAlignment="1">
      <alignment horizontal="left" indent="1"/>
      <protection/>
    </xf>
    <xf numFmtId="0" fontId="9" fillId="0" borderId="13" xfId="127" applyFont="1" applyFill="1" applyBorder="1" applyAlignment="1">
      <alignment horizontal="right" indent="1"/>
      <protection/>
    </xf>
    <xf numFmtId="175" fontId="9" fillId="0" borderId="13" xfId="127" applyNumberFormat="1" applyFont="1" applyFill="1" applyBorder="1" applyAlignment="1">
      <alignment horizontal="right" indent="1"/>
      <protection/>
    </xf>
    <xf numFmtId="0" fontId="35" fillId="0" borderId="15" xfId="127" applyFont="1" applyFill="1" applyBorder="1" applyAlignment="1">
      <alignment wrapText="1"/>
      <protection/>
    </xf>
    <xf numFmtId="0" fontId="35" fillId="0" borderId="0" xfId="127" applyFont="1" applyFill="1" applyBorder="1" applyAlignment="1">
      <alignment wrapText="1"/>
      <protection/>
    </xf>
    <xf numFmtId="1" fontId="9" fillId="0" borderId="13" xfId="127" applyNumberFormat="1" applyFont="1" applyFill="1" applyBorder="1" applyAlignment="1">
      <alignment horizontal="right" indent="1"/>
      <protection/>
    </xf>
    <xf numFmtId="0" fontId="9" fillId="0" borderId="13" xfId="127" applyNumberFormat="1" applyFont="1" applyFill="1" applyBorder="1" applyAlignment="1">
      <alignment horizontal="right" indent="1"/>
      <protection/>
    </xf>
    <xf numFmtId="176" fontId="9" fillId="0" borderId="13" xfId="127" applyNumberFormat="1" applyFont="1" applyFill="1" applyBorder="1" applyAlignment="1">
      <alignment horizontal="right" indent="1"/>
      <protection/>
    </xf>
    <xf numFmtId="175" fontId="10" fillId="0" borderId="13" xfId="127" applyNumberFormat="1" applyFont="1" applyFill="1" applyBorder="1" applyAlignment="1">
      <alignment horizontal="right" vertical="center" indent="1"/>
      <protection/>
    </xf>
    <xf numFmtId="0" fontId="10" fillId="0" borderId="15" xfId="127" applyFont="1" applyFill="1" applyBorder="1" applyAlignment="1">
      <alignment horizontal="left" vertical="center"/>
      <protection/>
    </xf>
    <xf numFmtId="0" fontId="35" fillId="0" borderId="0" xfId="127" applyFont="1" applyFill="1">
      <alignment/>
      <protection/>
    </xf>
    <xf numFmtId="0" fontId="12" fillId="0" borderId="0" xfId="127" applyFont="1" applyFill="1">
      <alignment/>
      <protection/>
    </xf>
    <xf numFmtId="0" fontId="9" fillId="20" borderId="0" xfId="127" applyFont="1" applyFill="1">
      <alignment/>
      <protection/>
    </xf>
    <xf numFmtId="0" fontId="13" fillId="4" borderId="0" xfId="87" applyFont="1" applyFill="1" applyBorder="1" applyAlignment="1">
      <alignment vertical="center" wrapText="1"/>
      <protection/>
    </xf>
    <xf numFmtId="0" fontId="36" fillId="4" borderId="0" xfId="87" applyFont="1" applyFill="1" applyBorder="1">
      <alignment/>
      <protection/>
    </xf>
    <xf numFmtId="0" fontId="36" fillId="0" borderId="0" xfId="87" applyFont="1" applyFill="1" applyBorder="1">
      <alignment/>
      <protection/>
    </xf>
    <xf numFmtId="0" fontId="10" fillId="0" borderId="16" xfId="87" applyFont="1" applyFill="1" applyBorder="1" applyAlignment="1">
      <alignment horizontal="center"/>
      <protection/>
    </xf>
    <xf numFmtId="0" fontId="10" fillId="0" borderId="0" xfId="87" applyFont="1" applyFill="1" applyBorder="1" applyAlignment="1">
      <alignment horizontal="center"/>
      <protection/>
    </xf>
    <xf numFmtId="2" fontId="10" fillId="0" borderId="3" xfId="87" applyNumberFormat="1" applyFont="1" applyFill="1" applyBorder="1" applyAlignment="1">
      <alignment horizontal="center"/>
      <protection/>
    </xf>
    <xf numFmtId="0" fontId="10" fillId="0" borderId="16" xfId="87" applyFont="1" applyFill="1" applyBorder="1" applyAlignment="1">
      <alignment vertical="center" wrapText="1"/>
      <protection/>
    </xf>
    <xf numFmtId="0" fontId="10" fillId="0" borderId="16" xfId="87" applyFont="1" applyFill="1" applyBorder="1" applyAlignment="1">
      <alignment horizontal="right"/>
      <protection/>
    </xf>
    <xf numFmtId="0" fontId="37" fillId="0" borderId="13" xfId="87" applyFont="1" applyFill="1" applyBorder="1" applyAlignment="1">
      <alignment horizontal="left" vertical="center" wrapText="1" indent="1"/>
      <protection/>
    </xf>
    <xf numFmtId="0" fontId="9" fillId="0" borderId="13" xfId="87" applyFont="1" applyFill="1" applyBorder="1" applyAlignment="1">
      <alignment horizontal="right" indent="1"/>
      <protection/>
    </xf>
    <xf numFmtId="0" fontId="9" fillId="0" borderId="0" xfId="87" applyFont="1" applyFill="1" applyBorder="1">
      <alignment/>
      <protection/>
    </xf>
    <xf numFmtId="0" fontId="10" fillId="0" borderId="13" xfId="87" applyFont="1" applyFill="1" applyBorder="1" applyAlignment="1">
      <alignment horizontal="left" vertical="center" wrapText="1" indent="1"/>
      <protection/>
    </xf>
    <xf numFmtId="3" fontId="9" fillId="0" borderId="13" xfId="87" applyNumberFormat="1" applyFont="1" applyFill="1" applyBorder="1" applyAlignment="1">
      <alignment horizontal="left" vertical="center" indent="1"/>
      <protection/>
    </xf>
    <xf numFmtId="215" fontId="9" fillId="0" borderId="13" xfId="87" applyNumberFormat="1" applyFont="1" applyFill="1" applyBorder="1" applyAlignment="1">
      <alignment horizontal="right" vertical="center" indent="1"/>
      <protection/>
    </xf>
    <xf numFmtId="216" fontId="9" fillId="0" borderId="13" xfId="87" applyNumberFormat="1" applyFont="1" applyFill="1" applyBorder="1" applyAlignment="1">
      <alignment horizontal="right" vertical="center" indent="1"/>
      <protection/>
    </xf>
    <xf numFmtId="3" fontId="9" fillId="0" borderId="13" xfId="87" applyNumberFormat="1" applyFont="1" applyFill="1" applyBorder="1" applyAlignment="1">
      <alignment horizontal="left" vertical="center" wrapText="1" indent="1"/>
      <protection/>
    </xf>
    <xf numFmtId="3" fontId="9" fillId="0" borderId="13" xfId="87" applyNumberFormat="1" applyFont="1" applyFill="1" applyBorder="1" applyAlignment="1">
      <alignment horizontal="left" vertical="center" indent="2"/>
      <protection/>
    </xf>
    <xf numFmtId="4" fontId="9" fillId="0" borderId="13" xfId="87" applyNumberFormat="1" applyFont="1" applyFill="1" applyBorder="1" applyAlignment="1">
      <alignment horizontal="left" vertical="center" indent="1"/>
      <protection/>
    </xf>
    <xf numFmtId="0" fontId="9" fillId="0" borderId="13" xfId="87" applyFont="1" applyFill="1" applyBorder="1" applyAlignment="1">
      <alignment horizontal="left" vertical="center" wrapText="1" indent="1"/>
      <protection/>
    </xf>
    <xf numFmtId="0" fontId="9" fillId="0" borderId="13" xfId="87" applyFont="1" applyFill="1" applyBorder="1" applyAlignment="1">
      <alignment horizontal="right" vertical="center" indent="1"/>
      <protection/>
    </xf>
    <xf numFmtId="4" fontId="9" fillId="0" borderId="13" xfId="87" applyNumberFormat="1" applyFont="1" applyFill="1" applyBorder="1" applyAlignment="1">
      <alignment horizontal="left" vertical="center" wrapText="1" indent="1"/>
      <protection/>
    </xf>
    <xf numFmtId="196" fontId="9" fillId="0" borderId="13" xfId="87" applyNumberFormat="1" applyFont="1" applyFill="1" applyBorder="1" applyAlignment="1">
      <alignment horizontal="right" vertical="center" indent="1"/>
      <protection/>
    </xf>
    <xf numFmtId="0" fontId="9" fillId="0" borderId="13" xfId="87" applyFont="1" applyFill="1" applyBorder="1" applyAlignment="1">
      <alignment horizontal="left" vertical="center" indent="2"/>
      <protection/>
    </xf>
    <xf numFmtId="0" fontId="9" fillId="0" borderId="13" xfId="87" applyFont="1" applyFill="1" applyBorder="1" applyAlignment="1">
      <alignment horizontal="left" vertical="center" indent="1"/>
      <protection/>
    </xf>
    <xf numFmtId="216" fontId="9" fillId="0" borderId="13" xfId="87" applyNumberFormat="1" applyFont="1" applyFill="1" applyBorder="1" applyAlignment="1">
      <alignment horizontal="right" indent="1"/>
      <protection/>
    </xf>
    <xf numFmtId="0" fontId="9" fillId="0" borderId="13" xfId="87" applyFont="1" applyFill="1" applyBorder="1" applyAlignment="1">
      <alignment vertical="center" wrapText="1"/>
      <protection/>
    </xf>
    <xf numFmtId="174" fontId="9" fillId="0" borderId="13" xfId="87" applyNumberFormat="1" applyFont="1" applyFill="1" applyBorder="1" applyAlignment="1">
      <alignment horizontal="right" indent="1"/>
      <protection/>
    </xf>
    <xf numFmtId="174" fontId="9" fillId="0" borderId="13" xfId="87" applyNumberFormat="1" applyFont="1" applyFill="1" applyBorder="1" applyAlignment="1">
      <alignment horizontal="right" vertical="center" indent="1"/>
      <protection/>
    </xf>
    <xf numFmtId="215" fontId="9" fillId="0" borderId="13" xfId="87" applyNumberFormat="1" applyFont="1" applyFill="1" applyBorder="1" applyAlignment="1">
      <alignment horizontal="right" indent="1"/>
      <protection/>
    </xf>
    <xf numFmtId="195" fontId="9" fillId="0" borderId="13" xfId="87" applyNumberFormat="1" applyFont="1" applyFill="1" applyBorder="1" applyAlignment="1">
      <alignment horizontal="right" vertical="center" indent="1"/>
      <protection/>
    </xf>
    <xf numFmtId="0" fontId="39" fillId="0" borderId="13" xfId="87" applyFont="1" applyFill="1" applyBorder="1" applyAlignment="1">
      <alignment horizontal="left" vertical="center" indent="1"/>
      <protection/>
    </xf>
    <xf numFmtId="0" fontId="41" fillId="0" borderId="13" xfId="87" applyFont="1" applyFill="1" applyBorder="1" applyAlignment="1">
      <alignment horizontal="center"/>
      <protection/>
    </xf>
    <xf numFmtId="172" fontId="9" fillId="0" borderId="13" xfId="87" applyNumberFormat="1" applyFont="1" applyFill="1" applyBorder="1" applyAlignment="1">
      <alignment horizontal="right" indent="1"/>
      <protection/>
    </xf>
    <xf numFmtId="0" fontId="39" fillId="0" borderId="13" xfId="87" applyFont="1" applyFill="1" applyBorder="1" applyAlignment="1">
      <alignment vertical="center"/>
      <protection/>
    </xf>
    <xf numFmtId="197" fontId="9" fillId="0" borderId="13" xfId="87" applyNumberFormat="1" applyFont="1" applyFill="1" applyBorder="1" applyAlignment="1">
      <alignment horizontal="right" indent="1"/>
      <protection/>
    </xf>
    <xf numFmtId="197" fontId="9" fillId="0" borderId="13" xfId="87" applyNumberFormat="1" applyFont="1" applyFill="1" applyBorder="1" applyAlignment="1">
      <alignment horizontal="right" vertical="center" indent="1"/>
      <protection/>
    </xf>
    <xf numFmtId="0" fontId="9" fillId="0" borderId="13" xfId="87" applyFont="1" applyFill="1" applyBorder="1" applyAlignment="1">
      <alignment horizontal="left" indent="1"/>
      <protection/>
    </xf>
    <xf numFmtId="0" fontId="9" fillId="0" borderId="13" xfId="87" applyFont="1" applyFill="1" applyBorder="1" applyAlignment="1">
      <alignment horizontal="left" indent="2"/>
      <protection/>
    </xf>
    <xf numFmtId="4" fontId="9" fillId="0" borderId="13" xfId="87" applyNumberFormat="1" applyFont="1" applyFill="1" applyBorder="1" applyAlignment="1">
      <alignment horizontal="left" vertical="center" wrapText="1" indent="3"/>
      <protection/>
    </xf>
    <xf numFmtId="0" fontId="9" fillId="0" borderId="13" xfId="87" applyFont="1" applyFill="1" applyBorder="1" applyAlignment="1">
      <alignment horizontal="left" vertical="center" wrapText="1" indent="4"/>
      <protection/>
    </xf>
    <xf numFmtId="172" fontId="9" fillId="0" borderId="13" xfId="87" applyNumberFormat="1" applyFont="1" applyFill="1" applyBorder="1" applyAlignment="1">
      <alignment horizontal="right" vertical="center" indent="1"/>
      <protection/>
    </xf>
    <xf numFmtId="0" fontId="9" fillId="0" borderId="13" xfId="87" applyFont="1" applyFill="1" applyBorder="1" applyAlignment="1">
      <alignment horizontal="left" vertical="center" wrapText="1" indent="2"/>
      <protection/>
    </xf>
    <xf numFmtId="4" fontId="9" fillId="0" borderId="13" xfId="87" applyNumberFormat="1" applyFont="1" applyFill="1" applyBorder="1" applyAlignment="1">
      <alignment horizontal="left" vertical="center" wrapText="1" indent="2"/>
      <protection/>
    </xf>
    <xf numFmtId="0" fontId="9" fillId="0" borderId="13" xfId="87" applyFont="1" applyFill="1" applyBorder="1" applyAlignment="1">
      <alignment horizontal="left" vertical="center" wrapText="1" indent="3"/>
      <protection/>
    </xf>
    <xf numFmtId="0" fontId="10" fillId="0" borderId="13" xfId="87" applyFont="1" applyFill="1" applyBorder="1" applyAlignment="1">
      <alignment horizontal="center"/>
      <protection/>
    </xf>
    <xf numFmtId="4" fontId="9" fillId="0" borderId="13" xfId="87" applyNumberFormat="1" applyFont="1" applyFill="1" applyBorder="1" applyAlignment="1">
      <alignment horizontal="left" indent="1"/>
      <protection/>
    </xf>
    <xf numFmtId="217" fontId="9" fillId="0" borderId="13" xfId="87" applyNumberFormat="1" applyFont="1" applyFill="1" applyBorder="1" applyAlignment="1">
      <alignment horizontal="right" indent="1"/>
      <protection/>
    </xf>
    <xf numFmtId="217" fontId="9" fillId="0" borderId="13" xfId="87" applyNumberFormat="1" applyFont="1" applyFill="1" applyBorder="1" applyAlignment="1">
      <alignment horizontal="right" vertical="center" indent="1"/>
      <protection/>
    </xf>
    <xf numFmtId="0" fontId="9" fillId="0" borderId="0" xfId="87" applyFont="1" applyFill="1" applyBorder="1" applyAlignment="1">
      <alignment vertical="center"/>
      <protection/>
    </xf>
    <xf numFmtId="0" fontId="39" fillId="0" borderId="13" xfId="87" applyFont="1" applyFill="1" applyBorder="1" applyAlignment="1">
      <alignment horizontal="left" wrapText="1" indent="1"/>
      <protection/>
    </xf>
    <xf numFmtId="198" fontId="9" fillId="0" borderId="13" xfId="87" applyNumberFormat="1" applyFont="1" applyFill="1" applyBorder="1" applyAlignment="1">
      <alignment horizontal="right" indent="1"/>
      <protection/>
    </xf>
    <xf numFmtId="198" fontId="9" fillId="0" borderId="13" xfId="87" applyNumberFormat="1" applyFont="1" applyFill="1" applyBorder="1" applyAlignment="1">
      <alignment horizontal="right" vertical="center" indent="1"/>
      <protection/>
    </xf>
    <xf numFmtId="174" fontId="41" fillId="0" borderId="13" xfId="87" applyNumberFormat="1" applyFont="1" applyFill="1" applyBorder="1" applyAlignment="1">
      <alignment horizontal="center" vertical="center" wrapText="1"/>
      <protection/>
    </xf>
    <xf numFmtId="0" fontId="9" fillId="0" borderId="13" xfId="87" applyFont="1" applyFill="1" applyBorder="1">
      <alignment/>
      <protection/>
    </xf>
    <xf numFmtId="0" fontId="41" fillId="0" borderId="13" xfId="87" applyFont="1" applyFill="1" applyBorder="1" applyAlignment="1">
      <alignment horizontal="center" vertical="center" wrapText="1"/>
      <protection/>
    </xf>
    <xf numFmtId="174" fontId="10" fillId="0" borderId="13" xfId="87" applyNumberFormat="1" applyFont="1" applyFill="1" applyBorder="1" applyAlignment="1">
      <alignment horizontal="left" vertical="center" wrapText="1" indent="1"/>
      <protection/>
    </xf>
    <xf numFmtId="0" fontId="9" fillId="0" borderId="15" xfId="87" applyFont="1" applyFill="1" applyBorder="1" applyAlignment="1">
      <alignment vertical="center" wrapText="1"/>
      <protection/>
    </xf>
    <xf numFmtId="0" fontId="9" fillId="0" borderId="15" xfId="87" applyFont="1" applyFill="1" applyBorder="1" applyAlignment="1">
      <alignment/>
      <protection/>
    </xf>
    <xf numFmtId="0" fontId="9" fillId="0" borderId="15" xfId="87" applyFont="1" applyFill="1" applyBorder="1" applyAlignment="1">
      <alignment horizontal="left"/>
      <protection/>
    </xf>
    <xf numFmtId="0" fontId="9" fillId="0" borderId="15" xfId="87" applyFont="1" applyFill="1" applyBorder="1" applyAlignment="1">
      <alignment horizontal="left" indent="1"/>
      <protection/>
    </xf>
    <xf numFmtId="0" fontId="36" fillId="0" borderId="0" xfId="87" applyFont="1" applyFill="1" applyBorder="1" applyAlignment="1">
      <alignment vertical="center" wrapText="1"/>
      <protection/>
    </xf>
    <xf numFmtId="0" fontId="31" fillId="0" borderId="0" xfId="87" applyFont="1" applyFill="1" applyBorder="1" applyAlignment="1">
      <alignment vertical="center"/>
      <protection/>
    </xf>
    <xf numFmtId="0" fontId="11" fillId="0" borderId="0" xfId="87" applyFont="1" applyFill="1" applyBorder="1">
      <alignment/>
      <protection/>
    </xf>
    <xf numFmtId="0" fontId="11" fillId="0" borderId="0" xfId="87" applyFont="1" applyFill="1" applyBorder="1" applyAlignment="1">
      <alignment vertical="center"/>
      <protection/>
    </xf>
    <xf numFmtId="0" fontId="31" fillId="0" borderId="0" xfId="87" applyFont="1" applyFill="1" applyAlignment="1">
      <alignment vertical="center"/>
      <protection/>
    </xf>
    <xf numFmtId="0" fontId="31" fillId="0" borderId="0" xfId="87" applyFont="1" applyFill="1" applyBorder="1" applyAlignment="1">
      <alignment vertical="center" wrapText="1"/>
      <protection/>
    </xf>
    <xf numFmtId="0" fontId="31" fillId="0" borderId="0" xfId="87" applyFont="1" applyFill="1" applyBorder="1" applyAlignment="1">
      <alignment horizontal="left" vertical="center" wrapText="1"/>
      <protection/>
    </xf>
    <xf numFmtId="0" fontId="11" fillId="0" borderId="0" xfId="87" applyFont="1" applyFill="1" applyAlignment="1">
      <alignment vertical="top" wrapText="1"/>
      <protection/>
    </xf>
    <xf numFmtId="0" fontId="31" fillId="0" borderId="0" xfId="87" applyFont="1" applyFill="1" applyBorder="1">
      <alignment/>
      <protection/>
    </xf>
    <xf numFmtId="0" fontId="9" fillId="24" borderId="0" xfId="0" applyFont="1" applyFill="1" applyAlignment="1">
      <alignment/>
    </xf>
    <xf numFmtId="0" fontId="9" fillId="0" borderId="0" xfId="0" applyFont="1" applyFill="1" applyAlignment="1">
      <alignment/>
    </xf>
    <xf numFmtId="0" fontId="0" fillId="24" borderId="0" xfId="0" applyFont="1" applyFill="1" applyAlignment="1">
      <alignment/>
    </xf>
    <xf numFmtId="0" fontId="11" fillId="24" borderId="0" xfId="0" applyFont="1" applyFill="1" applyAlignment="1">
      <alignment/>
    </xf>
    <xf numFmtId="0" fontId="13" fillId="24" borderId="0" xfId="0" applyNumberFormat="1" applyFont="1" applyFill="1" applyBorder="1" applyAlignment="1" applyProtection="1">
      <alignment vertical="center" wrapText="1"/>
      <protection/>
    </xf>
    <xf numFmtId="0" fontId="13" fillId="22" borderId="0" xfId="0" applyFont="1" applyFill="1" applyAlignment="1">
      <alignment horizontal="left"/>
    </xf>
    <xf numFmtId="0" fontId="35" fillId="24" borderId="0" xfId="136" applyFont="1" applyFill="1">
      <alignment/>
      <protection/>
    </xf>
    <xf numFmtId="0" fontId="9" fillId="24" borderId="0" xfId="136" applyFont="1" applyFill="1">
      <alignment/>
      <protection/>
    </xf>
    <xf numFmtId="0" fontId="9" fillId="24" borderId="0" xfId="0" applyFont="1" applyFill="1" applyBorder="1" applyAlignment="1">
      <alignment/>
    </xf>
    <xf numFmtId="0" fontId="13" fillId="4" borderId="0" xfId="0" applyFont="1" applyFill="1" applyAlignment="1">
      <alignment horizontal="left"/>
    </xf>
    <xf numFmtId="0" fontId="9" fillId="4" borderId="0" xfId="0" applyFont="1" applyFill="1" applyBorder="1" applyAlignment="1">
      <alignment/>
    </xf>
    <xf numFmtId="0" fontId="9" fillId="0" borderId="0" xfId="0" applyFont="1" applyFill="1" applyBorder="1" applyAlignment="1">
      <alignment/>
    </xf>
    <xf numFmtId="0" fontId="10" fillId="22" borderId="0" xfId="0" applyFont="1" applyFill="1" applyAlignment="1">
      <alignment horizontal="left"/>
    </xf>
    <xf numFmtId="0" fontId="9" fillId="0" borderId="0" xfId="164" applyFont="1" applyFill="1" applyBorder="1">
      <alignment/>
      <protection/>
    </xf>
    <xf numFmtId="0" fontId="9" fillId="0" borderId="0" xfId="0" applyFont="1" applyAlignment="1">
      <alignment/>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0" fillId="0" borderId="16" xfId="0" applyFont="1" applyBorder="1" applyAlignment="1">
      <alignment horizontal="center" vertical="center"/>
    </xf>
    <xf numFmtId="0" fontId="10" fillId="0" borderId="16" xfId="0" applyFont="1" applyBorder="1" applyAlignment="1">
      <alignment horizontal="center" vertical="center" wrapText="1"/>
    </xf>
    <xf numFmtId="0" fontId="9" fillId="0" borderId="13" xfId="0" applyFont="1" applyBorder="1" applyAlignment="1">
      <alignment horizontal="left" vertical="top" wrapText="1" indent="1"/>
    </xf>
    <xf numFmtId="3" fontId="10" fillId="0" borderId="15" xfId="0" applyNumberFormat="1" applyFont="1" applyBorder="1" applyAlignment="1">
      <alignment/>
    </xf>
    <xf numFmtId="0" fontId="9" fillId="0" borderId="13" xfId="0" applyFont="1" applyBorder="1" applyAlignment="1">
      <alignment horizontal="left" vertical="top" indent="1"/>
    </xf>
    <xf numFmtId="0" fontId="9" fillId="0" borderId="0" xfId="0" applyFont="1" applyAlignment="1">
      <alignment/>
    </xf>
    <xf numFmtId="0" fontId="9" fillId="0" borderId="0" xfId="0" applyFont="1" applyFill="1" applyBorder="1" applyAlignment="1">
      <alignment/>
    </xf>
    <xf numFmtId="3" fontId="10" fillId="0" borderId="16" xfId="0" applyNumberFormat="1" applyFont="1" applyBorder="1" applyAlignment="1">
      <alignment/>
    </xf>
    <xf numFmtId="3" fontId="9" fillId="0" borderId="16" xfId="0" applyNumberFormat="1" applyFont="1" applyFill="1" applyBorder="1" applyAlignment="1">
      <alignment/>
    </xf>
    <xf numFmtId="0" fontId="12" fillId="0" borderId="0" xfId="0" applyNumberFormat="1" applyFont="1" applyFill="1" applyBorder="1" applyAlignment="1" applyProtection="1">
      <alignment horizontal="left" vertical="top"/>
      <protection/>
    </xf>
    <xf numFmtId="0" fontId="9" fillId="0" borderId="0" xfId="166" applyFont="1" applyFill="1" applyBorder="1">
      <alignment/>
      <protection/>
    </xf>
    <xf numFmtId="0" fontId="10" fillId="22" borderId="0" xfId="0" applyFont="1" applyFill="1" applyBorder="1" applyAlignment="1">
      <alignment horizontal="left" vertical="center"/>
    </xf>
    <xf numFmtId="0" fontId="9" fillId="0" borderId="17" xfId="0" applyFont="1" applyFill="1" applyBorder="1" applyAlignment="1">
      <alignment/>
    </xf>
    <xf numFmtId="0" fontId="39" fillId="0" borderId="13" xfId="0" applyFont="1" applyBorder="1" applyAlignment="1">
      <alignment vertical="top" wrapText="1"/>
    </xf>
    <xf numFmtId="0" fontId="9" fillId="0" borderId="0" xfId="0" applyFont="1" applyFill="1" applyAlignment="1">
      <alignment horizontal="left"/>
    </xf>
    <xf numFmtId="0" fontId="13" fillId="22" borderId="0" xfId="120" applyFont="1" applyFill="1" applyBorder="1" applyAlignment="1">
      <alignment/>
      <protection/>
    </xf>
    <xf numFmtId="0" fontId="10" fillId="22" borderId="0" xfId="120" applyFont="1" applyFill="1" applyBorder="1" applyAlignment="1">
      <alignment/>
      <protection/>
    </xf>
    <xf numFmtId="0" fontId="9" fillId="0" borderId="0" xfId="120" applyFont="1" applyFill="1">
      <alignment/>
      <protection/>
    </xf>
    <xf numFmtId="0" fontId="9" fillId="22" borderId="0" xfId="120" applyFont="1" applyFill="1">
      <alignment/>
      <protection/>
    </xf>
    <xf numFmtId="0" fontId="10" fillId="0" borderId="18" xfId="120" applyFont="1" applyFill="1" applyBorder="1" applyAlignment="1">
      <alignment horizontal="left" vertical="center" indent="4"/>
      <protection/>
    </xf>
    <xf numFmtId="0" fontId="10" fillId="0" borderId="18" xfId="120" applyFont="1" applyFill="1" applyBorder="1" applyAlignment="1">
      <alignment horizontal="left" vertical="center" indent="12"/>
      <protection/>
    </xf>
    <xf numFmtId="0" fontId="9" fillId="0" borderId="17" xfId="120" applyFont="1" applyFill="1" applyBorder="1" applyAlignment="1">
      <alignment horizontal="center" vertical="center"/>
      <protection/>
    </xf>
    <xf numFmtId="0" fontId="9" fillId="0" borderId="0" xfId="120" applyFont="1" applyFill="1" applyBorder="1" applyAlignment="1">
      <alignment horizontal="left" indent="1"/>
      <protection/>
    </xf>
    <xf numFmtId="0" fontId="9" fillId="0" borderId="17" xfId="0" applyFont="1" applyBorder="1" applyAlignment="1">
      <alignment/>
    </xf>
    <xf numFmtId="1" fontId="9" fillId="0" borderId="0" xfId="120" applyNumberFormat="1" applyFont="1" applyFill="1" applyBorder="1" applyAlignment="1">
      <alignment horizontal="left" indent="1"/>
      <protection/>
    </xf>
    <xf numFmtId="0" fontId="9" fillId="0" borderId="0" xfId="120" applyFont="1" applyFill="1" applyAlignment="1">
      <alignment wrapText="1"/>
      <protection/>
    </xf>
    <xf numFmtId="0" fontId="9" fillId="0" borderId="9" xfId="120" applyFont="1" applyFill="1" applyBorder="1" applyAlignment="1">
      <alignment horizontal="left" indent="2"/>
      <protection/>
    </xf>
    <xf numFmtId="1" fontId="9" fillId="0" borderId="9" xfId="120" applyNumberFormat="1" applyFont="1" applyFill="1" applyBorder="1" applyAlignment="1">
      <alignment horizontal="left" indent="1"/>
      <protection/>
    </xf>
    <xf numFmtId="0" fontId="11" fillId="0" borderId="0" xfId="120" applyFont="1" applyFill="1">
      <alignment/>
      <protection/>
    </xf>
    <xf numFmtId="0" fontId="9" fillId="0" borderId="0" xfId="120" applyFont="1">
      <alignment/>
      <protection/>
    </xf>
    <xf numFmtId="0" fontId="39" fillId="0" borderId="0" xfId="120" applyFont="1" applyFill="1" applyBorder="1">
      <alignment/>
      <protection/>
    </xf>
    <xf numFmtId="0" fontId="9" fillId="0" borderId="0" xfId="0" applyFont="1" applyAlignment="1">
      <alignment wrapText="1"/>
    </xf>
    <xf numFmtId="0" fontId="9" fillId="0" borderId="0" xfId="0" applyFont="1" applyFill="1" applyBorder="1" applyAlignment="1">
      <alignment wrapText="1"/>
    </xf>
    <xf numFmtId="0" fontId="10" fillId="0" borderId="16" xfId="0" applyFont="1" applyFill="1" applyBorder="1" applyAlignment="1">
      <alignment horizontal="center" vertical="center"/>
    </xf>
    <xf numFmtId="0" fontId="10" fillId="0" borderId="16" xfId="0" applyFont="1" applyFill="1" applyBorder="1" applyAlignment="1">
      <alignment horizontal="center" vertical="center" wrapText="1"/>
    </xf>
    <xf numFmtId="0" fontId="9" fillId="0" borderId="13" xfId="0" applyFont="1" applyBorder="1" applyAlignment="1">
      <alignment horizontal="left" indent="1"/>
    </xf>
    <xf numFmtId="0" fontId="39" fillId="0" borderId="0" xfId="0" applyFont="1" applyAlignment="1">
      <alignment/>
    </xf>
    <xf numFmtId="0" fontId="39" fillId="0" borderId="0" xfId="0" applyFont="1" applyFill="1" applyBorder="1" applyAlignment="1">
      <alignment/>
    </xf>
    <xf numFmtId="0" fontId="9" fillId="0" borderId="0" xfId="0" applyFont="1" applyFill="1" applyBorder="1" applyAlignment="1">
      <alignment horizontal="left"/>
    </xf>
    <xf numFmtId="0" fontId="9" fillId="0" borderId="0" xfId="0" applyFont="1" applyBorder="1" applyAlignment="1">
      <alignment/>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9" fillId="0" borderId="0" xfId="165" applyFont="1" applyFill="1" applyBorder="1">
      <alignment/>
      <protection/>
    </xf>
    <xf numFmtId="0" fontId="9" fillId="0" borderId="0" xfId="0" applyFont="1" applyFill="1" applyAlignment="1">
      <alignment/>
    </xf>
    <xf numFmtId="0" fontId="13" fillId="22" borderId="0" xfId="0" applyFont="1" applyFill="1" applyBorder="1" applyAlignment="1">
      <alignment/>
    </xf>
    <xf numFmtId="0" fontId="10" fillId="22" borderId="0" xfId="0" applyFont="1" applyFill="1" applyBorder="1" applyAlignment="1">
      <alignment/>
    </xf>
    <xf numFmtId="0" fontId="10" fillId="22" borderId="0" xfId="0" applyFont="1" applyFill="1" applyBorder="1" applyAlignment="1">
      <alignment horizontal="center" vertical="justify"/>
    </xf>
    <xf numFmtId="0" fontId="10" fillId="0" borderId="3" xfId="0" applyFont="1" applyFill="1" applyBorder="1" applyAlignment="1">
      <alignment horizontal="center" vertical="center"/>
    </xf>
    <xf numFmtId="0" fontId="10" fillId="0" borderId="16" xfId="0" applyFont="1" applyFill="1" applyBorder="1" applyAlignment="1">
      <alignment/>
    </xf>
    <xf numFmtId="3" fontId="10" fillId="0" borderId="16" xfId="0" applyNumberFormat="1" applyFont="1" applyFill="1" applyBorder="1" applyAlignment="1">
      <alignment/>
    </xf>
    <xf numFmtId="0" fontId="9" fillId="0" borderId="13" xfId="0" applyFont="1" applyFill="1" applyBorder="1" applyAlignment="1">
      <alignment horizontal="left" indent="1"/>
    </xf>
    <xf numFmtId="0" fontId="10" fillId="0" borderId="0" xfId="0" applyFont="1" applyAlignment="1">
      <alignment/>
    </xf>
    <xf numFmtId="0" fontId="9" fillId="0" borderId="13" xfId="0" applyFont="1" applyFill="1" applyBorder="1" applyAlignment="1">
      <alignment wrapText="1"/>
    </xf>
    <xf numFmtId="0" fontId="10" fillId="22" borderId="0" xfId="0" applyFont="1" applyFill="1" applyAlignment="1">
      <alignment/>
    </xf>
    <xf numFmtId="0" fontId="10" fillId="24" borderId="3" xfId="0" applyFont="1" applyFill="1" applyBorder="1" applyAlignment="1">
      <alignment horizontal="center" vertical="center"/>
    </xf>
    <xf numFmtId="0" fontId="10" fillId="24" borderId="3" xfId="0" applyFont="1" applyFill="1" applyBorder="1" applyAlignment="1">
      <alignment horizontal="center" vertical="center" wrapText="1"/>
    </xf>
    <xf numFmtId="1" fontId="10" fillId="0" borderId="19" xfId="0" applyNumberFormat="1" applyFont="1" applyFill="1" applyBorder="1" applyAlignment="1">
      <alignment horizontal="left" vertical="center"/>
    </xf>
    <xf numFmtId="0" fontId="9" fillId="0" borderId="16" xfId="0" applyFont="1" applyFill="1" applyBorder="1" applyAlignment="1">
      <alignment horizontal="left"/>
    </xf>
    <xf numFmtId="0" fontId="9" fillId="0" borderId="15" xfId="0" applyFont="1" applyBorder="1" applyAlignment="1">
      <alignment horizontal="left"/>
    </xf>
    <xf numFmtId="0" fontId="13" fillId="4" borderId="0" xfId="154" applyFont="1" applyFill="1" applyBorder="1" applyAlignment="1">
      <alignment horizontal="left"/>
      <protection/>
    </xf>
    <xf numFmtId="2" fontId="13" fillId="22" borderId="0" xfId="133" applyNumberFormat="1" applyFont="1" applyFill="1" applyBorder="1" applyAlignment="1">
      <alignment horizontal="left"/>
      <protection/>
    </xf>
    <xf numFmtId="2" fontId="10" fillId="22" borderId="0" xfId="133" applyNumberFormat="1" applyFont="1" applyFill="1" applyBorder="1" applyAlignment="1">
      <alignment/>
      <protection/>
    </xf>
    <xf numFmtId="2" fontId="10" fillId="22" borderId="0" xfId="133" applyNumberFormat="1" applyFont="1" applyFill="1" applyBorder="1" applyAlignment="1">
      <alignment horizontal="center"/>
      <protection/>
    </xf>
    <xf numFmtId="0" fontId="10" fillId="0" borderId="3" xfId="0" applyFont="1" applyBorder="1" applyAlignment="1">
      <alignment/>
    </xf>
    <xf numFmtId="14" fontId="10" fillId="0" borderId="20" xfId="116" applyNumberFormat="1" applyFont="1" applyFill="1" applyBorder="1" applyAlignment="1" applyProtection="1">
      <alignment horizontal="center" vertical="center" wrapText="1"/>
      <protection/>
    </xf>
    <xf numFmtId="14" fontId="10" fillId="0" borderId="3" xfId="116" applyNumberFormat="1" applyFont="1" applyFill="1" applyBorder="1" applyAlignment="1" applyProtection="1">
      <alignment horizontal="center" vertical="center" wrapText="1"/>
      <protection/>
    </xf>
    <xf numFmtId="14" fontId="9" fillId="0" borderId="0" xfId="0" applyNumberFormat="1" applyFont="1" applyBorder="1" applyAlignment="1">
      <alignment/>
    </xf>
    <xf numFmtId="14" fontId="9" fillId="0" borderId="21" xfId="0" applyNumberFormat="1" applyFont="1" applyBorder="1" applyAlignment="1">
      <alignment/>
    </xf>
    <xf numFmtId="0" fontId="9" fillId="0" borderId="16" xfId="0" applyFont="1" applyBorder="1" applyAlignment="1">
      <alignment/>
    </xf>
    <xf numFmtId="14" fontId="9" fillId="0" borderId="16" xfId="0" applyNumberFormat="1" applyFont="1" applyBorder="1" applyAlignment="1">
      <alignment horizontal="center"/>
    </xf>
    <xf numFmtId="0" fontId="10" fillId="0" borderId="13" xfId="0" applyFont="1" applyFill="1" applyBorder="1" applyAlignment="1">
      <alignment horizontal="left" wrapText="1"/>
    </xf>
    <xf numFmtId="183" fontId="10" fillId="0" borderId="13" xfId="0" applyNumberFormat="1" applyFont="1" applyBorder="1" applyAlignment="1">
      <alignment horizontal="right" indent="1"/>
    </xf>
    <xf numFmtId="0" fontId="10" fillId="0" borderId="13" xfId="0" applyFont="1" applyBorder="1" applyAlignment="1">
      <alignment horizontal="left" indent="1"/>
    </xf>
    <xf numFmtId="0" fontId="9" fillId="0" borderId="13" xfId="0" applyFont="1" applyBorder="1" applyAlignment="1">
      <alignment horizontal="left" wrapText="1" indent="2"/>
    </xf>
    <xf numFmtId="183" fontId="9" fillId="0" borderId="13" xfId="0" applyNumberFormat="1" applyFont="1" applyBorder="1" applyAlignment="1">
      <alignment horizontal="right" indent="1"/>
    </xf>
    <xf numFmtId="0" fontId="9" fillId="0" borderId="13" xfId="0" applyFont="1" applyBorder="1" applyAlignment="1">
      <alignment horizontal="left" indent="2"/>
    </xf>
    <xf numFmtId="0" fontId="10" fillId="0" borderId="15" xfId="0" applyFont="1" applyBorder="1" applyAlignment="1">
      <alignment horizontal="left" indent="1"/>
    </xf>
    <xf numFmtId="183" fontId="10" fillId="0" borderId="15" xfId="0" applyNumberFormat="1" applyFont="1" applyBorder="1" applyAlignment="1">
      <alignment horizontal="right" indent="1"/>
    </xf>
    <xf numFmtId="0" fontId="9" fillId="0" borderId="22" xfId="0" applyFont="1" applyBorder="1" applyAlignment="1">
      <alignment horizontal="left" indent="1"/>
    </xf>
    <xf numFmtId="3" fontId="9" fillId="0" borderId="9" xfId="0" applyNumberFormat="1" applyFont="1" applyBorder="1" applyAlignment="1">
      <alignment horizontal="right" indent="1"/>
    </xf>
    <xf numFmtId="0" fontId="9" fillId="0" borderId="0" xfId="0" applyFont="1" applyBorder="1" applyAlignment="1">
      <alignment horizontal="right" indent="1"/>
    </xf>
    <xf numFmtId="0" fontId="9" fillId="0" borderId="21" xfId="0" applyFont="1" applyBorder="1" applyAlignment="1">
      <alignment horizontal="right" indent="1"/>
    </xf>
    <xf numFmtId="0" fontId="9" fillId="0" borderId="16" xfId="0" applyFont="1" applyBorder="1" applyAlignment="1">
      <alignment horizontal="left" indent="1"/>
    </xf>
    <xf numFmtId="14" fontId="9" fillId="0" borderId="16" xfId="0" applyNumberFormat="1" applyFont="1" applyBorder="1" applyAlignment="1">
      <alignment horizontal="right" indent="1"/>
    </xf>
    <xf numFmtId="0" fontId="10" fillId="0" borderId="13" xfId="0" applyFont="1" applyBorder="1" applyAlignment="1">
      <alignment/>
    </xf>
    <xf numFmtId="0" fontId="9" fillId="0" borderId="19" xfId="0" applyFont="1" applyBorder="1" applyAlignment="1">
      <alignment horizontal="left" indent="1"/>
    </xf>
    <xf numFmtId="183" fontId="9" fillId="0" borderId="18" xfId="0" applyNumberFormat="1" applyFont="1" applyBorder="1" applyAlignment="1">
      <alignment horizontal="right" indent="1"/>
    </xf>
    <xf numFmtId="0" fontId="10" fillId="0" borderId="13" xfId="0" applyFont="1" applyBorder="1" applyAlignment="1">
      <alignment horizontal="left"/>
    </xf>
    <xf numFmtId="0" fontId="9" fillId="0" borderId="13" xfId="0" applyFont="1" applyFill="1" applyBorder="1" applyAlignment="1">
      <alignment horizontal="left" indent="2"/>
    </xf>
    <xf numFmtId="0" fontId="9" fillId="0" borderId="13" xfId="0" applyFont="1" applyBorder="1" applyAlignment="1">
      <alignment horizontal="left" vertical="center" wrapText="1" indent="3"/>
    </xf>
    <xf numFmtId="0" fontId="9" fillId="0" borderId="13" xfId="0" applyFont="1" applyFill="1" applyBorder="1" applyAlignment="1">
      <alignment horizontal="left" vertical="center" wrapText="1" indent="2"/>
    </xf>
    <xf numFmtId="3" fontId="9" fillId="0" borderId="0" xfId="0" applyNumberFormat="1" applyFont="1" applyBorder="1" applyAlignment="1">
      <alignment/>
    </xf>
    <xf numFmtId="0" fontId="31" fillId="0" borderId="0" xfId="0" applyNumberFormat="1" applyFont="1" applyFill="1" applyBorder="1" applyAlignment="1" applyProtection="1">
      <alignment/>
      <protection/>
    </xf>
    <xf numFmtId="0" fontId="11" fillId="0" borderId="0" xfId="0" applyFont="1" applyBorder="1" applyAlignment="1">
      <alignment/>
    </xf>
    <xf numFmtId="0" fontId="11" fillId="0" borderId="0" xfId="0" applyNumberFormat="1" applyFont="1" applyFill="1" applyBorder="1" applyAlignment="1" applyProtection="1">
      <alignment/>
      <protection/>
    </xf>
    <xf numFmtId="0" fontId="31" fillId="0" borderId="0" xfId="0" applyFont="1" applyFill="1" applyBorder="1" applyAlignment="1">
      <alignment vertical="center" wrapText="1"/>
    </xf>
    <xf numFmtId="0" fontId="11" fillId="0" borderId="0" xfId="0" applyFont="1" applyAlignment="1">
      <alignment/>
    </xf>
    <xf numFmtId="0" fontId="12" fillId="0" borderId="0" xfId="0" applyFont="1" applyFill="1" applyBorder="1" applyAlignment="1">
      <alignment horizontal="left"/>
    </xf>
    <xf numFmtId="0" fontId="10" fillId="0" borderId="3" xfId="0" applyFont="1" applyBorder="1" applyAlignment="1">
      <alignment vertical="center"/>
    </xf>
    <xf numFmtId="14" fontId="10" fillId="0" borderId="3" xfId="0" applyNumberFormat="1" applyFont="1" applyFill="1" applyBorder="1" applyAlignment="1">
      <alignment horizontal="center" vertical="center" wrapText="1"/>
    </xf>
    <xf numFmtId="0" fontId="9" fillId="0" borderId="21" xfId="0" applyFont="1" applyBorder="1" applyAlignment="1">
      <alignment/>
    </xf>
    <xf numFmtId="183" fontId="9" fillId="0" borderId="15" xfId="0" applyNumberFormat="1" applyFont="1" applyFill="1" applyBorder="1" applyAlignment="1">
      <alignment horizontal="right" indent="1"/>
    </xf>
    <xf numFmtId="0" fontId="10" fillId="0" borderId="19" xfId="0" applyFont="1" applyBorder="1" applyAlignment="1">
      <alignment horizontal="left" indent="1"/>
    </xf>
    <xf numFmtId="0" fontId="10" fillId="0" borderId="16" xfId="0" applyFont="1" applyBorder="1" applyAlignment="1">
      <alignment horizontal="left" indent="1"/>
    </xf>
    <xf numFmtId="0" fontId="9" fillId="0" borderId="15" xfId="0" applyFont="1" applyBorder="1" applyAlignment="1">
      <alignment horizontal="left" indent="1"/>
    </xf>
    <xf numFmtId="3" fontId="9" fillId="0" borderId="0" xfId="0" applyNumberFormat="1" applyFont="1" applyBorder="1" applyAlignment="1">
      <alignment horizontal="right" indent="1"/>
    </xf>
    <xf numFmtId="0" fontId="9" fillId="0" borderId="13" xfId="0" applyFont="1" applyBorder="1" applyAlignment="1">
      <alignment horizontal="left" vertical="center" wrapText="1" indent="2"/>
    </xf>
    <xf numFmtId="0" fontId="11" fillId="0" borderId="0" xfId="0" applyNumberFormat="1" applyFont="1" applyFill="1" applyBorder="1" applyAlignment="1" applyProtection="1">
      <alignment horizontal="left" wrapText="1"/>
      <protection/>
    </xf>
    <xf numFmtId="3" fontId="11" fillId="0" borderId="0" xfId="0" applyNumberFormat="1" applyFont="1" applyBorder="1" applyAlignment="1">
      <alignment/>
    </xf>
    <xf numFmtId="0" fontId="11" fillId="0" borderId="0" xfId="0" applyNumberFormat="1" applyFont="1" applyFill="1" applyBorder="1" applyAlignment="1" applyProtection="1">
      <alignment horizontal="left"/>
      <protection/>
    </xf>
    <xf numFmtId="0" fontId="31" fillId="0" borderId="0" xfId="0" applyNumberFormat="1" applyFont="1" applyFill="1" applyBorder="1" applyAlignment="1" applyProtection="1">
      <alignment horizontal="left" wrapText="1"/>
      <protection/>
    </xf>
    <xf numFmtId="0" fontId="12" fillId="0" borderId="0" xfId="0" applyFont="1" applyBorder="1" applyAlignment="1">
      <alignment/>
    </xf>
    <xf numFmtId="0" fontId="9" fillId="0" borderId="23" xfId="0" applyFont="1" applyBorder="1" applyAlignment="1">
      <alignment/>
    </xf>
    <xf numFmtId="14" fontId="9" fillId="0" borderId="0" xfId="0" applyNumberFormat="1" applyFont="1" applyBorder="1" applyAlignment="1">
      <alignment horizontal="center"/>
    </xf>
    <xf numFmtId="14" fontId="9" fillId="0" borderId="21" xfId="0" applyNumberFormat="1" applyFont="1" applyBorder="1" applyAlignment="1">
      <alignment horizontal="center"/>
    </xf>
    <xf numFmtId="0" fontId="10" fillId="0" borderId="13" xfId="0" applyFont="1" applyFill="1" applyBorder="1" applyAlignment="1">
      <alignment horizontal="left"/>
    </xf>
    <xf numFmtId="183" fontId="10" fillId="0" borderId="13" xfId="0" applyNumberFormat="1" applyFont="1" applyFill="1" applyBorder="1" applyAlignment="1">
      <alignment horizontal="right" indent="1"/>
    </xf>
    <xf numFmtId="183" fontId="9" fillId="0" borderId="13" xfId="0" applyNumberFormat="1" applyFont="1" applyFill="1" applyBorder="1" applyAlignment="1">
      <alignment horizontal="right" indent="1"/>
    </xf>
    <xf numFmtId="183" fontId="9" fillId="0" borderId="13" xfId="0" applyNumberFormat="1" applyFont="1" applyFill="1" applyBorder="1" applyAlignment="1" applyProtection="1">
      <alignment horizontal="right" indent="1"/>
      <protection locked="0"/>
    </xf>
    <xf numFmtId="0" fontId="9" fillId="0" borderId="15" xfId="0" applyFont="1" applyFill="1" applyBorder="1" applyAlignment="1">
      <alignment horizontal="left" indent="1"/>
    </xf>
    <xf numFmtId="0" fontId="9" fillId="0" borderId="19" xfId="0" applyFont="1" applyFill="1" applyBorder="1" applyAlignment="1">
      <alignment horizontal="left" indent="1"/>
    </xf>
    <xf numFmtId="3" fontId="9" fillId="0" borderId="18" xfId="0" applyNumberFormat="1" applyFont="1" applyFill="1" applyBorder="1" applyAlignment="1" applyProtection="1">
      <alignment horizontal="right" indent="1"/>
      <protection locked="0"/>
    </xf>
    <xf numFmtId="3" fontId="9" fillId="0" borderId="20" xfId="0" applyNumberFormat="1" applyFont="1" applyFill="1" applyBorder="1" applyAlignment="1" applyProtection="1">
      <alignment horizontal="right" indent="1"/>
      <protection locked="0"/>
    </xf>
    <xf numFmtId="0" fontId="9" fillId="0" borderId="13" xfId="141" applyFont="1" applyFill="1" applyBorder="1" applyAlignment="1">
      <alignment horizontal="left" indent="2"/>
      <protection/>
    </xf>
    <xf numFmtId="0" fontId="9" fillId="0" borderId="19" xfId="141" applyFont="1" applyFill="1" applyBorder="1" applyAlignment="1">
      <alignment horizontal="left" indent="2"/>
      <protection/>
    </xf>
    <xf numFmtId="183" fontId="9" fillId="0" borderId="18" xfId="0" applyNumberFormat="1" applyFont="1" applyFill="1" applyBorder="1" applyAlignment="1" applyProtection="1">
      <alignment horizontal="right" indent="1"/>
      <protection locked="0"/>
    </xf>
    <xf numFmtId="183" fontId="9" fillId="0" borderId="20" xfId="0" applyNumberFormat="1" applyFont="1" applyFill="1" applyBorder="1" applyAlignment="1" applyProtection="1">
      <alignment horizontal="right" indent="1"/>
      <protection locked="0"/>
    </xf>
    <xf numFmtId="0" fontId="9" fillId="0" borderId="13" xfId="141" applyFont="1" applyFill="1" applyBorder="1" applyAlignment="1">
      <alignment horizontal="left"/>
      <protection/>
    </xf>
    <xf numFmtId="0" fontId="9" fillId="0" borderId="15" xfId="141" applyFont="1" applyFill="1" applyBorder="1" applyAlignment="1">
      <alignment horizontal="left"/>
      <protection/>
    </xf>
    <xf numFmtId="0" fontId="11" fillId="0" borderId="0" xfId="0" applyFont="1" applyAlignment="1">
      <alignment/>
    </xf>
    <xf numFmtId="0" fontId="31" fillId="0" borderId="0" xfId="0" applyFont="1" applyBorder="1" applyAlignment="1">
      <alignment/>
    </xf>
    <xf numFmtId="0" fontId="12" fillId="0" borderId="0" xfId="0" applyFont="1" applyFill="1" applyBorder="1" applyAlignment="1">
      <alignment/>
    </xf>
    <xf numFmtId="0" fontId="9" fillId="0" borderId="0" xfId="133" applyFont="1">
      <alignment/>
      <protection/>
    </xf>
    <xf numFmtId="0" fontId="10" fillId="0" borderId="3" xfId="134" applyFont="1" applyFill="1" applyBorder="1">
      <alignment/>
      <protection/>
    </xf>
    <xf numFmtId="0" fontId="9" fillId="0" borderId="0" xfId="134" applyFont="1" applyFill="1">
      <alignment/>
      <protection/>
    </xf>
    <xf numFmtId="0" fontId="9" fillId="0" borderId="13" xfId="133" applyFont="1" applyFill="1" applyBorder="1" applyAlignment="1">
      <alignment horizontal="left" indent="1"/>
      <protection/>
    </xf>
    <xf numFmtId="0" fontId="9" fillId="0" borderId="24" xfId="134" applyFont="1" applyFill="1" applyBorder="1" applyAlignment="1">
      <alignment horizontal="left" indent="1"/>
      <protection/>
    </xf>
    <xf numFmtId="183" fontId="9" fillId="0" borderId="16" xfId="134" applyNumberFormat="1" applyFont="1" applyFill="1" applyBorder="1">
      <alignment/>
      <protection/>
    </xf>
    <xf numFmtId="0" fontId="10" fillId="0" borderId="13" xfId="133" applyFont="1" applyFill="1" applyBorder="1" applyAlignment="1">
      <alignment horizontal="left"/>
      <protection/>
    </xf>
    <xf numFmtId="183" fontId="10" fillId="0" borderId="24" xfId="0" applyNumberFormat="1" applyFont="1" applyFill="1" applyBorder="1" applyAlignment="1">
      <alignment horizontal="right" indent="1"/>
    </xf>
    <xf numFmtId="0" fontId="9" fillId="0" borderId="13" xfId="133" applyFont="1" applyFill="1" applyBorder="1" applyAlignment="1">
      <alignment horizontal="left" indent="2"/>
      <protection/>
    </xf>
    <xf numFmtId="183" fontId="9" fillId="0" borderId="24" xfId="0" applyNumberFormat="1" applyFont="1" applyFill="1" applyBorder="1" applyAlignment="1">
      <alignment horizontal="right" indent="1"/>
    </xf>
    <xf numFmtId="0" fontId="9" fillId="0" borderId="13" xfId="133" applyFont="1" applyFill="1" applyBorder="1" applyAlignment="1">
      <alignment horizontal="left" vertical="center" wrapText="1" indent="3"/>
      <protection/>
    </xf>
    <xf numFmtId="0" fontId="9" fillId="0" borderId="13" xfId="133" applyFont="1" applyFill="1" applyBorder="1" applyAlignment="1">
      <alignment horizontal="left" vertical="center" wrapText="1" indent="2"/>
      <protection/>
    </xf>
    <xf numFmtId="0" fontId="9" fillId="0" borderId="24" xfId="134" applyFont="1" applyFill="1" applyBorder="1" applyAlignment="1">
      <alignment horizontal="right" vertical="center" wrapText="1" indent="1"/>
      <protection/>
    </xf>
    <xf numFmtId="0" fontId="10" fillId="0" borderId="13" xfId="133" applyFont="1" applyFill="1" applyBorder="1" applyAlignment="1">
      <alignment/>
      <protection/>
    </xf>
    <xf numFmtId="0" fontId="9" fillId="0" borderId="13" xfId="133" applyFont="1" applyFill="1" applyBorder="1" applyAlignment="1">
      <alignment horizontal="left" indent="3"/>
      <protection/>
    </xf>
    <xf numFmtId="0" fontId="9" fillId="0" borderId="15" xfId="133" applyFont="1" applyFill="1" applyBorder="1" applyAlignment="1">
      <alignment horizontal="left" indent="1"/>
      <protection/>
    </xf>
    <xf numFmtId="0" fontId="45" fillId="0" borderId="0" xfId="141" applyFont="1" applyFill="1" applyBorder="1" applyAlignment="1">
      <alignment horizontal="left"/>
      <protection/>
    </xf>
    <xf numFmtId="3" fontId="45" fillId="0" borderId="0" xfId="134" applyNumberFormat="1" applyFont="1" applyFill="1" applyBorder="1" applyAlignment="1" applyProtection="1">
      <alignment/>
      <protection locked="0"/>
    </xf>
    <xf numFmtId="0" fontId="46" fillId="0" borderId="0" xfId="134" applyFont="1" applyFill="1">
      <alignment/>
      <protection/>
    </xf>
    <xf numFmtId="0" fontId="31" fillId="0" borderId="0" xfId="0" applyNumberFormat="1" applyFont="1" applyFill="1" applyBorder="1" applyAlignment="1" applyProtection="1">
      <alignment horizontal="left"/>
      <protection/>
    </xf>
    <xf numFmtId="0" fontId="12" fillId="0" borderId="0" xfId="0" applyNumberFormat="1" applyFont="1" applyFill="1" applyBorder="1" applyAlignment="1" applyProtection="1">
      <alignment horizontal="left"/>
      <protection/>
    </xf>
    <xf numFmtId="0" fontId="31" fillId="0" borderId="0" xfId="133" applyFont="1" applyFill="1" applyBorder="1" applyAlignment="1">
      <alignment horizontal="justify"/>
      <protection/>
    </xf>
    <xf numFmtId="0" fontId="12" fillId="0" borderId="0" xfId="133" applyFont="1" applyFill="1" applyBorder="1" applyAlignment="1">
      <alignment horizontal="left"/>
      <protection/>
    </xf>
    <xf numFmtId="0" fontId="11" fillId="0" borderId="0" xfId="133" applyFont="1" applyFill="1" applyBorder="1" applyAlignment="1">
      <alignment horizontal="left"/>
      <protection/>
    </xf>
    <xf numFmtId="0" fontId="9" fillId="0" borderId="16" xfId="133" applyFont="1" applyFill="1" applyBorder="1" applyAlignment="1">
      <alignment horizontal="left" indent="1"/>
      <protection/>
    </xf>
    <xf numFmtId="0" fontId="9" fillId="0" borderId="16" xfId="134" applyFont="1" applyFill="1" applyBorder="1" applyAlignment="1">
      <alignment horizontal="left" indent="1"/>
      <protection/>
    </xf>
    <xf numFmtId="0" fontId="10" fillId="0" borderId="24" xfId="133" applyFont="1" applyFill="1" applyBorder="1" applyAlignment="1">
      <alignment horizontal="left"/>
      <protection/>
    </xf>
    <xf numFmtId="0" fontId="9" fillId="0" borderId="24" xfId="133" applyFont="1" applyFill="1" applyBorder="1" applyAlignment="1">
      <alignment horizontal="left" indent="1"/>
      <protection/>
    </xf>
    <xf numFmtId="0" fontId="9" fillId="0" borderId="24" xfId="133" applyFont="1" applyFill="1" applyBorder="1" applyAlignment="1">
      <alignment horizontal="left" indent="2"/>
      <protection/>
    </xf>
    <xf numFmtId="183" fontId="9" fillId="0" borderId="13" xfId="134" applyNumberFormat="1" applyFont="1" applyFill="1" applyBorder="1" applyAlignment="1" applyProtection="1">
      <alignment horizontal="right" indent="1"/>
      <protection locked="0"/>
    </xf>
    <xf numFmtId="0" fontId="9" fillId="0" borderId="24" xfId="141" applyFont="1" applyFill="1" applyBorder="1" applyAlignment="1">
      <alignment horizontal="left" indent="2"/>
      <protection/>
    </xf>
    <xf numFmtId="183" fontId="9" fillId="0" borderId="15" xfId="134" applyNumberFormat="1" applyFont="1" applyFill="1" applyBorder="1" applyAlignment="1">
      <alignment horizontal="right" indent="1"/>
      <protection/>
    </xf>
    <xf numFmtId="0" fontId="9" fillId="0" borderId="23" xfId="133" applyFont="1" applyFill="1" applyBorder="1" applyAlignment="1">
      <alignment horizontal="left" indent="1"/>
      <protection/>
    </xf>
    <xf numFmtId="183" fontId="9" fillId="0" borderId="23" xfId="134" applyNumberFormat="1" applyFont="1" applyFill="1" applyBorder="1" applyAlignment="1">
      <alignment horizontal="right" indent="1"/>
      <protection/>
    </xf>
    <xf numFmtId="183" fontId="9" fillId="0" borderId="16" xfId="134" applyNumberFormat="1" applyFont="1" applyFill="1" applyBorder="1" applyAlignment="1">
      <alignment horizontal="right" indent="1"/>
      <protection/>
    </xf>
    <xf numFmtId="0" fontId="10" fillId="0" borderId="15" xfId="141" applyFont="1" applyFill="1" applyBorder="1" applyAlignment="1">
      <alignment horizontal="left"/>
      <protection/>
    </xf>
    <xf numFmtId="0" fontId="31" fillId="0" borderId="0" xfId="0" applyNumberFormat="1" applyFont="1" applyFill="1" applyBorder="1" applyAlignment="1" applyProtection="1">
      <alignment horizontal="justify" vertical="center"/>
      <protection/>
    </xf>
    <xf numFmtId="0" fontId="46" fillId="0" borderId="0" xfId="134" applyFont="1">
      <alignment/>
      <protection/>
    </xf>
    <xf numFmtId="0" fontId="9" fillId="0" borderId="0" xfId="114" applyFont="1">
      <alignment/>
      <protection/>
    </xf>
    <xf numFmtId="174" fontId="41" fillId="0" borderId="13" xfId="133" applyNumberFormat="1" applyFont="1" applyBorder="1" applyAlignment="1">
      <alignment horizontal="right" indent="1"/>
      <protection/>
    </xf>
    <xf numFmtId="0" fontId="9" fillId="0" borderId="13" xfId="133" applyFont="1" applyFill="1" applyBorder="1" applyAlignment="1" applyProtection="1">
      <alignment horizontal="left" indent="2"/>
      <protection/>
    </xf>
    <xf numFmtId="174" fontId="9" fillId="0" borderId="13" xfId="133" applyNumberFormat="1" applyFont="1" applyBorder="1" applyAlignment="1">
      <alignment horizontal="right" indent="1"/>
      <protection/>
    </xf>
    <xf numFmtId="0" fontId="9" fillId="0" borderId="13" xfId="133" applyFont="1" applyBorder="1" applyAlignment="1">
      <alignment horizontal="right" indent="1"/>
      <protection/>
    </xf>
    <xf numFmtId="0" fontId="11" fillId="0" borderId="0" xfId="114" applyFont="1" applyFill="1" applyBorder="1" applyAlignment="1">
      <alignment horizontal="left"/>
      <protection/>
    </xf>
    <xf numFmtId="0" fontId="14" fillId="22" borderId="9" xfId="133" applyFont="1" applyFill="1" applyBorder="1" applyAlignment="1">
      <alignment horizontal="right"/>
      <protection/>
    </xf>
    <xf numFmtId="0" fontId="10" fillId="0" borderId="3" xfId="133" applyFont="1" applyFill="1" applyBorder="1" applyAlignment="1">
      <alignment horizontal="center" vertical="center" wrapText="1"/>
      <protection/>
    </xf>
    <xf numFmtId="0" fontId="10" fillId="0" borderId="13" xfId="133" applyFont="1" applyFill="1" applyBorder="1" applyAlignment="1">
      <alignment horizontal="center" vertical="center" wrapText="1"/>
      <protection/>
    </xf>
    <xf numFmtId="180" fontId="10" fillId="0" borderId="13" xfId="115" applyNumberFormat="1" applyFont="1" applyFill="1" applyBorder="1" applyAlignment="1" applyProtection="1">
      <alignment horizontal="center" vertical="center" wrapText="1"/>
      <protection/>
    </xf>
    <xf numFmtId="0" fontId="41" fillId="0" borderId="13" xfId="133" applyFont="1" applyFill="1" applyBorder="1" applyAlignment="1" applyProtection="1">
      <alignment/>
      <protection/>
    </xf>
    <xf numFmtId="0" fontId="9" fillId="0" borderId="13" xfId="133" applyFont="1" applyBorder="1" applyAlignment="1" applyProtection="1">
      <alignment horizontal="left" indent="2"/>
      <protection/>
    </xf>
    <xf numFmtId="0" fontId="9" fillId="0" borderId="13" xfId="133" applyFont="1" applyBorder="1">
      <alignment/>
      <protection/>
    </xf>
    <xf numFmtId="0" fontId="9" fillId="0" borderId="15" xfId="133" applyFont="1" applyBorder="1" applyAlignment="1">
      <alignment horizontal="left" indent="2"/>
      <protection/>
    </xf>
    <xf numFmtId="0" fontId="9" fillId="0" borderId="0" xfId="133" applyFont="1" applyBorder="1" applyAlignment="1">
      <alignment horizontal="left" indent="2"/>
      <protection/>
    </xf>
    <xf numFmtId="0" fontId="11" fillId="0" borderId="0" xfId="133" applyFont="1">
      <alignment/>
      <protection/>
    </xf>
    <xf numFmtId="0" fontId="10" fillId="0" borderId="16" xfId="133" applyFont="1" applyFill="1" applyBorder="1" applyAlignment="1">
      <alignment horizontal="center" vertical="center" wrapText="1"/>
      <protection/>
    </xf>
    <xf numFmtId="0" fontId="9" fillId="0" borderId="0" xfId="133" applyFont="1" applyFill="1">
      <alignment/>
      <protection/>
    </xf>
    <xf numFmtId="180" fontId="10" fillId="0" borderId="16" xfId="115" applyNumberFormat="1" applyFont="1" applyFill="1" applyBorder="1" applyAlignment="1" applyProtection="1">
      <alignment horizontal="center" vertical="center" wrapText="1"/>
      <protection/>
    </xf>
    <xf numFmtId="172" fontId="41" fillId="0" borderId="13" xfId="161" applyNumberFormat="1" applyFont="1" applyFill="1" applyBorder="1" applyAlignment="1" applyProtection="1">
      <alignment horizontal="left"/>
      <protection/>
    </xf>
    <xf numFmtId="0" fontId="10" fillId="0" borderId="0" xfId="133" applyFont="1">
      <alignment/>
      <protection/>
    </xf>
    <xf numFmtId="0" fontId="9" fillId="0" borderId="13" xfId="112" applyFont="1" applyFill="1" applyBorder="1" applyAlignment="1">
      <alignment horizontal="left" vertical="center" indent="5"/>
      <protection/>
    </xf>
    <xf numFmtId="172" fontId="9" fillId="0" borderId="13" xfId="161" applyNumberFormat="1" applyFont="1" applyFill="1" applyBorder="1" applyAlignment="1">
      <alignment horizontal="left" vertical="center" indent="3"/>
      <protection/>
    </xf>
    <xf numFmtId="0" fontId="39" fillId="0" borderId="13" xfId="112" applyFont="1" applyFill="1" applyBorder="1" applyAlignment="1">
      <alignment horizontal="left" wrapText="1" indent="2"/>
      <protection/>
    </xf>
    <xf numFmtId="0" fontId="39" fillId="0" borderId="0" xfId="133" applyFont="1">
      <alignment/>
      <protection/>
    </xf>
    <xf numFmtId="0" fontId="9" fillId="0" borderId="13" xfId="112" applyFont="1" applyFill="1" applyBorder="1">
      <alignment/>
      <protection/>
    </xf>
    <xf numFmtId="2" fontId="10" fillId="0" borderId="0" xfId="133" applyNumberFormat="1" applyFont="1">
      <alignment/>
      <protection/>
    </xf>
    <xf numFmtId="172" fontId="9" fillId="0" borderId="15" xfId="161" applyNumberFormat="1" applyFont="1" applyBorder="1" applyAlignment="1">
      <alignment/>
      <protection/>
    </xf>
    <xf numFmtId="0" fontId="9" fillId="0" borderId="0" xfId="133" applyFont="1" applyAlignment="1">
      <alignment/>
      <protection/>
    </xf>
    <xf numFmtId="2" fontId="9" fillId="0" borderId="0" xfId="133" applyNumberFormat="1" applyFont="1" applyBorder="1" applyAlignment="1">
      <alignment horizontal="right"/>
      <protection/>
    </xf>
    <xf numFmtId="0" fontId="35" fillId="0" borderId="0" xfId="133" applyFont="1">
      <alignment/>
      <protection/>
    </xf>
    <xf numFmtId="0" fontId="35" fillId="4" borderId="0" xfId="154" applyFont="1" applyFill="1" applyBorder="1" applyAlignment="1">
      <alignment horizontal="left"/>
      <protection/>
    </xf>
    <xf numFmtId="0" fontId="35" fillId="24" borderId="0" xfId="0" applyFont="1" applyFill="1" applyAlignment="1">
      <alignment/>
    </xf>
    <xf numFmtId="0" fontId="9" fillId="22" borderId="9" xfId="0" applyFont="1" applyFill="1" applyBorder="1" applyAlignment="1">
      <alignment/>
    </xf>
    <xf numFmtId="0" fontId="14" fillId="22" borderId="9" xfId="0" applyFont="1" applyFill="1" applyBorder="1" applyAlignment="1">
      <alignment horizontal="right"/>
    </xf>
    <xf numFmtId="0" fontId="9" fillId="24" borderId="23" xfId="0" applyFont="1" applyFill="1" applyBorder="1" applyAlignment="1">
      <alignment/>
    </xf>
    <xf numFmtId="0" fontId="10" fillId="24" borderId="19" xfId="0" applyFont="1" applyFill="1" applyBorder="1" applyAlignment="1">
      <alignment horizontal="centerContinuous" vertical="center"/>
    </xf>
    <xf numFmtId="0" fontId="10" fillId="24" borderId="18" xfId="0" applyFont="1" applyFill="1" applyBorder="1" applyAlignment="1">
      <alignment horizontal="centerContinuous" vertical="center"/>
    </xf>
    <xf numFmtId="0" fontId="10" fillId="24" borderId="20" xfId="0" applyFont="1" applyFill="1" applyBorder="1" applyAlignment="1">
      <alignment horizontal="centerContinuous" vertical="center"/>
    </xf>
    <xf numFmtId="0" fontId="9" fillId="24" borderId="13" xfId="0" applyFont="1" applyFill="1" applyBorder="1" applyAlignment="1">
      <alignment/>
    </xf>
    <xf numFmtId="0" fontId="10" fillId="24" borderId="21" xfId="0" applyFont="1" applyFill="1" applyBorder="1" applyAlignment="1">
      <alignment horizontal="center" vertical="center" wrapText="1"/>
    </xf>
    <xf numFmtId="0" fontId="10" fillId="24" borderId="13" xfId="0" applyFont="1" applyFill="1" applyBorder="1" applyAlignment="1">
      <alignment horizontal="center" vertical="center" wrapText="1"/>
    </xf>
    <xf numFmtId="0" fontId="10" fillId="0" borderId="13" xfId="0" applyFont="1" applyFill="1" applyBorder="1" applyAlignment="1">
      <alignment horizontal="center" vertical="justify"/>
    </xf>
    <xf numFmtId="3" fontId="10" fillId="0" borderId="13" xfId="0" applyNumberFormat="1" applyFont="1" applyFill="1" applyBorder="1" applyAlignment="1">
      <alignment horizontal="right" indent="1"/>
    </xf>
    <xf numFmtId="0" fontId="9" fillId="0" borderId="13" xfId="0" applyFont="1" applyFill="1" applyBorder="1" applyAlignment="1">
      <alignment horizontal="center"/>
    </xf>
    <xf numFmtId="3" fontId="9" fillId="0" borderId="13" xfId="0" applyNumberFormat="1" applyFont="1" applyFill="1" applyBorder="1" applyAlignment="1">
      <alignment horizontal="right" indent="1"/>
    </xf>
    <xf numFmtId="0" fontId="10" fillId="0" borderId="15" xfId="0" applyFont="1" applyFill="1" applyBorder="1" applyAlignment="1">
      <alignment horizontal="center" vertical="justify"/>
    </xf>
    <xf numFmtId="3" fontId="10" fillId="0" borderId="15" xfId="0" applyNumberFormat="1" applyFont="1" applyFill="1" applyBorder="1" applyAlignment="1">
      <alignment horizontal="right" indent="1"/>
    </xf>
    <xf numFmtId="0" fontId="31" fillId="24" borderId="0" xfId="0" applyFont="1" applyFill="1" applyAlignment="1">
      <alignment/>
    </xf>
    <xf numFmtId="0" fontId="13" fillId="22" borderId="0" xfId="0" applyFont="1" applyFill="1" applyBorder="1" applyAlignment="1">
      <alignment horizontal="left"/>
    </xf>
    <xf numFmtId="0" fontId="35" fillId="22" borderId="0" xfId="0" applyFont="1" applyFill="1" applyAlignment="1">
      <alignment/>
    </xf>
    <xf numFmtId="0" fontId="35" fillId="0" borderId="0" xfId="0" applyFont="1" applyAlignment="1">
      <alignment/>
    </xf>
    <xf numFmtId="0" fontId="13" fillId="22" borderId="0" xfId="0" applyFont="1" applyFill="1" applyBorder="1" applyAlignment="1">
      <alignment horizontal="left" vertical="top"/>
    </xf>
    <xf numFmtId="0" fontId="14" fillId="22" borderId="0" xfId="0" applyFont="1" applyFill="1" applyAlignment="1">
      <alignment horizontal="right"/>
    </xf>
    <xf numFmtId="0" fontId="9" fillId="0" borderId="15" xfId="0" applyFont="1" applyBorder="1" applyAlignment="1">
      <alignment vertical="top" wrapText="1"/>
    </xf>
    <xf numFmtId="0" fontId="9" fillId="0" borderId="22" xfId="0" applyFont="1" applyBorder="1" applyAlignment="1">
      <alignment vertical="top" wrapText="1"/>
    </xf>
    <xf numFmtId="0" fontId="9" fillId="0" borderId="25" xfId="0" applyFont="1" applyBorder="1" applyAlignment="1">
      <alignment vertical="top" wrapText="1"/>
    </xf>
    <xf numFmtId="0" fontId="9" fillId="0" borderId="13" xfId="0" applyFont="1" applyFill="1" applyBorder="1" applyAlignment="1">
      <alignment vertical="top" wrapText="1"/>
    </xf>
    <xf numFmtId="0" fontId="9" fillId="0" borderId="21"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23" xfId="0" applyFont="1" applyFill="1" applyBorder="1" applyAlignment="1">
      <alignment vertical="top" wrapText="1"/>
    </xf>
    <xf numFmtId="0" fontId="9" fillId="0" borderId="26" xfId="0" applyFont="1" applyFill="1" applyBorder="1" applyAlignment="1">
      <alignment vertical="top" wrapText="1"/>
    </xf>
    <xf numFmtId="0" fontId="9" fillId="0" borderId="13" xfId="0" applyFont="1" applyBorder="1" applyAlignment="1">
      <alignment vertical="top" wrapText="1"/>
    </xf>
    <xf numFmtId="0" fontId="9" fillId="0" borderId="13" xfId="0" applyFont="1" applyBorder="1" applyAlignment="1">
      <alignment/>
    </xf>
    <xf numFmtId="0" fontId="9" fillId="0" borderId="15" xfId="0" applyFont="1" applyBorder="1" applyAlignment="1">
      <alignment/>
    </xf>
    <xf numFmtId="0" fontId="9" fillId="25" borderId="15" xfId="0" applyFont="1" applyFill="1" applyBorder="1" applyAlignment="1">
      <alignment/>
    </xf>
    <xf numFmtId="0" fontId="9" fillId="25" borderId="15" xfId="0" applyFont="1" applyFill="1" applyBorder="1" applyAlignment="1">
      <alignment wrapText="1"/>
    </xf>
    <xf numFmtId="0" fontId="9" fillId="0" borderId="15" xfId="0" applyFont="1" applyFill="1" applyBorder="1" applyAlignment="1">
      <alignment vertical="top" wrapText="1"/>
    </xf>
    <xf numFmtId="174" fontId="9" fillId="0" borderId="15" xfId="0" applyNumberFormat="1" applyFont="1" applyFill="1" applyBorder="1" applyAlignment="1">
      <alignment horizontal="right"/>
    </xf>
    <xf numFmtId="174" fontId="9" fillId="0" borderId="15" xfId="0" applyNumberFormat="1" applyFont="1" applyBorder="1" applyAlignment="1">
      <alignment/>
    </xf>
    <xf numFmtId="1" fontId="9" fillId="0" borderId="22" xfId="0" applyNumberFormat="1" applyFont="1" applyFill="1" applyBorder="1" applyAlignment="1">
      <alignment horizontal="right"/>
    </xf>
    <xf numFmtId="174" fontId="9" fillId="0" borderId="25" xfId="0" applyNumberFormat="1" applyFont="1" applyFill="1" applyBorder="1" applyAlignment="1">
      <alignment horizontal="right"/>
    </xf>
    <xf numFmtId="1" fontId="9" fillId="0" borderId="15" xfId="0" applyNumberFormat="1" applyFont="1" applyBorder="1" applyAlignment="1">
      <alignment/>
    </xf>
    <xf numFmtId="174" fontId="9" fillId="0" borderId="22" xfId="0" applyNumberFormat="1" applyFont="1" applyFill="1" applyBorder="1" applyAlignment="1">
      <alignment horizontal="right"/>
    </xf>
    <xf numFmtId="0" fontId="9" fillId="0" borderId="0" xfId="0" applyFont="1" applyFill="1" applyBorder="1" applyAlignment="1">
      <alignment vertical="top" wrapText="1"/>
    </xf>
    <xf numFmtId="174" fontId="9" fillId="0" borderId="0" xfId="0" applyNumberFormat="1" applyFont="1" applyFill="1" applyBorder="1" applyAlignment="1">
      <alignment horizontal="right"/>
    </xf>
    <xf numFmtId="174" fontId="9" fillId="0" borderId="0" xfId="0" applyNumberFormat="1" applyFont="1" applyBorder="1" applyAlignment="1">
      <alignment/>
    </xf>
    <xf numFmtId="1" fontId="9" fillId="0" borderId="0" xfId="0" applyNumberFormat="1" applyFont="1" applyFill="1" applyBorder="1" applyAlignment="1">
      <alignment horizontal="right"/>
    </xf>
    <xf numFmtId="1" fontId="9" fillId="0" borderId="0" xfId="0" applyNumberFormat="1" applyFont="1" applyBorder="1" applyAlignment="1">
      <alignment/>
    </xf>
    <xf numFmtId="0" fontId="31" fillId="0" borderId="0" xfId="0" applyFont="1" applyAlignment="1">
      <alignment/>
    </xf>
    <xf numFmtId="0" fontId="11" fillId="0" borderId="0" xfId="0" applyFont="1" applyFill="1" applyBorder="1" applyAlignment="1">
      <alignment/>
    </xf>
    <xf numFmtId="0" fontId="13" fillId="22" borderId="0" xfId="135" applyFont="1" applyFill="1" applyBorder="1" applyAlignment="1">
      <alignment horizontal="left"/>
      <protection/>
    </xf>
    <xf numFmtId="0" fontId="35" fillId="22" borderId="0" xfId="135" applyFont="1" applyFill="1" applyBorder="1" applyAlignment="1">
      <alignment horizontal="centerContinuous" vertical="justify"/>
      <protection/>
    </xf>
    <xf numFmtId="0" fontId="9" fillId="24" borderId="0" xfId="135" applyFont="1" applyFill="1">
      <alignment/>
      <protection/>
    </xf>
    <xf numFmtId="0" fontId="9" fillId="22" borderId="9" xfId="135" applyFont="1" applyFill="1" applyBorder="1">
      <alignment/>
      <protection/>
    </xf>
    <xf numFmtId="0" fontId="14" fillId="22" borderId="9" xfId="135" applyFont="1" applyFill="1" applyBorder="1" applyAlignment="1">
      <alignment horizontal="right"/>
      <protection/>
    </xf>
    <xf numFmtId="0" fontId="9" fillId="24" borderId="23" xfId="135" applyFont="1" applyFill="1" applyBorder="1">
      <alignment/>
      <protection/>
    </xf>
    <xf numFmtId="0" fontId="10" fillId="24" borderId="3" xfId="135" applyFont="1" applyFill="1" applyBorder="1" applyAlignment="1">
      <alignment horizontal="center" vertical="center"/>
      <protection/>
    </xf>
    <xf numFmtId="0" fontId="10" fillId="24" borderId="20" xfId="135" applyFont="1" applyFill="1" applyBorder="1" applyAlignment="1">
      <alignment horizontal="center" vertical="center"/>
      <protection/>
    </xf>
    <xf numFmtId="0" fontId="9" fillId="0" borderId="16" xfId="0" applyFont="1" applyFill="1" applyBorder="1" applyAlignment="1">
      <alignment/>
    </xf>
    <xf numFmtId="0" fontId="9" fillId="0" borderId="16" xfId="135" applyFont="1" applyFill="1" applyBorder="1">
      <alignment/>
      <protection/>
    </xf>
    <xf numFmtId="0" fontId="10" fillId="0" borderId="24" xfId="135" applyFont="1" applyFill="1" applyBorder="1" applyAlignment="1">
      <alignment horizontal="center"/>
      <protection/>
    </xf>
    <xf numFmtId="174" fontId="9" fillId="0" borderId="0" xfId="135" applyNumberFormat="1" applyFont="1" applyFill="1">
      <alignment/>
      <protection/>
    </xf>
    <xf numFmtId="0" fontId="9" fillId="0" borderId="0" xfId="135" applyFont="1" applyFill="1">
      <alignment/>
      <protection/>
    </xf>
    <xf numFmtId="0" fontId="9" fillId="0" borderId="24" xfId="135" applyFont="1" applyFill="1" applyBorder="1">
      <alignment/>
      <protection/>
    </xf>
    <xf numFmtId="0" fontId="9" fillId="0" borderId="24" xfId="0" applyFont="1" applyFill="1" applyBorder="1" applyAlignment="1">
      <alignment/>
    </xf>
    <xf numFmtId="0" fontId="9" fillId="0" borderId="24" xfId="0" applyFont="1" applyFill="1" applyBorder="1" applyAlignment="1">
      <alignment wrapText="1"/>
    </xf>
    <xf numFmtId="0" fontId="9" fillId="0" borderId="15" xfId="135" applyFont="1" applyFill="1" applyBorder="1">
      <alignment/>
      <protection/>
    </xf>
    <xf numFmtId="174" fontId="9" fillId="0" borderId="15" xfId="135" applyNumberFormat="1" applyFont="1" applyFill="1" applyBorder="1">
      <alignment/>
      <protection/>
    </xf>
    <xf numFmtId="0" fontId="9" fillId="24" borderId="24" xfId="135" applyFont="1" applyFill="1" applyBorder="1">
      <alignment/>
      <protection/>
    </xf>
    <xf numFmtId="0" fontId="9" fillId="0" borderId="13" xfId="135" applyFont="1" applyFill="1" applyBorder="1">
      <alignment/>
      <protection/>
    </xf>
    <xf numFmtId="0" fontId="9" fillId="0" borderId="17" xfId="135" applyFont="1" applyFill="1" applyBorder="1">
      <alignment/>
      <protection/>
    </xf>
    <xf numFmtId="174" fontId="9" fillId="0" borderId="17" xfId="135" applyNumberFormat="1" applyFont="1" applyFill="1" applyBorder="1">
      <alignment/>
      <protection/>
    </xf>
    <xf numFmtId="0" fontId="31" fillId="0" borderId="0" xfId="135" applyFont="1" applyFill="1" applyBorder="1">
      <alignment/>
      <protection/>
    </xf>
    <xf numFmtId="0" fontId="11" fillId="0" borderId="0" xfId="135" applyFont="1" applyFill="1" applyBorder="1">
      <alignment/>
      <protection/>
    </xf>
    <xf numFmtId="0" fontId="8" fillId="0" borderId="0" xfId="0" applyFont="1" applyFill="1" applyBorder="1" applyAlignment="1">
      <alignment/>
    </xf>
    <xf numFmtId="0" fontId="9" fillId="24" borderId="0" xfId="135" applyFont="1" applyFill="1" applyBorder="1">
      <alignment/>
      <protection/>
    </xf>
    <xf numFmtId="0" fontId="9" fillId="24" borderId="3" xfId="135" applyFont="1" applyFill="1" applyBorder="1">
      <alignment/>
      <protection/>
    </xf>
    <xf numFmtId="174" fontId="9" fillId="0" borderId="3" xfId="135" applyNumberFormat="1" applyFont="1" applyFill="1" applyBorder="1" applyAlignment="1">
      <alignment horizontal="right"/>
      <protection/>
    </xf>
    <xf numFmtId="0" fontId="34" fillId="0" borderId="0" xfId="135" applyFont="1" applyFill="1" applyBorder="1">
      <alignment/>
      <protection/>
    </xf>
    <xf numFmtId="0" fontId="9" fillId="0" borderId="19" xfId="135" applyFont="1" applyFill="1" applyBorder="1">
      <alignment/>
      <protection/>
    </xf>
    <xf numFmtId="0" fontId="13" fillId="22" borderId="0" xfId="135" applyFont="1" applyFill="1" applyBorder="1" applyAlignment="1">
      <alignment vertical="center"/>
      <protection/>
    </xf>
    <xf numFmtId="0" fontId="35" fillId="24" borderId="0" xfId="135" applyFont="1" applyFill="1">
      <alignment/>
      <protection/>
    </xf>
    <xf numFmtId="174" fontId="9" fillId="0" borderId="19" xfId="135" applyNumberFormat="1" applyFont="1" applyFill="1" applyBorder="1" applyAlignment="1">
      <alignment horizontal="right" vertical="center"/>
      <protection/>
    </xf>
    <xf numFmtId="0" fontId="10" fillId="0" borderId="22" xfId="135" applyFont="1" applyFill="1" applyBorder="1" applyAlignment="1">
      <alignment horizontal="center" vertical="center"/>
      <protection/>
    </xf>
    <xf numFmtId="0" fontId="14" fillId="0" borderId="17" xfId="135" applyFont="1" applyFill="1" applyBorder="1" applyAlignment="1">
      <alignment horizontal="center"/>
      <protection/>
    </xf>
    <xf numFmtId="174" fontId="9" fillId="0" borderId="0" xfId="135" applyNumberFormat="1" applyFont="1" applyFill="1" applyBorder="1">
      <alignment/>
      <protection/>
    </xf>
    <xf numFmtId="0" fontId="13" fillId="22" borderId="0" xfId="135" applyFont="1" applyFill="1" applyBorder="1" applyAlignment="1">
      <alignment horizontal="left" vertical="center"/>
      <protection/>
    </xf>
    <xf numFmtId="0" fontId="9" fillId="24" borderId="0" xfId="135" applyFont="1" applyFill="1" applyBorder="1" applyAlignment="1">
      <alignment horizontal="left"/>
      <protection/>
    </xf>
    <xf numFmtId="0" fontId="10" fillId="0" borderId="13" xfId="135" applyFont="1" applyFill="1" applyBorder="1" applyAlignment="1">
      <alignment horizontal="center" vertical="center"/>
      <protection/>
    </xf>
    <xf numFmtId="0" fontId="9" fillId="0" borderId="13" xfId="135" applyFont="1" applyFill="1" applyBorder="1" applyAlignment="1">
      <alignment vertical="center"/>
      <protection/>
    </xf>
    <xf numFmtId="0" fontId="9" fillId="0" borderId="13" xfId="0" applyFont="1" applyBorder="1" applyAlignment="1">
      <alignment vertical="center"/>
    </xf>
    <xf numFmtId="0" fontId="9" fillId="0" borderId="19" xfId="135" applyFont="1" applyFill="1" applyBorder="1" applyAlignment="1">
      <alignment vertical="center"/>
      <protection/>
    </xf>
    <xf numFmtId="203" fontId="13" fillId="4" borderId="0" xfId="106" applyNumberFormat="1" applyFont="1" applyFill="1" applyBorder="1" applyAlignment="1" applyProtection="1">
      <alignment horizontal="left"/>
      <protection/>
    </xf>
    <xf numFmtId="0" fontId="9" fillId="4" borderId="0" xfId="148" applyFont="1" applyFill="1" applyBorder="1" applyAlignment="1">
      <alignment horizontal="left" vertical="center"/>
      <protection/>
    </xf>
    <xf numFmtId="203" fontId="13" fillId="22" borderId="0" xfId="106" applyNumberFormat="1" applyFont="1" applyFill="1" applyBorder="1" applyAlignment="1" applyProtection="1">
      <alignment horizontal="left"/>
      <protection/>
    </xf>
    <xf numFmtId="0" fontId="9" fillId="22" borderId="0" xfId="148" applyFont="1" applyFill="1" applyBorder="1" applyAlignment="1">
      <alignment horizontal="centerContinuous"/>
      <protection/>
    </xf>
    <xf numFmtId="0" fontId="9" fillId="0" borderId="16" xfId="148" applyFont="1" applyBorder="1" applyAlignment="1" applyProtection="1">
      <alignment horizontal="center"/>
      <protection/>
    </xf>
    <xf numFmtId="0" fontId="9" fillId="0" borderId="0" xfId="148" applyFont="1">
      <alignment/>
      <protection/>
    </xf>
    <xf numFmtId="174" fontId="9" fillId="0" borderId="15" xfId="148" applyNumberFormat="1" applyFont="1" applyBorder="1" applyAlignment="1">
      <alignment horizontal="center" wrapText="1"/>
      <protection/>
    </xf>
    <xf numFmtId="0" fontId="9" fillId="0" borderId="0" xfId="148" applyFont="1" applyAlignment="1">
      <alignment horizontal="center" wrapText="1"/>
      <protection/>
    </xf>
    <xf numFmtId="0" fontId="11" fillId="0" borderId="0" xfId="0" applyFont="1" applyFill="1" applyAlignment="1">
      <alignment/>
    </xf>
    <xf numFmtId="0" fontId="12" fillId="0" borderId="0" xfId="109" applyFont="1" applyAlignment="1">
      <alignment horizontal="left"/>
      <protection/>
    </xf>
    <xf numFmtId="0" fontId="13" fillId="22" borderId="0" xfId="158" applyFont="1" applyFill="1" applyBorder="1" applyAlignment="1">
      <alignment horizontal="left"/>
      <protection/>
    </xf>
    <xf numFmtId="174" fontId="9" fillId="22" borderId="0" xfId="158" applyNumberFormat="1" applyFont="1" applyFill="1" applyBorder="1" applyAlignment="1">
      <alignment horizontal="right"/>
      <protection/>
    </xf>
    <xf numFmtId="174" fontId="9" fillId="22" borderId="0" xfId="158" applyNumberFormat="1" applyFont="1" applyFill="1" applyBorder="1">
      <alignment/>
      <protection/>
    </xf>
    <xf numFmtId="0" fontId="35" fillId="24" borderId="0" xfId="87" applyFont="1" applyFill="1">
      <alignment/>
      <protection/>
    </xf>
    <xf numFmtId="174" fontId="11" fillId="22" borderId="0" xfId="158" applyNumberFormat="1" applyFont="1" applyFill="1" applyBorder="1">
      <alignment/>
      <protection/>
    </xf>
    <xf numFmtId="174" fontId="11" fillId="22" borderId="0" xfId="158" applyNumberFormat="1" applyFont="1" applyFill="1" applyBorder="1" applyAlignment="1">
      <alignment horizontal="right"/>
      <protection/>
    </xf>
    <xf numFmtId="0" fontId="9" fillId="22" borderId="0" xfId="0" applyFont="1" applyFill="1" applyBorder="1" applyAlignment="1">
      <alignment horizontal="centerContinuous" vertical="justify"/>
    </xf>
    <xf numFmtId="0" fontId="10" fillId="22" borderId="9" xfId="0" applyFont="1" applyFill="1" applyBorder="1" applyAlignment="1">
      <alignment horizontal="centerContinuous" vertical="justify"/>
    </xf>
    <xf numFmtId="0" fontId="9" fillId="22" borderId="9" xfId="0" applyFont="1" applyFill="1" applyBorder="1" applyAlignment="1">
      <alignment horizontal="centerContinuous" vertical="justify"/>
    </xf>
    <xf numFmtId="0" fontId="10" fillId="0" borderId="23" xfId="0" applyFont="1" applyFill="1" applyBorder="1" applyAlignment="1">
      <alignment horizontal="center"/>
    </xf>
    <xf numFmtId="0" fontId="10" fillId="0" borderId="26" xfId="0" applyFont="1" applyFill="1" applyBorder="1" applyAlignment="1">
      <alignment horizontal="center"/>
    </xf>
    <xf numFmtId="0" fontId="10" fillId="0" borderId="20" xfId="0" applyFont="1" applyFill="1" applyBorder="1" applyAlignment="1">
      <alignment horizontal="centerContinuous" vertical="center"/>
    </xf>
    <xf numFmtId="0" fontId="10" fillId="0" borderId="3" xfId="0" applyFont="1" applyFill="1" applyBorder="1" applyAlignment="1">
      <alignment horizontal="centerContinuous" vertical="center"/>
    </xf>
    <xf numFmtId="0" fontId="10" fillId="0" borderId="24" xfId="0" applyFont="1" applyFill="1" applyBorder="1" applyAlignment="1">
      <alignment horizontal="centerContinuous" vertical="center"/>
    </xf>
    <xf numFmtId="0" fontId="10" fillId="0" borderId="21" xfId="0" applyFont="1" applyFill="1" applyBorder="1" applyAlignment="1">
      <alignment horizontal="centerContinuous" vertical="center"/>
    </xf>
    <xf numFmtId="0" fontId="10" fillId="0" borderId="22" xfId="0" applyFont="1" applyFill="1" applyBorder="1" applyAlignment="1">
      <alignment horizontal="center"/>
    </xf>
    <xf numFmtId="0" fontId="10" fillId="0" borderId="25" xfId="0" applyFont="1" applyFill="1" applyBorder="1" applyAlignment="1">
      <alignment horizontal="center"/>
    </xf>
    <xf numFmtId="0" fontId="10" fillId="0" borderId="3" xfId="0" applyFont="1" applyFill="1" applyBorder="1" applyAlignment="1">
      <alignment horizontal="center" vertical="center" wrapText="1"/>
    </xf>
    <xf numFmtId="193" fontId="41" fillId="0" borderId="3" xfId="175" applyNumberFormat="1" applyFont="1" applyFill="1" applyBorder="1" applyAlignment="1">
      <alignment horizontal="right" indent="1"/>
    </xf>
    <xf numFmtId="0" fontId="9" fillId="0" borderId="21" xfId="0" applyFont="1" applyFill="1" applyBorder="1" applyAlignment="1">
      <alignment/>
    </xf>
    <xf numFmtId="174" fontId="9" fillId="0" borderId="13" xfId="0" applyNumberFormat="1" applyFont="1" applyFill="1" applyBorder="1" applyAlignment="1">
      <alignment horizontal="right" indent="1"/>
    </xf>
    <xf numFmtId="193" fontId="9" fillId="0" borderId="0" xfId="175" applyNumberFormat="1" applyFont="1" applyFill="1" applyBorder="1" applyAlignment="1">
      <alignment horizontal="right" indent="1"/>
    </xf>
    <xf numFmtId="193" fontId="9" fillId="0" borderId="13" xfId="175" applyNumberFormat="1" applyFont="1" applyFill="1" applyBorder="1" applyAlignment="1">
      <alignment horizontal="right" indent="1"/>
    </xf>
    <xf numFmtId="0" fontId="9" fillId="0" borderId="23" xfId="0" applyFont="1" applyFill="1" applyBorder="1" applyAlignment="1">
      <alignment wrapText="1"/>
    </xf>
    <xf numFmtId="0" fontId="9" fillId="0" borderId="26" xfId="0" applyFont="1" applyFill="1" applyBorder="1" applyAlignment="1">
      <alignment wrapText="1"/>
    </xf>
    <xf numFmtId="193" fontId="9" fillId="0" borderId="16" xfId="175" applyNumberFormat="1" applyFont="1" applyFill="1" applyBorder="1" applyAlignment="1">
      <alignment horizontal="right" indent="1"/>
    </xf>
    <xf numFmtId="0" fontId="9" fillId="0" borderId="21" xfId="0" applyFont="1" applyFill="1" applyBorder="1" applyAlignment="1">
      <alignment wrapText="1"/>
    </xf>
    <xf numFmtId="0" fontId="9" fillId="0" borderId="25" xfId="0" applyFont="1" applyFill="1" applyBorder="1" applyAlignment="1">
      <alignment wrapText="1"/>
    </xf>
    <xf numFmtId="193" fontId="9" fillId="0" borderId="15" xfId="175" applyNumberFormat="1" applyFont="1" applyFill="1" applyBorder="1" applyAlignment="1">
      <alignment horizontal="right" indent="1"/>
    </xf>
    <xf numFmtId="0" fontId="9" fillId="0" borderId="17" xfId="0" applyFont="1" applyFill="1" applyBorder="1" applyAlignment="1">
      <alignment wrapText="1"/>
    </xf>
    <xf numFmtId="0" fontId="9" fillId="0" borderId="9" xfId="0" applyFont="1" applyFill="1" applyBorder="1" applyAlignment="1">
      <alignment wrapText="1"/>
    </xf>
    <xf numFmtId="174" fontId="9" fillId="0" borderId="13" xfId="175" applyNumberFormat="1" applyFont="1" applyFill="1" applyBorder="1" applyAlignment="1">
      <alignment horizontal="right" indent="1"/>
    </xf>
    <xf numFmtId="193" fontId="10" fillId="0" borderId="3" xfId="175" applyNumberFormat="1" applyFont="1" applyFill="1" applyBorder="1" applyAlignment="1">
      <alignment horizontal="right" indent="1"/>
    </xf>
    <xf numFmtId="188" fontId="9" fillId="0" borderId="0" xfId="0" applyNumberFormat="1" applyFont="1" applyFill="1" applyAlignment="1">
      <alignment/>
    </xf>
    <xf numFmtId="0" fontId="31" fillId="0" borderId="0" xfId="0" applyFont="1" applyFill="1" applyAlignment="1">
      <alignment/>
    </xf>
    <xf numFmtId="0" fontId="31" fillId="0" borderId="0" xfId="0" applyFont="1" applyFill="1" applyBorder="1" applyAlignment="1">
      <alignment/>
    </xf>
    <xf numFmtId="0" fontId="11" fillId="0" borderId="0" xfId="104" applyFont="1" applyFill="1">
      <alignment/>
      <protection/>
    </xf>
    <xf numFmtId="0" fontId="12" fillId="0" borderId="0" xfId="0" applyFont="1" applyFill="1" applyAlignment="1">
      <alignment/>
    </xf>
    <xf numFmtId="2" fontId="11" fillId="0" borderId="0" xfId="0" applyNumberFormat="1" applyFont="1" applyFill="1" applyAlignment="1">
      <alignment/>
    </xf>
    <xf numFmtId="0" fontId="9" fillId="22" borderId="0" xfId="146" applyFont="1" applyFill="1" applyBorder="1" applyAlignment="1">
      <alignment horizontal="centerContinuous" vertical="justify"/>
      <protection/>
    </xf>
    <xf numFmtId="0" fontId="9" fillId="24" borderId="0" xfId="146" applyFont="1" applyFill="1">
      <alignment/>
      <protection/>
    </xf>
    <xf numFmtId="0" fontId="13" fillId="22" borderId="0" xfId="146" applyFont="1" applyFill="1" applyBorder="1" applyAlignment="1">
      <alignment horizontal="centerContinuous" vertical="justify"/>
      <protection/>
    </xf>
    <xf numFmtId="0" fontId="9" fillId="22" borderId="9" xfId="146" applyFont="1" applyFill="1" applyBorder="1" applyAlignment="1">
      <alignment horizontal="centerContinuous" vertical="justify"/>
      <protection/>
    </xf>
    <xf numFmtId="0" fontId="9" fillId="0" borderId="23" xfId="146" applyFont="1" applyFill="1" applyBorder="1" applyAlignment="1">
      <alignment horizontal="center"/>
      <protection/>
    </xf>
    <xf numFmtId="0" fontId="9" fillId="0" borderId="26" xfId="146" applyFont="1" applyFill="1" applyBorder="1" applyAlignment="1">
      <alignment horizontal="center"/>
      <protection/>
    </xf>
    <xf numFmtId="0" fontId="9" fillId="0" borderId="0" xfId="146" applyFont="1" applyFill="1">
      <alignment/>
      <protection/>
    </xf>
    <xf numFmtId="0" fontId="9" fillId="0" borderId="22" xfId="146" applyFont="1" applyFill="1" applyBorder="1" applyAlignment="1">
      <alignment horizontal="center" wrapText="1"/>
      <protection/>
    </xf>
    <xf numFmtId="0" fontId="9" fillId="0" borderId="25" xfId="146" applyFont="1" applyFill="1" applyBorder="1" applyAlignment="1">
      <alignment horizontal="center" wrapText="1"/>
      <protection/>
    </xf>
    <xf numFmtId="0" fontId="9" fillId="0" borderId="23" xfId="146" applyFont="1" applyFill="1" applyBorder="1">
      <alignment/>
      <protection/>
    </xf>
    <xf numFmtId="0" fontId="9" fillId="0" borderId="17" xfId="146" applyFont="1" applyFill="1" applyBorder="1">
      <alignment/>
      <protection/>
    </xf>
    <xf numFmtId="0" fontId="9" fillId="0" borderId="24" xfId="146" applyFont="1" applyFill="1" applyBorder="1">
      <alignment/>
      <protection/>
    </xf>
    <xf numFmtId="0" fontId="9" fillId="0" borderId="0" xfId="146" applyFont="1" applyFill="1" applyBorder="1">
      <alignment/>
      <protection/>
    </xf>
    <xf numFmtId="0" fontId="9" fillId="0" borderId="24" xfId="146" applyFont="1" applyFill="1" applyBorder="1" applyAlignment="1">
      <alignment horizontal="center"/>
      <protection/>
    </xf>
    <xf numFmtId="0" fontId="9" fillId="0" borderId="0" xfId="146" applyFont="1" applyFill="1" applyBorder="1" applyAlignment="1">
      <alignment horizontal="center"/>
      <protection/>
    </xf>
    <xf numFmtId="0" fontId="9" fillId="0" borderId="22" xfId="146" applyFont="1" applyFill="1" applyBorder="1">
      <alignment/>
      <protection/>
    </xf>
    <xf numFmtId="193" fontId="9" fillId="0" borderId="24" xfId="175" applyNumberFormat="1" applyFont="1" applyFill="1" applyBorder="1" applyAlignment="1">
      <alignment horizontal="right" indent="1"/>
    </xf>
    <xf numFmtId="193" fontId="9" fillId="0" borderId="21" xfId="175" applyNumberFormat="1" applyFont="1" applyFill="1" applyBorder="1" applyAlignment="1">
      <alignment horizontal="right" indent="1"/>
    </xf>
    <xf numFmtId="193" fontId="41" fillId="0" borderId="19" xfId="175" applyNumberFormat="1" applyFont="1" applyFill="1" applyBorder="1" applyAlignment="1">
      <alignment horizontal="right" indent="1"/>
    </xf>
    <xf numFmtId="193" fontId="41" fillId="0" borderId="20" xfId="175" applyNumberFormat="1" applyFont="1" applyFill="1" applyBorder="1" applyAlignment="1">
      <alignment horizontal="right" indent="1"/>
    </xf>
    <xf numFmtId="0" fontId="9" fillId="0" borderId="26" xfId="146" applyFont="1" applyFill="1" applyBorder="1">
      <alignment/>
      <protection/>
    </xf>
    <xf numFmtId="0" fontId="9" fillId="0" borderId="21" xfId="146" applyFont="1" applyFill="1" applyBorder="1">
      <alignment/>
      <protection/>
    </xf>
    <xf numFmtId="0" fontId="9" fillId="0" borderId="25" xfId="146" applyFont="1" applyFill="1" applyBorder="1">
      <alignment/>
      <protection/>
    </xf>
    <xf numFmtId="174" fontId="9" fillId="0" borderId="3" xfId="146" applyNumberFormat="1" applyFont="1" applyFill="1" applyBorder="1" applyAlignment="1">
      <alignment horizontal="right" indent="1"/>
      <protection/>
    </xf>
    <xf numFmtId="193" fontId="9" fillId="0" borderId="3" xfId="175" applyNumberFormat="1" applyFont="1" applyFill="1" applyBorder="1" applyAlignment="1">
      <alignment horizontal="right" indent="1"/>
    </xf>
    <xf numFmtId="0" fontId="9" fillId="0" borderId="19" xfId="0" applyFont="1" applyBorder="1" applyAlignment="1">
      <alignment/>
    </xf>
    <xf numFmtId="0" fontId="9" fillId="24" borderId="20" xfId="0" applyFont="1" applyFill="1" applyBorder="1" applyAlignment="1">
      <alignment/>
    </xf>
    <xf numFmtId="0" fontId="11" fillId="0" borderId="0" xfId="146" applyFont="1" applyFill="1">
      <alignment/>
      <protection/>
    </xf>
    <xf numFmtId="0" fontId="9" fillId="22" borderId="0" xfId="0" applyFont="1" applyFill="1" applyBorder="1" applyAlignment="1">
      <alignment/>
    </xf>
    <xf numFmtId="0" fontId="10" fillId="0" borderId="23" xfId="0" applyFont="1" applyBorder="1" applyAlignment="1">
      <alignment/>
    </xf>
    <xf numFmtId="0" fontId="10" fillId="0" borderId="26" xfId="0" applyFont="1" applyBorder="1" applyAlignment="1">
      <alignment/>
    </xf>
    <xf numFmtId="0" fontId="10" fillId="0" borderId="22" xfId="0" applyFont="1" applyBorder="1" applyAlignment="1">
      <alignment/>
    </xf>
    <xf numFmtId="0" fontId="10" fillId="0" borderId="25" xfId="0" applyFont="1" applyBorder="1" applyAlignment="1">
      <alignment/>
    </xf>
    <xf numFmtId="0" fontId="41" fillId="0" borderId="23" xfId="0" applyFont="1" applyBorder="1" applyAlignment="1">
      <alignment/>
    </xf>
    <xf numFmtId="0" fontId="41" fillId="0" borderId="26" xfId="0" applyFont="1" applyBorder="1" applyAlignment="1">
      <alignment/>
    </xf>
    <xf numFmtId="0" fontId="9" fillId="0" borderId="0" xfId="0" applyFont="1" applyFill="1" applyAlignment="1">
      <alignment horizontal="right" indent="1"/>
    </xf>
    <xf numFmtId="0" fontId="9" fillId="0" borderId="26" xfId="0" applyFont="1" applyBorder="1" applyAlignment="1">
      <alignment/>
    </xf>
    <xf numFmtId="0" fontId="9" fillId="0" borderId="24" xfId="0" applyFont="1" applyBorder="1" applyAlignment="1">
      <alignment/>
    </xf>
    <xf numFmtId="0" fontId="9" fillId="0" borderId="22" xfId="0" applyFont="1" applyBorder="1" applyAlignment="1">
      <alignment/>
    </xf>
    <xf numFmtId="0" fontId="9" fillId="0" borderId="25" xfId="0" applyFont="1" applyBorder="1" applyAlignment="1">
      <alignment/>
    </xf>
    <xf numFmtId="0" fontId="41" fillId="0" borderId="13" xfId="0" applyFont="1" applyBorder="1" applyAlignment="1">
      <alignment/>
    </xf>
    <xf numFmtId="0" fontId="41" fillId="0" borderId="21" xfId="0" applyFont="1" applyBorder="1" applyAlignment="1">
      <alignment/>
    </xf>
    <xf numFmtId="0" fontId="41" fillId="0" borderId="19" xfId="0" applyFont="1" applyBorder="1" applyAlignment="1">
      <alignment/>
    </xf>
    <xf numFmtId="0" fontId="41" fillId="0" borderId="20" xfId="0" applyFont="1" applyBorder="1" applyAlignment="1">
      <alignment/>
    </xf>
    <xf numFmtId="0" fontId="10" fillId="0" borderId="19" xfId="0" applyFont="1" applyBorder="1" applyAlignment="1">
      <alignment/>
    </xf>
    <xf numFmtId="0" fontId="10" fillId="0" borderId="20" xfId="0" applyFont="1" applyBorder="1" applyAlignment="1">
      <alignment/>
    </xf>
    <xf numFmtId="0" fontId="9" fillId="0" borderId="19" xfId="0" applyFont="1" applyFill="1" applyBorder="1" applyAlignment="1">
      <alignment/>
    </xf>
    <xf numFmtId="0" fontId="9" fillId="0" borderId="18" xfId="0" applyFont="1" applyFill="1" applyBorder="1" applyAlignment="1">
      <alignment/>
    </xf>
    <xf numFmtId="0" fontId="9" fillId="0" borderId="20" xfId="0" applyFont="1" applyBorder="1" applyAlignment="1">
      <alignment/>
    </xf>
    <xf numFmtId="192" fontId="9" fillId="0" borderId="0" xfId="0" applyNumberFormat="1" applyFont="1" applyFill="1" applyAlignment="1">
      <alignment/>
    </xf>
    <xf numFmtId="0" fontId="10" fillId="0" borderId="23" xfId="0" applyFont="1" applyBorder="1" applyAlignment="1">
      <alignment vertical="top"/>
    </xf>
    <xf numFmtId="0" fontId="10" fillId="0" borderId="26" xfId="0" applyFont="1" applyBorder="1" applyAlignment="1">
      <alignment vertical="top"/>
    </xf>
    <xf numFmtId="0" fontId="9" fillId="0" borderId="0" xfId="0" applyFont="1" applyAlignment="1">
      <alignment vertical="center"/>
    </xf>
    <xf numFmtId="0" fontId="9" fillId="24" borderId="0" xfId="0" applyFont="1" applyFill="1" applyAlignment="1">
      <alignment vertical="center"/>
    </xf>
    <xf numFmtId="0" fontId="10" fillId="0" borderId="22" xfId="0" applyFont="1" applyBorder="1" applyAlignment="1">
      <alignment vertical="top"/>
    </xf>
    <xf numFmtId="0" fontId="10" fillId="0" borderId="25" xfId="0" applyFont="1" applyBorder="1" applyAlignment="1">
      <alignment vertical="top"/>
    </xf>
    <xf numFmtId="0" fontId="41" fillId="0" borderId="22" xfId="0" applyFont="1" applyBorder="1" applyAlignment="1">
      <alignment/>
    </xf>
    <xf numFmtId="0" fontId="41" fillId="0" borderId="9" xfId="0" applyFont="1" applyBorder="1" applyAlignment="1">
      <alignment/>
    </xf>
    <xf numFmtId="0" fontId="41" fillId="24" borderId="0" xfId="0" applyFont="1" applyFill="1" applyAlignment="1">
      <alignment/>
    </xf>
    <xf numFmtId="0" fontId="9" fillId="0" borderId="9" xfId="0" applyFont="1" applyBorder="1" applyAlignment="1">
      <alignment/>
    </xf>
    <xf numFmtId="0" fontId="41" fillId="0" borderId="18" xfId="0" applyFont="1" applyBorder="1" applyAlignment="1">
      <alignment/>
    </xf>
    <xf numFmtId="0" fontId="10" fillId="0" borderId="9" xfId="0" applyFont="1" applyBorder="1" applyAlignment="1">
      <alignment/>
    </xf>
    <xf numFmtId="0" fontId="10" fillId="24" borderId="0" xfId="0" applyFont="1" applyFill="1" applyAlignment="1">
      <alignment/>
    </xf>
    <xf numFmtId="0" fontId="41" fillId="0" borderId="17" xfId="0" applyFont="1" applyBorder="1" applyAlignment="1">
      <alignment/>
    </xf>
    <xf numFmtId="193" fontId="41" fillId="0" borderId="16" xfId="175" applyNumberFormat="1" applyFont="1" applyFill="1" applyBorder="1" applyAlignment="1">
      <alignment horizontal="right" indent="1"/>
    </xf>
    <xf numFmtId="0" fontId="41" fillId="24" borderId="0" xfId="0" applyFont="1" applyFill="1" applyBorder="1" applyAlignment="1">
      <alignment/>
    </xf>
    <xf numFmtId="0" fontId="41" fillId="0" borderId="24" xfId="0" applyFont="1" applyBorder="1" applyAlignment="1">
      <alignment/>
    </xf>
    <xf numFmtId="0" fontId="41" fillId="0" borderId="0" xfId="0" applyFont="1" applyBorder="1" applyAlignment="1">
      <alignment/>
    </xf>
    <xf numFmtId="193" fontId="41" fillId="0" borderId="13" xfId="175" applyNumberFormat="1" applyFont="1" applyFill="1" applyBorder="1" applyAlignment="1">
      <alignment horizontal="right" indent="1"/>
    </xf>
    <xf numFmtId="193" fontId="10" fillId="0" borderId="15" xfId="175" applyNumberFormat="1" applyFont="1" applyFill="1" applyBorder="1" applyAlignment="1">
      <alignment horizontal="right" indent="1"/>
    </xf>
    <xf numFmtId="0" fontId="9" fillId="22" borderId="0" xfId="0" applyFont="1" applyFill="1" applyBorder="1" applyAlignment="1">
      <alignment horizontal="center"/>
    </xf>
    <xf numFmtId="0" fontId="10" fillId="0" borderId="23" xfId="0" applyFont="1" applyFill="1" applyBorder="1" applyAlignment="1">
      <alignment/>
    </xf>
    <xf numFmtId="0" fontId="10" fillId="0" borderId="26" xfId="0" applyFont="1" applyFill="1" applyBorder="1" applyAlignment="1">
      <alignment/>
    </xf>
    <xf numFmtId="0" fontId="10" fillId="0" borderId="24" xfId="0" applyFont="1" applyFill="1" applyBorder="1" applyAlignment="1">
      <alignment/>
    </xf>
    <xf numFmtId="0" fontId="10" fillId="0" borderId="21" xfId="0" applyFont="1" applyFill="1" applyBorder="1" applyAlignment="1">
      <alignment/>
    </xf>
    <xf numFmtId="0" fontId="41" fillId="0" borderId="19" xfId="0" applyFont="1" applyFill="1" applyBorder="1" applyAlignment="1">
      <alignment/>
    </xf>
    <xf numFmtId="0" fontId="41" fillId="0" borderId="20" xfId="0" applyFont="1" applyFill="1" applyBorder="1" applyAlignment="1">
      <alignment/>
    </xf>
    <xf numFmtId="0" fontId="9" fillId="0" borderId="0" xfId="0" applyFont="1" applyFill="1" applyBorder="1" applyAlignment="1">
      <alignment horizontal="left" indent="2"/>
    </xf>
    <xf numFmtId="0" fontId="9" fillId="0" borderId="22" xfId="0" applyFont="1" applyFill="1" applyBorder="1" applyAlignment="1">
      <alignment/>
    </xf>
    <xf numFmtId="0" fontId="9" fillId="0" borderId="9" xfId="0" applyFont="1" applyFill="1" applyBorder="1" applyAlignment="1">
      <alignment/>
    </xf>
    <xf numFmtId="0" fontId="9" fillId="0" borderId="24" xfId="0" applyFont="1" applyFill="1" applyBorder="1" applyAlignment="1">
      <alignment horizontal="left" indent="2"/>
    </xf>
    <xf numFmtId="0" fontId="9" fillId="0" borderId="23" xfId="0" applyFont="1" applyFill="1" applyBorder="1" applyAlignment="1">
      <alignment horizontal="left" indent="2"/>
    </xf>
    <xf numFmtId="0" fontId="9" fillId="0" borderId="17" xfId="0" applyFont="1" applyBorder="1" applyAlignment="1">
      <alignment horizontal="left" indent="2"/>
    </xf>
    <xf numFmtId="191" fontId="11" fillId="0" borderId="0" xfId="0" applyNumberFormat="1" applyFont="1" applyFill="1" applyAlignment="1">
      <alignment/>
    </xf>
    <xf numFmtId="0" fontId="31" fillId="0" borderId="0" xfId="0" applyFont="1" applyFill="1" applyAlignment="1">
      <alignment horizontal="left" wrapText="1"/>
    </xf>
    <xf numFmtId="0" fontId="11" fillId="0" borderId="0" xfId="0" applyFont="1" applyFill="1" applyAlignment="1">
      <alignment/>
    </xf>
    <xf numFmtId="0" fontId="36" fillId="0" borderId="0" xfId="0" applyFont="1" applyFill="1" applyAlignment="1">
      <alignment/>
    </xf>
    <xf numFmtId="0" fontId="10" fillId="0" borderId="22" xfId="0" applyFont="1" applyFill="1" applyBorder="1" applyAlignment="1">
      <alignment/>
    </xf>
    <xf numFmtId="0" fontId="10" fillId="0" borderId="25" xfId="0" applyFont="1" applyFill="1" applyBorder="1" applyAlignment="1">
      <alignment/>
    </xf>
    <xf numFmtId="0" fontId="9" fillId="0" borderId="21" xfId="0" applyFont="1" applyFill="1" applyBorder="1" applyAlignment="1">
      <alignment horizontal="left" indent="2"/>
    </xf>
    <xf numFmtId="0" fontId="9" fillId="0" borderId="25" xfId="0" applyFont="1" applyFill="1" applyBorder="1" applyAlignment="1">
      <alignment/>
    </xf>
    <xf numFmtId="0" fontId="9" fillId="0" borderId="26" xfId="0" applyFont="1" applyFill="1" applyBorder="1" applyAlignment="1">
      <alignment horizontal="left" indent="2"/>
    </xf>
    <xf numFmtId="0" fontId="9" fillId="0" borderId="20" xfId="0" applyFont="1" applyFill="1" applyBorder="1" applyAlignment="1">
      <alignment/>
    </xf>
    <xf numFmtId="0" fontId="10" fillId="0" borderId="0" xfId="0" applyFont="1" applyFill="1" applyBorder="1" applyAlignment="1">
      <alignment/>
    </xf>
    <xf numFmtId="174" fontId="10" fillId="0" borderId="0" xfId="0" applyNumberFormat="1" applyFont="1" applyFill="1" applyBorder="1" applyAlignment="1">
      <alignment/>
    </xf>
    <xf numFmtId="193" fontId="10" fillId="0" borderId="0" xfId="175" applyNumberFormat="1" applyFont="1" applyFill="1" applyBorder="1" applyAlignment="1">
      <alignment/>
    </xf>
    <xf numFmtId="0" fontId="11" fillId="0" borderId="0" xfId="0" applyFont="1" applyFill="1" applyAlignment="1">
      <alignment horizontal="left"/>
    </xf>
    <xf numFmtId="0" fontId="13" fillId="22" borderId="0" xfId="149" applyFont="1" applyFill="1" applyBorder="1">
      <alignment/>
      <protection/>
    </xf>
    <xf numFmtId="0" fontId="11" fillId="22" borderId="0" xfId="109" applyFont="1" applyFill="1" applyBorder="1" applyAlignment="1">
      <alignment horizontal="centerContinuous"/>
      <protection/>
    </xf>
    <xf numFmtId="0" fontId="11" fillId="0" borderId="0" xfId="109" applyFont="1">
      <alignment/>
      <protection/>
    </xf>
    <xf numFmtId="0" fontId="14" fillId="22" borderId="9" xfId="149" applyFont="1" applyFill="1" applyBorder="1" applyAlignment="1">
      <alignment horizontal="center" vertical="center"/>
      <protection/>
    </xf>
    <xf numFmtId="0" fontId="41" fillId="22" borderId="9" xfId="109" applyFont="1" applyFill="1" applyBorder="1" applyAlignment="1">
      <alignment horizontal="right"/>
      <protection/>
    </xf>
    <xf numFmtId="0" fontId="14" fillId="22" borderId="9" xfId="159" applyFont="1" applyFill="1" applyBorder="1" applyAlignment="1">
      <alignment horizontal="right"/>
      <protection/>
    </xf>
    <xf numFmtId="0" fontId="9" fillId="0" borderId="0" xfId="109" applyFont="1" applyFill="1">
      <alignment/>
      <protection/>
    </xf>
    <xf numFmtId="0" fontId="9" fillId="0" borderId="13" xfId="149" applyFont="1" applyFill="1" applyBorder="1">
      <alignment/>
      <protection/>
    </xf>
    <xf numFmtId="172" fontId="9" fillId="0" borderId="16" xfId="149" applyNumberFormat="1" applyFont="1" applyFill="1" applyBorder="1">
      <alignment/>
      <protection/>
    </xf>
    <xf numFmtId="0" fontId="10" fillId="0" borderId="13" xfId="149" applyFont="1" applyFill="1" applyBorder="1" applyAlignment="1" applyProtection="1">
      <alignment horizontal="left"/>
      <protection/>
    </xf>
    <xf numFmtId="172" fontId="10" fillId="0" borderId="13" xfId="149" applyNumberFormat="1" applyFont="1" applyFill="1" applyBorder="1" applyAlignment="1" applyProtection="1">
      <alignment horizontal="right" indent="1"/>
      <protection/>
    </xf>
    <xf numFmtId="172" fontId="9" fillId="0" borderId="13" xfId="149" applyNumberFormat="1" applyFont="1" applyFill="1" applyBorder="1" applyAlignment="1">
      <alignment horizontal="right" indent="1"/>
      <protection/>
    </xf>
    <xf numFmtId="0" fontId="9" fillId="0" borderId="0" xfId="109" applyFont="1">
      <alignment/>
      <protection/>
    </xf>
    <xf numFmtId="0" fontId="10" fillId="0" borderId="13" xfId="149" applyFont="1" applyBorder="1" applyAlignment="1" applyProtection="1">
      <alignment horizontal="left"/>
      <protection/>
    </xf>
    <xf numFmtId="0" fontId="9" fillId="0" borderId="13" xfId="149" applyFont="1" applyBorder="1" applyAlignment="1" applyProtection="1">
      <alignment horizontal="left"/>
      <protection/>
    </xf>
    <xf numFmtId="172" fontId="9" fillId="0" borderId="13" xfId="149" applyNumberFormat="1" applyFont="1" applyFill="1" applyBorder="1" applyAlignment="1" applyProtection="1">
      <alignment horizontal="right" indent="1"/>
      <protection/>
    </xf>
    <xf numFmtId="0" fontId="9" fillId="0" borderId="15" xfId="149" applyFont="1" applyBorder="1" applyAlignment="1" applyProtection="1">
      <alignment horizontal="left"/>
      <protection/>
    </xf>
    <xf numFmtId="172" fontId="9" fillId="0" borderId="15" xfId="149" applyNumberFormat="1" applyFont="1" applyFill="1" applyBorder="1" applyProtection="1">
      <alignment/>
      <protection/>
    </xf>
    <xf numFmtId="0" fontId="11" fillId="0" borderId="0" xfId="149" applyFont="1" applyBorder="1">
      <alignment/>
      <protection/>
    </xf>
    <xf numFmtId="0" fontId="11" fillId="0" borderId="0" xfId="109" applyFont="1" applyFill="1">
      <alignment/>
      <protection/>
    </xf>
    <xf numFmtId="0" fontId="31" fillId="0" borderId="0" xfId="149" applyFont="1" applyBorder="1" applyAlignment="1" applyProtection="1">
      <alignment horizontal="left"/>
      <protection/>
    </xf>
    <xf numFmtId="0" fontId="31" fillId="0" borderId="0" xfId="109" applyFont="1" applyFill="1" applyAlignment="1">
      <alignment horizontal="left"/>
      <protection/>
    </xf>
    <xf numFmtId="0" fontId="11" fillId="0" borderId="0" xfId="149" applyFont="1" applyBorder="1" applyAlignment="1">
      <alignment horizontal="left"/>
      <protection/>
    </xf>
    <xf numFmtId="0" fontId="11" fillId="0" borderId="0" xfId="149" applyFont="1">
      <alignment/>
      <protection/>
    </xf>
    <xf numFmtId="0" fontId="13" fillId="22" borderId="0" xfId="159" applyFont="1" applyFill="1" applyAlignment="1">
      <alignment horizontal="left"/>
      <protection/>
    </xf>
    <xf numFmtId="0" fontId="10" fillId="22" borderId="0" xfId="159" applyFont="1" applyFill="1" applyBorder="1" applyAlignment="1">
      <alignment horizontal="right"/>
      <protection/>
    </xf>
    <xf numFmtId="0" fontId="9" fillId="0" borderId="0" xfId="117" applyFont="1">
      <alignment/>
      <protection/>
    </xf>
    <xf numFmtId="0" fontId="14" fillId="22" borderId="0" xfId="159" applyFont="1" applyFill="1" applyAlignment="1">
      <alignment horizontal="left" vertical="top"/>
      <protection/>
    </xf>
    <xf numFmtId="0" fontId="10" fillId="0" borderId="16" xfId="151" applyFont="1" applyBorder="1" applyAlignment="1">
      <alignment horizontal="center"/>
      <protection/>
    </xf>
    <xf numFmtId="0" fontId="9" fillId="0" borderId="0" xfId="151" applyFont="1">
      <alignment/>
      <protection/>
    </xf>
    <xf numFmtId="0" fontId="9" fillId="0" borderId="15" xfId="155" applyFont="1" applyBorder="1" applyAlignment="1">
      <alignment horizontal="center"/>
      <protection/>
    </xf>
    <xf numFmtId="0" fontId="9" fillId="0" borderId="13" xfId="155" applyFont="1" applyBorder="1" applyAlignment="1">
      <alignment horizontal="center"/>
      <protection/>
    </xf>
    <xf numFmtId="2" fontId="10" fillId="0" borderId="16" xfId="151" applyNumberFormat="1" applyFont="1" applyBorder="1" applyAlignment="1">
      <alignment horizontal="center"/>
      <protection/>
    </xf>
    <xf numFmtId="0" fontId="10" fillId="0" borderId="13" xfId="155" applyFont="1" applyBorder="1">
      <alignment/>
      <protection/>
    </xf>
    <xf numFmtId="0" fontId="9" fillId="0" borderId="0" xfId="128" applyFont="1">
      <alignment/>
      <protection/>
    </xf>
    <xf numFmtId="0" fontId="41" fillId="0" borderId="13" xfId="155" applyFont="1" applyBorder="1" applyAlignment="1">
      <alignment horizontal="left" indent="2"/>
      <protection/>
    </xf>
    <xf numFmtId="0" fontId="9" fillId="0" borderId="13" xfId="155" applyFont="1" applyBorder="1" applyAlignment="1">
      <alignment horizontal="left" indent="3"/>
      <protection/>
    </xf>
    <xf numFmtId="0" fontId="9" fillId="0" borderId="13" xfId="155" applyFont="1" applyFill="1" applyBorder="1" applyAlignment="1">
      <alignment horizontal="left" indent="3"/>
      <protection/>
    </xf>
    <xf numFmtId="0" fontId="9" fillId="0" borderId="0" xfId="128" applyFont="1" applyFill="1">
      <alignment/>
      <protection/>
    </xf>
    <xf numFmtId="0" fontId="9" fillId="0" borderId="13" xfId="155" applyFont="1" applyBorder="1" applyAlignment="1">
      <alignment horizontal="left" indent="5"/>
      <protection/>
    </xf>
    <xf numFmtId="0" fontId="41" fillId="0" borderId="13" xfId="155" applyFont="1" applyBorder="1">
      <alignment/>
      <protection/>
    </xf>
    <xf numFmtId="0" fontId="41" fillId="0" borderId="22" xfId="151" applyFont="1" applyFill="1" applyBorder="1">
      <alignment/>
      <protection/>
    </xf>
    <xf numFmtId="174" fontId="10" fillId="0" borderId="15" xfId="128" applyNumberFormat="1" applyFont="1" applyBorder="1">
      <alignment/>
      <protection/>
    </xf>
    <xf numFmtId="0" fontId="9" fillId="0" borderId="0" xfId="151" applyFont="1" applyBorder="1">
      <alignment/>
      <protection/>
    </xf>
    <xf numFmtId="174" fontId="9" fillId="0" borderId="0" xfId="128" applyNumberFormat="1" applyFont="1" applyBorder="1">
      <alignment/>
      <protection/>
    </xf>
    <xf numFmtId="0" fontId="9" fillId="0" borderId="0" xfId="128" applyFont="1" applyBorder="1">
      <alignment/>
      <protection/>
    </xf>
    <xf numFmtId="0" fontId="41" fillId="0" borderId="0" xfId="151" applyFont="1" applyFill="1" applyBorder="1">
      <alignment/>
      <protection/>
    </xf>
    <xf numFmtId="0" fontId="41" fillId="0" borderId="23" xfId="151" applyFont="1" applyFill="1" applyBorder="1">
      <alignment/>
      <protection/>
    </xf>
    <xf numFmtId="174" fontId="9" fillId="0" borderId="16" xfId="128" applyNumberFormat="1" applyFont="1" applyBorder="1">
      <alignment/>
      <protection/>
    </xf>
    <xf numFmtId="0" fontId="9" fillId="0" borderId="24" xfId="151" applyFont="1" applyBorder="1">
      <alignment/>
      <protection/>
    </xf>
    <xf numFmtId="0" fontId="9" fillId="0" borderId="13" xfId="151" applyFont="1" applyBorder="1">
      <alignment/>
      <protection/>
    </xf>
    <xf numFmtId="0" fontId="9" fillId="0" borderId="13" xfId="151" applyFont="1" applyFill="1" applyBorder="1">
      <alignment/>
      <protection/>
    </xf>
    <xf numFmtId="0" fontId="9" fillId="0" borderId="13" xfId="105" applyFont="1" applyFill="1" applyBorder="1">
      <alignment/>
      <protection/>
    </xf>
    <xf numFmtId="0" fontId="9" fillId="0" borderId="15" xfId="105" applyFont="1" applyBorder="1">
      <alignment/>
      <protection/>
    </xf>
    <xf numFmtId="174" fontId="9" fillId="0" borderId="15" xfId="128" applyNumberFormat="1" applyFont="1" applyFill="1" applyBorder="1" applyAlignment="1">
      <alignment horizontal="right"/>
      <protection/>
    </xf>
    <xf numFmtId="0" fontId="11" fillId="0" borderId="0" xfId="128" applyFont="1">
      <alignment/>
      <protection/>
    </xf>
    <xf numFmtId="0" fontId="9" fillId="0" borderId="0" xfId="105" applyFont="1">
      <alignment/>
      <protection/>
    </xf>
    <xf numFmtId="0" fontId="11" fillId="0" borderId="0" xfId="128" applyFont="1" applyFill="1">
      <alignment/>
      <protection/>
    </xf>
    <xf numFmtId="0" fontId="31" fillId="0" borderId="0" xfId="88" applyFont="1" applyFill="1" applyBorder="1">
      <alignment/>
      <protection/>
    </xf>
    <xf numFmtId="0" fontId="31" fillId="0" borderId="0" xfId="88" applyFont="1" applyFill="1">
      <alignment/>
      <protection/>
    </xf>
    <xf numFmtId="0" fontId="11" fillId="0" borderId="0" xfId="88" applyFont="1" applyFill="1">
      <alignment/>
      <protection/>
    </xf>
    <xf numFmtId="0" fontId="31" fillId="0" borderId="0" xfId="157" applyFont="1">
      <alignment/>
      <protection/>
    </xf>
    <xf numFmtId="0" fontId="31" fillId="0" borderId="0" xfId="88" applyFont="1">
      <alignment/>
      <protection/>
    </xf>
    <xf numFmtId="0" fontId="11" fillId="0" borderId="0" xfId="105" applyFont="1" applyFill="1">
      <alignment/>
      <protection/>
    </xf>
    <xf numFmtId="0" fontId="12" fillId="0" borderId="0" xfId="159" applyFont="1" applyFill="1" applyBorder="1">
      <alignment/>
      <protection/>
    </xf>
    <xf numFmtId="0" fontId="13" fillId="22" borderId="0" xfId="159" applyFont="1" applyFill="1" applyAlignment="1">
      <alignment horizontal="left" vertical="center"/>
      <protection/>
    </xf>
    <xf numFmtId="0" fontId="10" fillId="22" borderId="0" xfId="159" applyFont="1" applyFill="1" applyAlignment="1">
      <alignment horizontal="left" vertical="center"/>
      <protection/>
    </xf>
    <xf numFmtId="0" fontId="9" fillId="22" borderId="0" xfId="0" applyFont="1" applyFill="1" applyAlignment="1">
      <alignment/>
    </xf>
    <xf numFmtId="0" fontId="10" fillId="0" borderId="16" xfId="0" applyFont="1" applyBorder="1" applyAlignment="1">
      <alignment horizontal="center"/>
    </xf>
    <xf numFmtId="0" fontId="10" fillId="0" borderId="3" xfId="150" applyFont="1" applyFill="1" applyBorder="1" applyAlignment="1">
      <alignment horizontal="center" vertical="center"/>
      <protection/>
    </xf>
    <xf numFmtId="2" fontId="10" fillId="0" borderId="3" xfId="150" applyNumberFormat="1" applyFont="1" applyFill="1" applyBorder="1" applyAlignment="1">
      <alignment horizontal="center" vertical="center"/>
      <protection/>
    </xf>
    <xf numFmtId="0" fontId="10" fillId="0" borderId="24" xfId="155" applyFont="1" applyBorder="1" applyAlignment="1">
      <alignment horizontal="center"/>
      <protection/>
    </xf>
    <xf numFmtId="174" fontId="10" fillId="0" borderId="16" xfId="0" applyNumberFormat="1" applyFont="1" applyBorder="1" applyAlignment="1">
      <alignment/>
    </xf>
    <xf numFmtId="0" fontId="39" fillId="0" borderId="0" xfId="0" applyFont="1" applyFill="1" applyAlignment="1">
      <alignment/>
    </xf>
    <xf numFmtId="0" fontId="9" fillId="0" borderId="24" xfId="155" applyFont="1" applyBorder="1" applyAlignment="1">
      <alignment horizontal="left" indent="5"/>
      <protection/>
    </xf>
    <xf numFmtId="0" fontId="10" fillId="0" borderId="24" xfId="155" applyFont="1" applyBorder="1">
      <alignment/>
      <protection/>
    </xf>
    <xf numFmtId="0" fontId="10" fillId="0" borderId="22" xfId="155" applyFont="1" applyBorder="1">
      <alignment/>
      <protection/>
    </xf>
    <xf numFmtId="174" fontId="10" fillId="0" borderId="15" xfId="0" applyNumberFormat="1" applyFont="1" applyBorder="1" applyAlignment="1">
      <alignment/>
    </xf>
    <xf numFmtId="0" fontId="9" fillId="0" borderId="0" xfId="155" applyFont="1" applyBorder="1" applyAlignment="1">
      <alignment horizontal="left" indent="3"/>
      <protection/>
    </xf>
    <xf numFmtId="174" fontId="9" fillId="0" borderId="0" xfId="0" applyNumberFormat="1" applyFont="1" applyBorder="1" applyAlignment="1">
      <alignment/>
    </xf>
    <xf numFmtId="0" fontId="31" fillId="0" borderId="0" xfId="0" applyFont="1" applyFill="1" applyAlignment="1">
      <alignment horizontal="left"/>
    </xf>
    <xf numFmtId="0" fontId="12" fillId="0" borderId="0" xfId="0" applyFont="1" applyBorder="1" applyAlignment="1">
      <alignment vertical="top" wrapText="1"/>
    </xf>
    <xf numFmtId="0" fontId="10" fillId="22" borderId="0" xfId="159" applyFont="1" applyFill="1" applyBorder="1" applyAlignment="1">
      <alignment horizontal="centerContinuous"/>
      <protection/>
    </xf>
    <xf numFmtId="0" fontId="14" fillId="22" borderId="0" xfId="158" applyNumberFormat="1" applyFont="1" applyFill="1" applyBorder="1" applyAlignment="1">
      <alignment horizontal="right"/>
      <protection/>
    </xf>
    <xf numFmtId="174" fontId="9" fillId="0" borderId="16" xfId="153" applyNumberFormat="1" applyFont="1" applyFill="1" applyBorder="1" applyAlignment="1">
      <alignment horizontal="right" indent="1"/>
      <protection/>
    </xf>
    <xf numFmtId="174" fontId="9" fillId="0" borderId="13" xfId="153" applyNumberFormat="1" applyFont="1" applyFill="1" applyBorder="1" applyAlignment="1">
      <alignment horizontal="right" indent="1"/>
      <protection/>
    </xf>
    <xf numFmtId="174" fontId="9" fillId="0" borderId="15" xfId="153" applyNumberFormat="1" applyFont="1" applyFill="1" applyBorder="1" applyAlignment="1">
      <alignment horizontal="right" indent="1"/>
      <protection/>
    </xf>
    <xf numFmtId="174" fontId="9" fillId="0" borderId="13" xfId="176" applyNumberFormat="1" applyFont="1" applyFill="1" applyBorder="1" applyAlignment="1">
      <alignment horizontal="right" indent="1"/>
    </xf>
    <xf numFmtId="174" fontId="9" fillId="0" borderId="15" xfId="176" applyNumberFormat="1" applyFont="1" applyFill="1" applyBorder="1" applyAlignment="1">
      <alignment horizontal="right" indent="1"/>
    </xf>
    <xf numFmtId="174" fontId="9" fillId="0" borderId="16" xfId="176" applyNumberFormat="1" applyFont="1" applyFill="1" applyBorder="1" applyAlignment="1">
      <alignment horizontal="right" indent="1"/>
    </xf>
    <xf numFmtId="0" fontId="9" fillId="0" borderId="0" xfId="121" applyFont="1">
      <alignment/>
      <protection/>
    </xf>
    <xf numFmtId="0" fontId="14" fillId="22" borderId="0" xfId="158" applyFont="1" applyFill="1" applyBorder="1" applyAlignment="1">
      <alignment horizontal="left" vertical="center"/>
      <protection/>
    </xf>
    <xf numFmtId="0" fontId="14" fillId="22" borderId="0" xfId="159" applyFont="1" applyFill="1" applyBorder="1" applyAlignment="1">
      <alignment horizontal="right"/>
      <protection/>
    </xf>
    <xf numFmtId="0" fontId="10" fillId="0" borderId="16" xfId="158" applyFont="1" applyFill="1" applyBorder="1" applyAlignment="1">
      <alignment horizontal="left" vertical="center"/>
      <protection/>
    </xf>
    <xf numFmtId="0" fontId="10" fillId="0" borderId="15" xfId="158" applyFont="1" applyFill="1" applyBorder="1" applyAlignment="1">
      <alignment horizontal="left" vertical="center"/>
      <protection/>
    </xf>
    <xf numFmtId="174" fontId="10" fillId="0" borderId="3" xfId="158" applyNumberFormat="1" applyFont="1" applyFill="1" applyBorder="1" applyAlignment="1">
      <alignment horizontal="center"/>
      <protection/>
    </xf>
    <xf numFmtId="0" fontId="10" fillId="0" borderId="24" xfId="158" applyFont="1" applyFill="1" applyBorder="1" applyAlignment="1">
      <alignment horizontal="left" vertical="center"/>
      <protection/>
    </xf>
    <xf numFmtId="0" fontId="41" fillId="0" borderId="24" xfId="155" applyFont="1" applyBorder="1">
      <alignment/>
      <protection/>
    </xf>
    <xf numFmtId="0" fontId="41" fillId="0" borderId="24" xfId="155" applyFont="1" applyBorder="1" applyAlignment="1">
      <alignment horizontal="left" indent="2"/>
      <protection/>
    </xf>
    <xf numFmtId="0" fontId="9" fillId="0" borderId="24" xfId="155" applyFont="1" applyBorder="1" applyAlignment="1">
      <alignment horizontal="left" indent="3"/>
      <protection/>
    </xf>
    <xf numFmtId="0" fontId="9" fillId="0" borderId="24" xfId="155" applyFont="1" applyFill="1" applyBorder="1" applyAlignment="1">
      <alignment horizontal="left" indent="3"/>
      <protection/>
    </xf>
    <xf numFmtId="0" fontId="41" fillId="0" borderId="22" xfId="155" applyFont="1" applyBorder="1">
      <alignment/>
      <protection/>
    </xf>
    <xf numFmtId="174" fontId="9" fillId="0" borderId="21" xfId="128" applyNumberFormat="1" applyFont="1" applyBorder="1">
      <alignment/>
      <protection/>
    </xf>
    <xf numFmtId="174" fontId="9" fillId="0" borderId="24" xfId="128" applyNumberFormat="1" applyFont="1" applyBorder="1">
      <alignment/>
      <protection/>
    </xf>
    <xf numFmtId="0" fontId="41" fillId="0" borderId="0" xfId="88" applyFont="1" applyFill="1">
      <alignment/>
      <protection/>
    </xf>
    <xf numFmtId="174" fontId="41" fillId="0" borderId="0" xfId="128" applyNumberFormat="1" applyFont="1" applyBorder="1">
      <alignment/>
      <protection/>
    </xf>
    <xf numFmtId="174" fontId="41" fillId="0" borderId="21" xfId="128" applyNumberFormat="1" applyFont="1" applyBorder="1">
      <alignment/>
      <protection/>
    </xf>
    <xf numFmtId="174" fontId="41" fillId="0" borderId="24" xfId="128" applyNumberFormat="1" applyFont="1" applyBorder="1">
      <alignment/>
      <protection/>
    </xf>
    <xf numFmtId="0" fontId="9" fillId="0" borderId="13" xfId="105" applyFont="1" applyBorder="1">
      <alignment/>
      <protection/>
    </xf>
    <xf numFmtId="174" fontId="9" fillId="0" borderId="15" xfId="128" applyNumberFormat="1" applyFont="1" applyBorder="1">
      <alignment/>
      <protection/>
    </xf>
    <xf numFmtId="174" fontId="13" fillId="22" borderId="0" xfId="156" applyNumberFormat="1" applyFont="1" applyFill="1" applyBorder="1" applyAlignment="1" applyProtection="1">
      <alignment horizontal="left"/>
      <protection/>
    </xf>
    <xf numFmtId="174" fontId="13" fillId="22" borderId="0" xfId="156" applyNumberFormat="1" applyFont="1" applyFill="1" applyBorder="1" applyAlignment="1" applyProtection="1">
      <alignment horizontal="left" vertical="center"/>
      <protection/>
    </xf>
    <xf numFmtId="0" fontId="14" fillId="22" borderId="0" xfId="158" applyNumberFormat="1" applyFont="1" applyFill="1" applyBorder="1" applyAlignment="1">
      <alignment horizontal="center"/>
      <protection/>
    </xf>
    <xf numFmtId="49" fontId="10" fillId="0" borderId="23" xfId="125" applyNumberFormat="1" applyFont="1" applyBorder="1" applyAlignment="1">
      <alignment horizontal="center" wrapText="1"/>
      <protection/>
    </xf>
    <xf numFmtId="0" fontId="9" fillId="0" borderId="22" xfId="155" applyFont="1" applyBorder="1" applyAlignment="1">
      <alignment horizontal="center" vertical="center"/>
      <protection/>
    </xf>
    <xf numFmtId="174" fontId="10" fillId="0" borderId="3" xfId="157" applyNumberFormat="1" applyFont="1" applyBorder="1" applyAlignment="1">
      <alignment horizontal="center" vertical="center"/>
      <protection/>
    </xf>
    <xf numFmtId="0" fontId="9" fillId="0" borderId="24" xfId="155" applyFont="1" applyBorder="1" applyAlignment="1">
      <alignment horizontal="center"/>
      <protection/>
    </xf>
    <xf numFmtId="174" fontId="10" fillId="0" borderId="24" xfId="157" applyNumberFormat="1" applyFont="1" applyBorder="1" applyAlignment="1">
      <alignment horizontal="center"/>
      <protection/>
    </xf>
    <xf numFmtId="174" fontId="10" fillId="0" borderId="0" xfId="157" applyNumberFormat="1" applyFont="1" applyBorder="1" applyAlignment="1">
      <alignment horizontal="center"/>
      <protection/>
    </xf>
    <xf numFmtId="174" fontId="10" fillId="0" borderId="21" xfId="157" applyNumberFormat="1" applyFont="1" applyBorder="1" applyAlignment="1">
      <alignment horizontal="center"/>
      <protection/>
    </xf>
    <xf numFmtId="0" fontId="9" fillId="0" borderId="24" xfId="88" applyFont="1" applyBorder="1">
      <alignment/>
      <protection/>
    </xf>
    <xf numFmtId="0" fontId="9" fillId="0" borderId="24" xfId="88" applyFont="1" applyFill="1" applyBorder="1">
      <alignment/>
      <protection/>
    </xf>
    <xf numFmtId="0" fontId="9" fillId="0" borderId="15" xfId="88" applyFont="1" applyBorder="1">
      <alignment/>
      <protection/>
    </xf>
    <xf numFmtId="174" fontId="9" fillId="0" borderId="22" xfId="128" applyNumberFormat="1" applyFont="1" applyBorder="1">
      <alignment/>
      <protection/>
    </xf>
    <xf numFmtId="174" fontId="9" fillId="0" borderId="9" xfId="128" applyNumberFormat="1" applyFont="1" applyBorder="1">
      <alignment/>
      <protection/>
    </xf>
    <xf numFmtId="174" fontId="9" fillId="0" borderId="25" xfId="128" applyNumberFormat="1" applyFont="1" applyBorder="1">
      <alignment/>
      <protection/>
    </xf>
    <xf numFmtId="0" fontId="41" fillId="0" borderId="0" xfId="88" applyFont="1" applyBorder="1">
      <alignment/>
      <protection/>
    </xf>
    <xf numFmtId="0" fontId="9" fillId="0" borderId="23" xfId="155" applyFont="1" applyBorder="1" applyAlignment="1">
      <alignment horizontal="center"/>
      <protection/>
    </xf>
    <xf numFmtId="0" fontId="9" fillId="0" borderId="13" xfId="88" applyFont="1" applyBorder="1">
      <alignment/>
      <protection/>
    </xf>
    <xf numFmtId="0" fontId="31" fillId="0" borderId="0" xfId="157" applyFont="1" applyBorder="1">
      <alignment/>
      <protection/>
    </xf>
    <xf numFmtId="0" fontId="31" fillId="0" borderId="0" xfId="88" applyFont="1" applyBorder="1">
      <alignment/>
      <protection/>
    </xf>
    <xf numFmtId="0" fontId="36" fillId="0" borderId="0" xfId="157" applyFont="1" applyBorder="1">
      <alignment/>
      <protection/>
    </xf>
    <xf numFmtId="0" fontId="12" fillId="0" borderId="0" xfId="158" applyFont="1" applyFill="1" applyBorder="1">
      <alignment/>
      <protection/>
    </xf>
    <xf numFmtId="0" fontId="14" fillId="22" borderId="0" xfId="159" applyFont="1" applyFill="1" applyAlignment="1">
      <alignment horizontal="left" vertical="center"/>
      <protection/>
    </xf>
    <xf numFmtId="0" fontId="10" fillId="0" borderId="15" xfId="0" applyFont="1" applyFill="1" applyBorder="1" applyAlignment="1">
      <alignment horizontal="center"/>
    </xf>
    <xf numFmtId="0" fontId="10" fillId="0" borderId="16" xfId="0" applyFont="1" applyFill="1" applyBorder="1" applyAlignment="1">
      <alignment horizontal="center"/>
    </xf>
    <xf numFmtId="174" fontId="10" fillId="0" borderId="13" xfId="0" applyNumberFormat="1" applyFont="1" applyBorder="1" applyAlignment="1" applyProtection="1">
      <alignment horizontal="right" indent="1"/>
      <protection locked="0"/>
    </xf>
    <xf numFmtId="174" fontId="9" fillId="0" borderId="13" xfId="0" applyNumberFormat="1" applyFont="1" applyBorder="1" applyAlignment="1" applyProtection="1">
      <alignment horizontal="right" indent="1"/>
      <protection locked="0"/>
    </xf>
    <xf numFmtId="0" fontId="9" fillId="0" borderId="0" xfId="0" applyFont="1" applyAlignment="1">
      <alignment horizontal="left" wrapText="1" indent="1"/>
    </xf>
    <xf numFmtId="0" fontId="11" fillId="0" borderId="0" xfId="87" applyFont="1">
      <alignment/>
      <protection/>
    </xf>
    <xf numFmtId="0" fontId="9" fillId="0" borderId="0" xfId="87" applyFont="1">
      <alignment/>
      <protection/>
    </xf>
    <xf numFmtId="0" fontId="10" fillId="24" borderId="13" xfId="0" applyFont="1" applyFill="1" applyBorder="1" applyAlignment="1">
      <alignment vertical="top"/>
    </xf>
    <xf numFmtId="0" fontId="9" fillId="24" borderId="13" xfId="0" applyFont="1" applyFill="1" applyBorder="1" applyAlignment="1">
      <alignment horizontal="left" vertical="top" indent="1"/>
    </xf>
    <xf numFmtId="0" fontId="10" fillId="24" borderId="13" xfId="87" applyFont="1" applyFill="1" applyBorder="1" applyAlignment="1">
      <alignment horizontal="left" vertical="top" wrapText="1"/>
      <protection/>
    </xf>
    <xf numFmtId="0" fontId="10" fillId="24" borderId="15" xfId="87" applyFont="1" applyFill="1" applyBorder="1" applyAlignment="1">
      <alignment horizontal="left" vertical="top" wrapText="1"/>
      <protection/>
    </xf>
    <xf numFmtId="0" fontId="9" fillId="0" borderId="0" xfId="87" applyFont="1" applyAlignment="1">
      <alignment horizontal="left" indent="1"/>
      <protection/>
    </xf>
    <xf numFmtId="0" fontId="10" fillId="0" borderId="16" xfId="0" applyFont="1" applyFill="1" applyBorder="1" applyAlignment="1">
      <alignment horizontal="center" vertical="top" wrapText="1"/>
    </xf>
    <xf numFmtId="0" fontId="10" fillId="0" borderId="15" xfId="0" applyFont="1" applyFill="1" applyBorder="1" applyAlignment="1">
      <alignment horizontal="center" vertical="top" wrapText="1"/>
    </xf>
    <xf numFmtId="0" fontId="10" fillId="0" borderId="16" xfId="0" applyFont="1" applyFill="1" applyBorder="1" applyAlignment="1">
      <alignment horizontal="center" vertical="top"/>
    </xf>
    <xf numFmtId="0" fontId="10" fillId="0" borderId="15" xfId="0" applyFont="1" applyFill="1" applyBorder="1" applyAlignment="1">
      <alignment horizontal="center" vertical="top"/>
    </xf>
    <xf numFmtId="0" fontId="11" fillId="0" borderId="15" xfId="87" applyFont="1" applyBorder="1" applyAlignment="1">
      <alignment horizontal="left" indent="1"/>
      <protection/>
    </xf>
    <xf numFmtId="0" fontId="9" fillId="0" borderId="0" xfId="87" applyFont="1" applyBorder="1">
      <alignment/>
      <protection/>
    </xf>
    <xf numFmtId="0" fontId="11" fillId="0" borderId="0" xfId="87" applyFont="1" applyAlignment="1">
      <alignment horizontal="center"/>
      <protection/>
    </xf>
    <xf numFmtId="2" fontId="10" fillId="0" borderId="16" xfId="87" applyNumberFormat="1" applyFont="1" applyFill="1" applyBorder="1" applyAlignment="1">
      <alignment horizontal="center"/>
      <protection/>
    </xf>
    <xf numFmtId="0" fontId="10" fillId="24" borderId="13" xfId="0" applyFont="1" applyFill="1" applyBorder="1" applyAlignment="1">
      <alignment vertical="top" wrapText="1"/>
    </xf>
    <xf numFmtId="2" fontId="10" fillId="0" borderId="13" xfId="87" applyNumberFormat="1" applyFont="1" applyBorder="1" applyAlignment="1" applyProtection="1">
      <alignment horizontal="right" indent="1"/>
      <protection locked="0"/>
    </xf>
    <xf numFmtId="0" fontId="9" fillId="24" borderId="13" xfId="0" applyFont="1" applyFill="1" applyBorder="1" applyAlignment="1">
      <alignment horizontal="left" vertical="top" wrapText="1" indent="1"/>
    </xf>
    <xf numFmtId="2" fontId="9" fillId="0" borderId="13" xfId="87" applyNumberFormat="1" applyFont="1" applyBorder="1" applyAlignment="1" applyProtection="1">
      <alignment horizontal="right" indent="1"/>
      <protection locked="0"/>
    </xf>
    <xf numFmtId="0" fontId="10" fillId="24" borderId="13" xfId="0" applyFont="1" applyFill="1" applyBorder="1" applyAlignment="1">
      <alignment horizontal="left" vertical="top" wrapText="1"/>
    </xf>
    <xf numFmtId="0" fontId="10" fillId="24" borderId="15" xfId="0" applyFont="1" applyFill="1" applyBorder="1" applyAlignment="1">
      <alignment vertical="top" wrapText="1"/>
    </xf>
    <xf numFmtId="2" fontId="9" fillId="0" borderId="15" xfId="87" applyNumberFormat="1" applyFont="1" applyBorder="1" applyAlignment="1" applyProtection="1">
      <alignment horizontal="center"/>
      <protection locked="0"/>
    </xf>
    <xf numFmtId="0" fontId="9" fillId="0" borderId="0" xfId="87" applyFont="1" applyBorder="1" applyAlignment="1">
      <alignment vertical="top"/>
      <protection/>
    </xf>
    <xf numFmtId="2" fontId="9" fillId="0" borderId="0" xfId="87" applyNumberFormat="1" applyFont="1" applyAlignment="1">
      <alignment/>
      <protection/>
    </xf>
    <xf numFmtId="0" fontId="9" fillId="0" borderId="0" xfId="87" applyFont="1" applyAlignment="1">
      <alignment/>
      <protection/>
    </xf>
    <xf numFmtId="0" fontId="9" fillId="0" borderId="0" xfId="87" applyFont="1" applyBorder="1" applyAlignment="1">
      <alignment/>
      <protection/>
    </xf>
    <xf numFmtId="2" fontId="9" fillId="0" borderId="0" xfId="87" applyNumberFormat="1" applyFont="1">
      <alignment/>
      <protection/>
    </xf>
    <xf numFmtId="0" fontId="9" fillId="0" borderId="15" xfId="87" applyFont="1" applyBorder="1">
      <alignment/>
      <protection/>
    </xf>
    <xf numFmtId="2" fontId="9" fillId="0" borderId="15" xfId="87" applyNumberFormat="1" applyFont="1" applyBorder="1">
      <alignment/>
      <protection/>
    </xf>
    <xf numFmtId="0" fontId="9" fillId="0" borderId="16" xfId="0" applyFont="1" applyBorder="1" applyAlignment="1">
      <alignment horizontal="left" vertical="top" indent="2"/>
    </xf>
    <xf numFmtId="174" fontId="9" fillId="0" borderId="16" xfId="87" applyNumberFormat="1" applyFont="1" applyBorder="1" applyAlignment="1" applyProtection="1">
      <alignment horizontal="center"/>
      <protection locked="0"/>
    </xf>
    <xf numFmtId="0" fontId="10" fillId="0" borderId="13" xfId="0" applyFont="1" applyFill="1" applyBorder="1" applyAlignment="1">
      <alignment horizontal="left" vertical="top"/>
    </xf>
    <xf numFmtId="174" fontId="9" fillId="0" borderId="13" xfId="87" applyNumberFormat="1" applyFont="1" applyBorder="1" applyAlignment="1" applyProtection="1">
      <alignment horizontal="center"/>
      <protection locked="0"/>
    </xf>
    <xf numFmtId="174" fontId="9" fillId="0" borderId="13" xfId="87" applyNumberFormat="1" applyFont="1" applyBorder="1" applyAlignment="1" applyProtection="1">
      <alignment horizontal="right" indent="1"/>
      <protection locked="0"/>
    </xf>
    <xf numFmtId="0" fontId="9" fillId="0" borderId="13" xfId="0" applyFont="1" applyBorder="1" applyAlignment="1">
      <alignment horizontal="left" vertical="top" indent="2"/>
    </xf>
    <xf numFmtId="0" fontId="10" fillId="0" borderId="13" xfId="0" applyFont="1" applyFill="1" applyBorder="1" applyAlignment="1">
      <alignment vertical="top"/>
    </xf>
    <xf numFmtId="0" fontId="9" fillId="0" borderId="15" xfId="0" applyFont="1" applyBorder="1" applyAlignment="1">
      <alignment horizontal="left" vertical="top" indent="2"/>
    </xf>
    <xf numFmtId="174" fontId="9" fillId="0" borderId="15" xfId="87" applyNumberFormat="1" applyFont="1" applyBorder="1" applyAlignment="1" applyProtection="1">
      <alignment horizontal="center"/>
      <protection locked="0"/>
    </xf>
    <xf numFmtId="0" fontId="11" fillId="0" borderId="0" xfId="0" applyFont="1" applyAlignment="1">
      <alignment horizontal="left" wrapText="1" indent="1"/>
    </xf>
    <xf numFmtId="0" fontId="34" fillId="0" borderId="0" xfId="87" applyFont="1" applyAlignment="1">
      <alignment horizontal="left" indent="1"/>
      <protection/>
    </xf>
    <xf numFmtId="172" fontId="36" fillId="4" borderId="0" xfId="170" applyFont="1" applyFill="1" applyBorder="1" applyAlignment="1">
      <alignment horizontal="centerContinuous"/>
      <protection/>
    </xf>
    <xf numFmtId="172" fontId="36" fillId="4" borderId="0" xfId="170" applyFont="1" applyFill="1" applyBorder="1">
      <alignment/>
      <protection/>
    </xf>
    <xf numFmtId="172" fontId="36" fillId="0" borderId="0" xfId="170" applyFont="1">
      <alignment/>
      <protection/>
    </xf>
    <xf numFmtId="172" fontId="36" fillId="22" borderId="0" xfId="170" applyFont="1" applyFill="1" applyBorder="1" applyAlignment="1">
      <alignment horizontal="centerContinuous"/>
      <protection/>
    </xf>
    <xf numFmtId="172" fontId="36" fillId="22" borderId="0" xfId="170" applyFont="1" applyFill="1" applyBorder="1">
      <alignment/>
      <protection/>
    </xf>
    <xf numFmtId="172" fontId="36" fillId="22" borderId="0" xfId="170" applyFont="1" applyFill="1">
      <alignment/>
      <protection/>
    </xf>
    <xf numFmtId="0" fontId="10" fillId="0" borderId="16" xfId="168" applyFont="1" applyFill="1" applyBorder="1" applyAlignment="1" quotePrefix="1">
      <alignment horizontal="left"/>
      <protection/>
    </xf>
    <xf numFmtId="172" fontId="10" fillId="0" borderId="0" xfId="170" applyFont="1">
      <alignment/>
      <protection/>
    </xf>
    <xf numFmtId="0" fontId="10" fillId="0" borderId="13" xfId="168" applyFont="1" applyFill="1" applyBorder="1" applyAlignment="1" quotePrefix="1">
      <alignment horizontal="left"/>
      <protection/>
    </xf>
    <xf numFmtId="0" fontId="10" fillId="0" borderId="13" xfId="170" applyNumberFormat="1" applyFont="1" applyBorder="1" applyAlignment="1">
      <alignment horizontal="center" vertical="center"/>
      <protection/>
    </xf>
    <xf numFmtId="172" fontId="9" fillId="0" borderId="0" xfId="170" applyFont="1" applyBorder="1" applyAlignment="1">
      <alignment vertical="center"/>
      <protection/>
    </xf>
    <xf numFmtId="0" fontId="9" fillId="0" borderId="16" xfId="168" applyFont="1" applyFill="1" applyBorder="1" applyAlignment="1" quotePrefix="1">
      <alignment horizontal="left"/>
      <protection/>
    </xf>
    <xf numFmtId="1" fontId="10" fillId="0" borderId="16" xfId="170" applyNumberFormat="1" applyFont="1" applyFill="1" applyBorder="1" applyAlignment="1">
      <alignment horizontal="right" indent="1"/>
      <protection/>
    </xf>
    <xf numFmtId="172" fontId="9" fillId="0" borderId="23" xfId="170" applyFont="1" applyFill="1" applyBorder="1" applyAlignment="1">
      <alignment horizontal="right" indent="1"/>
      <protection/>
    </xf>
    <xf numFmtId="172" fontId="9" fillId="0" borderId="16" xfId="170" applyFont="1" applyFill="1" applyBorder="1" applyAlignment="1">
      <alignment horizontal="right" indent="1"/>
      <protection/>
    </xf>
    <xf numFmtId="172" fontId="9" fillId="0" borderId="0" xfId="170" applyFont="1" applyFill="1">
      <alignment/>
      <protection/>
    </xf>
    <xf numFmtId="0" fontId="10" fillId="0" borderId="13" xfId="168" applyFont="1" applyBorder="1" applyAlignment="1">
      <alignment horizontal="left"/>
      <protection/>
    </xf>
    <xf numFmtId="172" fontId="10" fillId="0" borderId="13" xfId="170" applyNumberFormat="1" applyFont="1" applyFill="1" applyBorder="1" applyAlignment="1">
      <alignment horizontal="right" indent="1"/>
      <protection/>
    </xf>
    <xf numFmtId="0" fontId="9" fillId="0" borderId="13" xfId="168" applyFont="1" applyBorder="1" applyAlignment="1" quotePrefix="1">
      <alignment horizontal="left"/>
      <protection/>
    </xf>
    <xf numFmtId="172" fontId="9" fillId="0" borderId="13" xfId="170" applyNumberFormat="1" applyFont="1" applyFill="1" applyBorder="1" applyAlignment="1">
      <alignment horizontal="right" indent="1"/>
      <protection/>
    </xf>
    <xf numFmtId="0" fontId="10" fillId="0" borderId="13" xfId="168" applyFont="1" applyBorder="1" applyAlignment="1">
      <alignment horizontal="left" indent="1"/>
      <protection/>
    </xf>
    <xf numFmtId="0" fontId="9" fillId="0" borderId="13" xfId="168" applyFont="1" applyBorder="1" applyAlignment="1">
      <alignment horizontal="left" indent="2"/>
      <protection/>
    </xf>
    <xf numFmtId="0" fontId="9" fillId="0" borderId="13" xfId="168" applyFont="1" applyBorder="1">
      <alignment/>
      <protection/>
    </xf>
    <xf numFmtId="172" fontId="9" fillId="0" borderId="13" xfId="170" applyFont="1" applyBorder="1" applyAlignment="1">
      <alignment horizontal="left" vertical="justify" indent="3"/>
      <protection/>
    </xf>
    <xf numFmtId="0" fontId="9" fillId="0" borderId="13" xfId="168" applyFont="1" applyBorder="1" applyAlignment="1">
      <alignment horizontal="left" indent="3"/>
      <protection/>
    </xf>
    <xf numFmtId="0" fontId="9" fillId="0" borderId="24" xfId="168" applyFont="1" applyBorder="1" applyAlignment="1">
      <alignment horizontal="left"/>
      <protection/>
    </xf>
    <xf numFmtId="0" fontId="10" fillId="0" borderId="24" xfId="168" applyFont="1" applyBorder="1" applyAlignment="1">
      <alignment horizontal="left" indent="1"/>
      <protection/>
    </xf>
    <xf numFmtId="0" fontId="10" fillId="0" borderId="24" xfId="168" applyFont="1" applyBorder="1" applyAlignment="1">
      <alignment vertical="justify"/>
      <protection/>
    </xf>
    <xf numFmtId="0" fontId="10" fillId="0" borderId="24" xfId="168" applyFont="1" applyFill="1" applyBorder="1">
      <alignment/>
      <protection/>
    </xf>
    <xf numFmtId="0" fontId="9" fillId="0" borderId="24" xfId="168" applyFont="1" applyBorder="1">
      <alignment/>
      <protection/>
    </xf>
    <xf numFmtId="172" fontId="9" fillId="0" borderId="0" xfId="170" applyNumberFormat="1" applyFont="1" applyFill="1" applyBorder="1" applyAlignment="1">
      <alignment horizontal="right" indent="1"/>
      <protection/>
    </xf>
    <xf numFmtId="172" fontId="9" fillId="0" borderId="21" xfId="170" applyNumberFormat="1" applyFont="1" applyFill="1" applyBorder="1" applyAlignment="1">
      <alignment horizontal="right" indent="1"/>
      <protection/>
    </xf>
    <xf numFmtId="0" fontId="10" fillId="0" borderId="24" xfId="168" applyFont="1" applyBorder="1">
      <alignment/>
      <protection/>
    </xf>
    <xf numFmtId="172" fontId="10" fillId="0" borderId="0" xfId="170" applyNumberFormat="1" applyFont="1" applyFill="1" applyBorder="1" applyAlignment="1">
      <alignment horizontal="right" indent="1"/>
      <protection/>
    </xf>
    <xf numFmtId="172" fontId="10" fillId="0" borderId="21" xfId="170" applyNumberFormat="1" applyFont="1" applyFill="1" applyBorder="1" applyAlignment="1">
      <alignment horizontal="right" indent="1"/>
      <protection/>
    </xf>
    <xf numFmtId="0" fontId="9" fillId="0" borderId="24" xfId="168" applyFont="1" applyFill="1" applyBorder="1" applyAlignment="1">
      <alignment horizontal="left" indent="1"/>
      <protection/>
    </xf>
    <xf numFmtId="0" fontId="9" fillId="0" borderId="24" xfId="168" applyFont="1" applyBorder="1" applyAlignment="1">
      <alignment horizontal="left" indent="1"/>
      <protection/>
    </xf>
    <xf numFmtId="0" fontId="9" fillId="0" borderId="24" xfId="168" applyFont="1" applyBorder="1" applyAlignment="1">
      <alignment horizontal="left" vertical="justify" indent="1"/>
      <protection/>
    </xf>
    <xf numFmtId="0" fontId="9" fillId="0" borderId="24" xfId="168" applyFont="1" applyBorder="1" applyAlignment="1">
      <alignment horizontal="left" indent="2"/>
      <protection/>
    </xf>
    <xf numFmtId="172" fontId="36" fillId="0" borderId="0" xfId="170" applyFont="1" applyFill="1">
      <alignment/>
      <protection/>
    </xf>
    <xf numFmtId="0" fontId="9" fillId="0" borderId="22" xfId="168" applyFont="1" applyFill="1" applyBorder="1" applyAlignment="1">
      <alignment vertical="justify"/>
      <protection/>
    </xf>
    <xf numFmtId="172" fontId="36" fillId="0" borderId="15" xfId="170" applyFont="1" applyFill="1" applyBorder="1">
      <alignment/>
      <protection/>
    </xf>
    <xf numFmtId="0" fontId="13" fillId="22" borderId="0" xfId="163" applyFont="1" applyFill="1" applyAlignment="1">
      <alignment/>
      <protection/>
    </xf>
    <xf numFmtId="0" fontId="9" fillId="22" borderId="0" xfId="163" applyFont="1" applyFill="1">
      <alignment/>
      <protection/>
    </xf>
    <xf numFmtId="0" fontId="9" fillId="24" borderId="0" xfId="163" applyFont="1" applyFill="1">
      <alignment/>
      <protection/>
    </xf>
    <xf numFmtId="205" fontId="11" fillId="22" borderId="0" xfId="163" applyNumberFormat="1" applyFont="1" applyFill="1" applyBorder="1" applyAlignment="1">
      <alignment horizontal="right"/>
      <protection/>
    </xf>
    <xf numFmtId="205" fontId="14" fillId="22" borderId="0" xfId="163" applyNumberFormat="1" applyFont="1" applyFill="1" applyBorder="1" applyAlignment="1">
      <alignment horizontal="right"/>
      <protection/>
    </xf>
    <xf numFmtId="0" fontId="13" fillId="22" borderId="0" xfId="154" applyFont="1" applyFill="1" applyBorder="1">
      <alignment/>
      <protection/>
    </xf>
    <xf numFmtId="172" fontId="9" fillId="22" borderId="0" xfId="160" applyNumberFormat="1" applyFont="1" applyFill="1" applyAlignment="1">
      <alignment/>
      <protection/>
    </xf>
    <xf numFmtId="0" fontId="9" fillId="26" borderId="0" xfId="0" applyFont="1" applyFill="1" applyAlignment="1">
      <alignment/>
    </xf>
    <xf numFmtId="0" fontId="13" fillId="22" borderId="0" xfId="137" applyFont="1" applyFill="1" applyBorder="1" applyAlignment="1">
      <alignment/>
      <protection/>
    </xf>
    <xf numFmtId="0" fontId="9" fillId="24" borderId="0" xfId="137" applyFont="1" applyFill="1" applyAlignment="1">
      <alignment/>
      <protection/>
    </xf>
    <xf numFmtId="0" fontId="13" fillId="22" borderId="0" xfId="137" applyFont="1" applyFill="1" applyBorder="1" applyAlignment="1">
      <alignment vertical="center"/>
      <protection/>
    </xf>
    <xf numFmtId="0" fontId="9" fillId="24" borderId="0" xfId="137" applyFont="1" applyFill="1">
      <alignment/>
      <protection/>
    </xf>
    <xf numFmtId="0" fontId="13" fillId="22" borderId="0" xfId="137" applyFont="1" applyFill="1" applyAlignment="1">
      <alignment/>
      <protection/>
    </xf>
    <xf numFmtId="0" fontId="13" fillId="22" borderId="0" xfId="137" applyFont="1" applyFill="1" applyBorder="1" applyAlignment="1">
      <alignment horizontal="left" vertical="center"/>
      <protection/>
    </xf>
    <xf numFmtId="0" fontId="9" fillId="22" borderId="0" xfId="137" applyFont="1" applyFill="1" applyBorder="1">
      <alignment/>
      <protection/>
    </xf>
    <xf numFmtId="0" fontId="13" fillId="4" borderId="0" xfId="126" applyFont="1" applyFill="1" applyBorder="1" applyAlignment="1">
      <alignment vertical="justify"/>
      <protection/>
    </xf>
    <xf numFmtId="0" fontId="9" fillId="0" borderId="0" xfId="126" applyFont="1" applyFill="1" applyBorder="1">
      <alignment/>
      <protection/>
    </xf>
    <xf numFmtId="0" fontId="9" fillId="24" borderId="0" xfId="126" applyFont="1" applyFill="1" applyBorder="1">
      <alignment/>
      <protection/>
    </xf>
    <xf numFmtId="0" fontId="13" fillId="22" borderId="0" xfId="126" applyFont="1" applyFill="1" applyBorder="1" applyAlignment="1">
      <alignment vertical="justify"/>
      <protection/>
    </xf>
    <xf numFmtId="0" fontId="11" fillId="24" borderId="0" xfId="126" applyFont="1" applyFill="1" applyBorder="1">
      <alignment/>
      <protection/>
    </xf>
    <xf numFmtId="0" fontId="9" fillId="0" borderId="24" xfId="126" applyFont="1" applyFill="1" applyBorder="1">
      <alignment/>
      <protection/>
    </xf>
    <xf numFmtId="0" fontId="9" fillId="0" borderId="13" xfId="126" applyFont="1" applyFill="1" applyBorder="1" applyAlignment="1">
      <alignment horizontal="right" indent="1"/>
      <protection/>
    </xf>
    <xf numFmtId="174" fontId="9" fillId="0" borderId="13" xfId="126" applyNumberFormat="1" applyFont="1" applyFill="1" applyBorder="1" applyAlignment="1">
      <alignment horizontal="right" indent="1"/>
      <protection/>
    </xf>
    <xf numFmtId="172" fontId="9" fillId="0" borderId="13" xfId="126" applyNumberFormat="1" applyFont="1" applyFill="1" applyBorder="1" applyAlignment="1">
      <alignment horizontal="right" indent="1"/>
      <protection/>
    </xf>
    <xf numFmtId="0" fontId="9" fillId="0" borderId="22" xfId="126" applyFont="1" applyFill="1" applyBorder="1" applyAlignment="1">
      <alignment vertical="center"/>
      <protection/>
    </xf>
    <xf numFmtId="172" fontId="9" fillId="0" borderId="15" xfId="126" applyNumberFormat="1" applyFont="1" applyFill="1" applyBorder="1" applyAlignment="1">
      <alignment horizontal="right" vertical="center"/>
      <protection/>
    </xf>
    <xf numFmtId="172" fontId="10" fillId="0" borderId="15" xfId="126" applyNumberFormat="1" applyFont="1" applyFill="1" applyBorder="1" applyAlignment="1">
      <alignment horizontal="right" vertical="center"/>
      <protection/>
    </xf>
    <xf numFmtId="0" fontId="9" fillId="0" borderId="0" xfId="126" applyFont="1" applyFill="1" applyBorder="1" applyAlignment="1">
      <alignment vertical="center"/>
      <protection/>
    </xf>
    <xf numFmtId="175" fontId="9" fillId="0" borderId="0" xfId="126" applyNumberFormat="1" applyFont="1" applyFill="1" applyBorder="1">
      <alignment/>
      <protection/>
    </xf>
    <xf numFmtId="0" fontId="11" fillId="0" borderId="0" xfId="126" applyFont="1" applyFill="1" applyBorder="1">
      <alignment/>
      <protection/>
    </xf>
    <xf numFmtId="0" fontId="13" fillId="22" borderId="0" xfId="124" applyFont="1" applyFill="1" applyBorder="1" applyAlignment="1">
      <alignment horizontal="left"/>
      <protection/>
    </xf>
    <xf numFmtId="0" fontId="13" fillId="22" borderId="0" xfId="124" applyFont="1" applyFill="1" applyBorder="1" applyAlignment="1">
      <alignment horizontal="left" vertical="center"/>
      <protection/>
    </xf>
    <xf numFmtId="0" fontId="9" fillId="22" borderId="0" xfId="123" applyFont="1" applyFill="1" applyAlignment="1">
      <alignment horizontal="center" vertical="center"/>
      <protection/>
    </xf>
    <xf numFmtId="0" fontId="9" fillId="24" borderId="0" xfId="123" applyFont="1" applyFill="1">
      <alignment/>
      <protection/>
    </xf>
    <xf numFmtId="0" fontId="35" fillId="22" borderId="0" xfId="123" applyFont="1" applyFill="1">
      <alignment/>
      <protection/>
    </xf>
    <xf numFmtId="0" fontId="35" fillId="22" borderId="9" xfId="123" applyFont="1" applyFill="1" applyBorder="1">
      <alignment/>
      <protection/>
    </xf>
    <xf numFmtId="0" fontId="35" fillId="22" borderId="9" xfId="123" applyFont="1" applyFill="1" applyBorder="1" applyAlignment="1">
      <alignment horizontal="center" vertical="center"/>
      <protection/>
    </xf>
    <xf numFmtId="0" fontId="14" fillId="22" borderId="9" xfId="123" applyFont="1" applyFill="1" applyBorder="1" applyAlignment="1">
      <alignment horizontal="right" vertical="center"/>
      <protection/>
    </xf>
    <xf numFmtId="0" fontId="35" fillId="24" borderId="0" xfId="123" applyFont="1" applyFill="1">
      <alignment/>
      <protection/>
    </xf>
    <xf numFmtId="0" fontId="9" fillId="24" borderId="0" xfId="123" applyFont="1" applyFill="1" applyAlignment="1">
      <alignment horizontal="center" vertical="center"/>
      <protection/>
    </xf>
    <xf numFmtId="0" fontId="13" fillId="22" borderId="0" xfId="130" applyFont="1" applyFill="1" applyBorder="1" applyAlignment="1">
      <alignment horizontal="left"/>
      <protection/>
    </xf>
    <xf numFmtId="0" fontId="13" fillId="22" borderId="0" xfId="130" applyFont="1" applyFill="1" applyBorder="1" applyAlignment="1">
      <alignment horizontal="left" vertical="center"/>
      <protection/>
    </xf>
    <xf numFmtId="174" fontId="9" fillId="24" borderId="0" xfId="130" applyNumberFormat="1" applyFont="1" applyFill="1" applyBorder="1" applyAlignment="1">
      <alignment horizontal="right" indent="3"/>
      <protection/>
    </xf>
    <xf numFmtId="0" fontId="10" fillId="24" borderId="0" xfId="130" applyFont="1" applyFill="1" applyBorder="1" applyAlignment="1">
      <alignment horizontal="center"/>
      <protection/>
    </xf>
    <xf numFmtId="194" fontId="9" fillId="24" borderId="0" xfId="130" applyNumberFormat="1" applyFont="1" applyFill="1" applyBorder="1" applyAlignment="1">
      <alignment horizontal="left"/>
      <protection/>
    </xf>
    <xf numFmtId="192" fontId="9" fillId="24" borderId="0" xfId="123" applyNumberFormat="1" applyFont="1" applyFill="1" applyAlignment="1">
      <alignment horizontal="center" vertical="center"/>
      <protection/>
    </xf>
    <xf numFmtId="0" fontId="13" fillId="22" borderId="0" xfId="132" applyFont="1" applyFill="1" applyBorder="1" applyAlignment="1">
      <alignment/>
      <protection/>
    </xf>
    <xf numFmtId="0" fontId="13" fillId="22" borderId="0" xfId="132" applyFont="1" applyFill="1" applyBorder="1" applyAlignment="1">
      <alignment vertical="center"/>
      <protection/>
    </xf>
    <xf numFmtId="0" fontId="9" fillId="24" borderId="0" xfId="132" applyFont="1" applyFill="1">
      <alignment/>
      <protection/>
    </xf>
    <xf numFmtId="0" fontId="10" fillId="22" borderId="9" xfId="132" applyFont="1" applyFill="1" applyBorder="1" applyAlignment="1">
      <alignment horizontal="left" vertical="center"/>
      <protection/>
    </xf>
    <xf numFmtId="0" fontId="13" fillId="22" borderId="0" xfId="129" applyFont="1" applyFill="1" applyBorder="1" applyAlignment="1">
      <alignment horizontal="left"/>
      <protection/>
    </xf>
    <xf numFmtId="0" fontId="13" fillId="22" borderId="0" xfId="129" applyFont="1" applyFill="1" applyBorder="1" applyAlignment="1">
      <alignment horizontal="left" vertical="center"/>
      <protection/>
    </xf>
    <xf numFmtId="0" fontId="13" fillId="24" borderId="0" xfId="129" applyFont="1" applyFill="1" applyBorder="1" applyAlignment="1">
      <alignment horizontal="left" vertical="center"/>
      <protection/>
    </xf>
    <xf numFmtId="0" fontId="9" fillId="24" borderId="0" xfId="123" applyFont="1" applyFill="1" applyBorder="1" applyAlignment="1">
      <alignment horizontal="right" vertical="center"/>
      <protection/>
    </xf>
    <xf numFmtId="0" fontId="10" fillId="0" borderId="24" xfId="123" applyFont="1" applyFill="1" applyBorder="1" applyAlignment="1">
      <alignment horizontal="center" vertical="center"/>
      <protection/>
    </xf>
    <xf numFmtId="0" fontId="10" fillId="0" borderId="21" xfId="123" applyFont="1" applyFill="1" applyBorder="1" applyAlignment="1">
      <alignment horizontal="center" vertical="center"/>
      <protection/>
    </xf>
    <xf numFmtId="0" fontId="10" fillId="0" borderId="24" xfId="123" applyFont="1" applyFill="1" applyBorder="1" applyAlignment="1">
      <alignment horizontal="center" vertical="center" wrapText="1"/>
      <protection/>
    </xf>
    <xf numFmtId="0" fontId="10" fillId="0" borderId="21" xfId="123" applyFont="1" applyFill="1" applyBorder="1" applyAlignment="1">
      <alignment horizontal="center" vertical="center" wrapText="1"/>
      <protection/>
    </xf>
    <xf numFmtId="0" fontId="9" fillId="0" borderId="0" xfId="123" applyFont="1" applyFill="1" applyAlignment="1">
      <alignment horizontal="center" vertical="center"/>
      <protection/>
    </xf>
    <xf numFmtId="0" fontId="9" fillId="0" borderId="0" xfId="123" applyFont="1" applyFill="1">
      <alignment/>
      <protection/>
    </xf>
    <xf numFmtId="174" fontId="9" fillId="24" borderId="0" xfId="123" applyNumberFormat="1" applyFont="1" applyFill="1" applyAlignment="1">
      <alignment horizontal="center" vertical="center"/>
      <protection/>
    </xf>
    <xf numFmtId="0" fontId="13" fillId="22" borderId="0" xfId="140" applyFont="1" applyFill="1" applyAlignment="1">
      <alignment horizontal="left"/>
      <protection/>
    </xf>
    <xf numFmtId="0" fontId="35" fillId="24" borderId="0" xfId="138" applyFont="1" applyFill="1">
      <alignment/>
      <protection/>
    </xf>
    <xf numFmtId="0" fontId="35" fillId="22" borderId="0" xfId="140" applyFont="1" applyFill="1">
      <alignment/>
      <protection/>
    </xf>
    <xf numFmtId="0" fontId="35" fillId="22" borderId="0" xfId="138" applyFont="1" applyFill="1">
      <alignment/>
      <protection/>
    </xf>
    <xf numFmtId="0" fontId="9" fillId="24" borderId="0" xfId="132" applyFont="1" applyFill="1" applyBorder="1">
      <alignment/>
      <protection/>
    </xf>
    <xf numFmtId="0" fontId="13" fillId="22" borderId="0" xfId="122" applyFont="1" applyFill="1" applyBorder="1" applyAlignment="1">
      <alignment/>
      <protection/>
    </xf>
    <xf numFmtId="0" fontId="13" fillId="22" borderId="0" xfId="122" applyFont="1" applyFill="1" applyBorder="1" applyAlignment="1">
      <alignment vertical="center"/>
      <protection/>
    </xf>
    <xf numFmtId="0" fontId="35" fillId="24" borderId="0" xfId="122" applyFont="1" applyFill="1">
      <alignment/>
      <protection/>
    </xf>
    <xf numFmtId="0" fontId="13" fillId="22" borderId="9" xfId="122" applyFont="1" applyFill="1" applyBorder="1" applyAlignment="1">
      <alignment horizontal="center" vertical="center"/>
      <protection/>
    </xf>
    <xf numFmtId="0" fontId="14" fillId="22" borderId="9" xfId="122" applyFont="1" applyFill="1" applyBorder="1" applyAlignment="1">
      <alignment horizontal="right" vertical="center"/>
      <protection/>
    </xf>
    <xf numFmtId="0" fontId="13" fillId="4" borderId="0" xfId="0" applyFont="1" applyFill="1" applyBorder="1" applyAlignment="1">
      <alignment vertical="center"/>
    </xf>
    <xf numFmtId="0" fontId="10" fillId="4" borderId="0" xfId="0" applyFont="1" applyFill="1" applyBorder="1" applyAlignment="1">
      <alignment vertical="center"/>
    </xf>
    <xf numFmtId="0" fontId="13" fillId="22" borderId="0" xfId="0" applyFont="1" applyFill="1" applyBorder="1" applyAlignment="1">
      <alignment vertical="center"/>
    </xf>
    <xf numFmtId="0" fontId="10" fillId="22" borderId="0" xfId="0" applyFont="1" applyFill="1" applyBorder="1" applyAlignment="1">
      <alignment vertical="center"/>
    </xf>
    <xf numFmtId="0" fontId="10" fillId="22" borderId="0" xfId="0" applyFont="1" applyFill="1" applyBorder="1" applyAlignment="1">
      <alignment horizontal="centerContinuous"/>
    </xf>
    <xf numFmtId="0" fontId="10" fillId="22" borderId="9" xfId="143" applyFont="1" applyFill="1" applyBorder="1" applyAlignment="1">
      <alignment horizontal="right"/>
      <protection/>
    </xf>
    <xf numFmtId="200" fontId="9" fillId="0" borderId="16" xfId="0" applyNumberFormat="1" applyFont="1" applyFill="1" applyBorder="1" applyAlignment="1">
      <alignment horizontal="right"/>
    </xf>
    <xf numFmtId="0" fontId="10" fillId="0" borderId="13" xfId="0" applyFont="1" applyFill="1" applyBorder="1" applyAlignment="1">
      <alignment vertical="center" wrapText="1"/>
    </xf>
    <xf numFmtId="200" fontId="9" fillId="0" borderId="13" xfId="0" applyNumberFormat="1" applyFont="1" applyFill="1" applyBorder="1" applyAlignment="1">
      <alignment horizontal="right"/>
    </xf>
    <xf numFmtId="0" fontId="9" fillId="0" borderId="13" xfId="0" applyFont="1" applyFill="1" applyBorder="1" applyAlignment="1">
      <alignment horizontal="left"/>
    </xf>
    <xf numFmtId="0" fontId="9" fillId="0" borderId="15" xfId="0" applyFont="1" applyFill="1" applyBorder="1" applyAlignment="1">
      <alignment horizontal="left"/>
    </xf>
    <xf numFmtId="200" fontId="9" fillId="0" borderId="15" xfId="0" applyNumberFormat="1" applyFont="1" applyFill="1" applyBorder="1" applyAlignment="1">
      <alignment horizontal="right"/>
    </xf>
    <xf numFmtId="201" fontId="9" fillId="0" borderId="13" xfId="67" applyNumberFormat="1" applyFont="1" applyFill="1" applyBorder="1" applyAlignment="1">
      <alignment horizontal="right"/>
    </xf>
    <xf numFmtId="0" fontId="9" fillId="0" borderId="13" xfId="0" applyFont="1" applyFill="1" applyBorder="1" applyAlignment="1">
      <alignment horizontal="right"/>
    </xf>
    <xf numFmtId="0" fontId="9" fillId="0" borderId="0" xfId="108" applyFont="1">
      <alignment/>
      <protection/>
    </xf>
    <xf numFmtId="0" fontId="13" fillId="0" borderId="0" xfId="108" applyFont="1" applyAlignment="1">
      <alignment horizontal="left"/>
      <protection/>
    </xf>
    <xf numFmtId="0" fontId="9" fillId="0" borderId="0" xfId="108" applyFont="1" applyFill="1">
      <alignment/>
      <protection/>
    </xf>
    <xf numFmtId="0" fontId="13" fillId="0" borderId="0" xfId="0" applyFont="1" applyAlignment="1">
      <alignment/>
    </xf>
    <xf numFmtId="0" fontId="9" fillId="0" borderId="0" xfId="0" applyFont="1" applyAlignment="1">
      <alignment horizontal="left"/>
    </xf>
    <xf numFmtId="0" fontId="9" fillId="0" borderId="0" xfId="0" applyFont="1" applyAlignment="1">
      <alignment horizontal="left" wrapText="1"/>
    </xf>
    <xf numFmtId="0" fontId="9" fillId="0" borderId="0" xfId="108" applyFont="1" applyFill="1" applyAlignment="1">
      <alignment horizontal="left"/>
      <protection/>
    </xf>
    <xf numFmtId="0" fontId="9" fillId="0" borderId="0" xfId="108" applyFont="1" applyFill="1" applyAlignment="1">
      <alignment vertical="top"/>
      <protection/>
    </xf>
    <xf numFmtId="0" fontId="9" fillId="0" borderId="0" xfId="108" applyFont="1" applyFill="1" applyAlignment="1">
      <alignment horizontal="left" wrapText="1"/>
      <protection/>
    </xf>
    <xf numFmtId="0" fontId="9" fillId="0" borderId="0" xfId="108" applyFont="1" applyAlignment="1">
      <alignment horizontal="left"/>
      <protection/>
    </xf>
    <xf numFmtId="0" fontId="10" fillId="0" borderId="0" xfId="108" applyFont="1" applyFill="1" applyBorder="1" applyAlignment="1">
      <alignment vertical="center"/>
      <protection/>
    </xf>
    <xf numFmtId="0" fontId="9" fillId="0" borderId="0" xfId="108" applyFont="1" applyFill="1" applyBorder="1" applyAlignment="1">
      <alignment vertical="center"/>
      <protection/>
    </xf>
    <xf numFmtId="0" fontId="36" fillId="0" borderId="0" xfId="108" applyFont="1" applyFill="1" applyBorder="1" applyAlignment="1">
      <alignment vertical="center"/>
      <protection/>
    </xf>
    <xf numFmtId="0" fontId="13" fillId="22" borderId="0" xfId="152" applyFont="1" applyFill="1" applyBorder="1" applyAlignment="1">
      <alignment horizontal="center"/>
      <protection/>
    </xf>
    <xf numFmtId="0" fontId="13" fillId="22" borderId="0" xfId="152" applyFont="1" applyFill="1" applyBorder="1" applyAlignment="1">
      <alignment horizontal="center" vertical="center"/>
      <protection/>
    </xf>
    <xf numFmtId="0" fontId="34" fillId="0" borderId="0" xfId="152" applyFont="1" applyBorder="1">
      <alignment/>
      <protection/>
    </xf>
    <xf numFmtId="0" fontId="41" fillId="0" borderId="0" xfId="152" applyFont="1" applyBorder="1" applyAlignment="1">
      <alignment/>
      <protection/>
    </xf>
    <xf numFmtId="0" fontId="41" fillId="0" borderId="0" xfId="152" applyFont="1" applyBorder="1" applyAlignment="1">
      <alignment horizontal="left" indent="1"/>
      <protection/>
    </xf>
    <xf numFmtId="0" fontId="35" fillId="0" borderId="0" xfId="152" applyFont="1" applyBorder="1">
      <alignment/>
      <protection/>
    </xf>
    <xf numFmtId="0" fontId="9" fillId="0" borderId="0" xfId="152" applyFont="1" applyBorder="1" applyAlignment="1">
      <alignment/>
      <protection/>
    </xf>
    <xf numFmtId="0" fontId="41" fillId="0" borderId="0" xfId="108" applyFont="1">
      <alignment/>
      <protection/>
    </xf>
    <xf numFmtId="0" fontId="41" fillId="0" borderId="0" xfId="152" applyFont="1" applyFill="1" applyBorder="1" applyAlignment="1">
      <alignment/>
      <protection/>
    </xf>
    <xf numFmtId="0" fontId="41" fillId="0" borderId="0" xfId="152" applyFont="1" applyFill="1" applyBorder="1" applyAlignment="1">
      <alignment horizontal="left" indent="1"/>
      <protection/>
    </xf>
    <xf numFmtId="0" fontId="35" fillId="0" borderId="0" xfId="152" applyFont="1" applyFill="1">
      <alignment/>
      <protection/>
    </xf>
    <xf numFmtId="0" fontId="9" fillId="0" borderId="0" xfId="152" applyFont="1" applyFill="1" applyBorder="1" applyAlignment="1">
      <alignment vertical="top"/>
      <protection/>
    </xf>
    <xf numFmtId="0" fontId="9" fillId="0" borderId="0" xfId="152" applyFont="1" applyFill="1" applyBorder="1" applyAlignment="1">
      <alignment horizontal="left"/>
      <protection/>
    </xf>
    <xf numFmtId="0" fontId="9" fillId="0" borderId="0" xfId="152" applyFont="1" applyFill="1" applyBorder="1" applyAlignment="1">
      <alignment horizontal="left" wrapText="1"/>
      <protection/>
    </xf>
    <xf numFmtId="0" fontId="9" fillId="0" borderId="0" xfId="152" applyFont="1" applyFill="1" applyBorder="1" applyAlignment="1">
      <alignment/>
      <protection/>
    </xf>
    <xf numFmtId="0" fontId="35" fillId="0" borderId="0" xfId="152" applyFont="1" applyFill="1" applyAlignment="1">
      <alignment horizontal="left" vertical="top"/>
      <protection/>
    </xf>
    <xf numFmtId="0" fontId="35" fillId="0" borderId="0" xfId="152" applyFont="1" applyFill="1" applyBorder="1">
      <alignment/>
      <protection/>
    </xf>
    <xf numFmtId="0" fontId="41" fillId="0" borderId="0" xfId="152" applyFont="1" applyFill="1" applyBorder="1" applyAlignment="1">
      <alignment horizontal="left"/>
      <protection/>
    </xf>
    <xf numFmtId="0" fontId="34" fillId="0" borderId="0" xfId="152" applyFont="1" applyFill="1">
      <alignment/>
      <protection/>
    </xf>
    <xf numFmtId="0" fontId="35" fillId="0" borderId="0" xfId="152" applyFont="1" applyFill="1" applyBorder="1" applyAlignment="1">
      <alignment horizontal="left"/>
      <protection/>
    </xf>
    <xf numFmtId="0" fontId="34" fillId="0" borderId="0" xfId="152" applyFont="1" applyFill="1" applyAlignment="1">
      <alignment horizontal="right"/>
      <protection/>
    </xf>
    <xf numFmtId="0" fontId="44" fillId="0" borderId="0" xfId="108" applyFont="1" applyFill="1" applyBorder="1" applyAlignment="1">
      <alignment vertical="center"/>
      <protection/>
    </xf>
    <xf numFmtId="0" fontId="34" fillId="0" borderId="0" xfId="108" applyFont="1" applyFill="1" applyBorder="1" applyAlignment="1">
      <alignment vertical="center"/>
      <protection/>
    </xf>
    <xf numFmtId="0" fontId="34" fillId="0" borderId="0" xfId="152" applyFont="1" applyFill="1" applyBorder="1" applyAlignment="1">
      <alignment horizontal="left"/>
      <protection/>
    </xf>
    <xf numFmtId="0" fontId="34" fillId="0" borderId="0" xfId="152" applyFont="1" applyAlignment="1">
      <alignment horizontal="right"/>
      <protection/>
    </xf>
    <xf numFmtId="0" fontId="34" fillId="0" borderId="0" xfId="152" applyFont="1" applyBorder="1" applyAlignment="1">
      <alignment horizontal="left"/>
      <protection/>
    </xf>
    <xf numFmtId="0" fontId="34" fillId="0" borderId="0" xfId="152" applyFont="1">
      <alignment/>
      <protection/>
    </xf>
    <xf numFmtId="0" fontId="14" fillId="22" borderId="9" xfId="154" applyFont="1" applyFill="1" applyBorder="1" applyAlignment="1">
      <alignment horizontal="right"/>
      <protection/>
    </xf>
    <xf numFmtId="174" fontId="9" fillId="0" borderId="13" xfId="0" applyNumberFormat="1" applyFont="1" applyBorder="1" applyAlignment="1">
      <alignment horizontal="right" indent="2"/>
    </xf>
    <xf numFmtId="174" fontId="9" fillId="0" borderId="21" xfId="0" applyNumberFormat="1" applyFont="1" applyBorder="1" applyAlignment="1">
      <alignment horizontal="right" indent="2"/>
    </xf>
    <xf numFmtId="1" fontId="9" fillId="0" borderId="24" xfId="0" applyNumberFormat="1" applyFont="1" applyBorder="1" applyAlignment="1">
      <alignment horizontal="right" indent="2"/>
    </xf>
    <xf numFmtId="1" fontId="9" fillId="0" borderId="21" xfId="0" applyNumberFormat="1" applyFont="1" applyBorder="1" applyAlignment="1">
      <alignment horizontal="right" indent="2"/>
    </xf>
    <xf numFmtId="174" fontId="9" fillId="0" borderId="24" xfId="0" applyNumberFormat="1" applyFont="1" applyBorder="1" applyAlignment="1">
      <alignment horizontal="right" indent="2"/>
    </xf>
    <xf numFmtId="1" fontId="9" fillId="0" borderId="15" xfId="0" applyNumberFormat="1" applyFont="1" applyBorder="1" applyAlignment="1">
      <alignment horizontal="right" indent="2"/>
    </xf>
    <xf numFmtId="1" fontId="9" fillId="0" borderId="25" xfId="0" applyNumberFormat="1" applyFont="1" applyBorder="1" applyAlignment="1">
      <alignment horizontal="right" indent="2"/>
    </xf>
    <xf numFmtId="174" fontId="9" fillId="0" borderId="15" xfId="0" applyNumberFormat="1" applyFont="1" applyBorder="1" applyAlignment="1">
      <alignment horizontal="right" indent="2"/>
    </xf>
    <xf numFmtId="174" fontId="9" fillId="0" borderId="22" xfId="0" applyNumberFormat="1" applyFont="1" applyBorder="1" applyAlignment="1">
      <alignment horizontal="right" indent="2"/>
    </xf>
    <xf numFmtId="174" fontId="9" fillId="0" borderId="25" xfId="0" applyNumberFormat="1" applyFont="1" applyBorder="1" applyAlignment="1">
      <alignment horizontal="right" indent="2"/>
    </xf>
    <xf numFmtId="1" fontId="9" fillId="25" borderId="15" xfId="0" applyNumberFormat="1" applyFont="1" applyFill="1" applyBorder="1" applyAlignment="1">
      <alignment horizontal="right" indent="2"/>
    </xf>
    <xf numFmtId="1" fontId="9" fillId="25" borderId="25" xfId="0" applyNumberFormat="1" applyFont="1" applyFill="1" applyBorder="1" applyAlignment="1">
      <alignment horizontal="right" indent="2"/>
    </xf>
    <xf numFmtId="174" fontId="9" fillId="25" borderId="15" xfId="0" applyNumberFormat="1" applyFont="1" applyFill="1" applyBorder="1" applyAlignment="1">
      <alignment horizontal="right" indent="2"/>
    </xf>
    <xf numFmtId="174" fontId="9" fillId="25" borderId="22" xfId="0" applyNumberFormat="1" applyFont="1" applyFill="1" applyBorder="1" applyAlignment="1">
      <alignment horizontal="right" indent="2"/>
    </xf>
    <xf numFmtId="174" fontId="9" fillId="25" borderId="25" xfId="0" applyNumberFormat="1" applyFont="1" applyFill="1" applyBorder="1" applyAlignment="1">
      <alignment horizontal="right" indent="2"/>
    </xf>
    <xf numFmtId="1" fontId="9" fillId="25" borderId="3" xfId="0" applyNumberFormat="1" applyFont="1" applyFill="1" applyBorder="1" applyAlignment="1">
      <alignment horizontal="right" indent="2"/>
    </xf>
    <xf numFmtId="1" fontId="9" fillId="25" borderId="19" xfId="0" applyNumberFormat="1" applyFont="1" applyFill="1" applyBorder="1" applyAlignment="1">
      <alignment horizontal="right" indent="2"/>
    </xf>
    <xf numFmtId="1" fontId="9" fillId="25" borderId="22" xfId="0" applyNumberFormat="1" applyFont="1" applyFill="1" applyBorder="1" applyAlignment="1">
      <alignment horizontal="right" indent="2"/>
    </xf>
    <xf numFmtId="174" fontId="9" fillId="0" borderId="13" xfId="0" applyNumberFormat="1" applyFont="1" applyFill="1" applyBorder="1" applyAlignment="1">
      <alignment horizontal="right" indent="2"/>
    </xf>
    <xf numFmtId="174" fontId="9" fillId="0" borderId="21" xfId="0" applyNumberFormat="1" applyFont="1" applyFill="1" applyBorder="1" applyAlignment="1">
      <alignment horizontal="right" indent="2"/>
    </xf>
    <xf numFmtId="1" fontId="9" fillId="0" borderId="24" xfId="0" applyNumberFormat="1" applyFont="1" applyFill="1" applyBorder="1" applyAlignment="1">
      <alignment horizontal="right" indent="2"/>
    </xf>
    <xf numFmtId="1" fontId="9" fillId="0" borderId="13" xfId="0" applyNumberFormat="1" applyFont="1" applyBorder="1" applyAlignment="1">
      <alignment horizontal="right" indent="2"/>
    </xf>
    <xf numFmtId="174" fontId="9" fillId="0" borderId="24" xfId="0" applyNumberFormat="1" applyFont="1" applyFill="1" applyBorder="1" applyAlignment="1">
      <alignment horizontal="right" indent="2"/>
    </xf>
    <xf numFmtId="174" fontId="9" fillId="0" borderId="15" xfId="135" applyNumberFormat="1" applyFont="1" applyFill="1" applyBorder="1" applyAlignment="1">
      <alignment horizontal="right" indent="1"/>
      <protection/>
    </xf>
    <xf numFmtId="0" fontId="9" fillId="0" borderId="13" xfId="0" applyFont="1" applyFill="1" applyBorder="1" applyAlignment="1">
      <alignment horizontal="right" indent="1"/>
    </xf>
    <xf numFmtId="0" fontId="9" fillId="0" borderId="13" xfId="87" applyFont="1" applyFill="1" applyBorder="1" applyAlignment="1">
      <alignment horizontal="center"/>
      <protection/>
    </xf>
    <xf numFmtId="0" fontId="9" fillId="0" borderId="23" xfId="87" applyFont="1" applyFill="1" applyBorder="1" applyAlignment="1">
      <alignment horizontal="center"/>
      <protection/>
    </xf>
    <xf numFmtId="0" fontId="9" fillId="0" borderId="15" xfId="87" applyFont="1" applyFill="1" applyBorder="1" applyAlignment="1">
      <alignment horizontal="center"/>
      <protection/>
    </xf>
    <xf numFmtId="0" fontId="10" fillId="0" borderId="13" xfId="150" applyFont="1" applyFill="1" applyBorder="1" applyAlignment="1">
      <alignment horizontal="center"/>
      <protection/>
    </xf>
    <xf numFmtId="0" fontId="10" fillId="0" borderId="13" xfId="87" applyFont="1" applyFill="1" applyBorder="1">
      <alignment/>
      <protection/>
    </xf>
    <xf numFmtId="0" fontId="9" fillId="0" borderId="15" xfId="87" applyFont="1" applyFill="1" applyBorder="1">
      <alignment/>
      <protection/>
    </xf>
    <xf numFmtId="174" fontId="9" fillId="0" borderId="15" xfId="87" applyNumberFormat="1" applyFont="1" applyFill="1" applyBorder="1" applyAlignment="1">
      <alignment horizontal="center"/>
      <protection/>
    </xf>
    <xf numFmtId="0" fontId="35" fillId="0" borderId="0" xfId="87" applyFont="1" applyFill="1" applyBorder="1">
      <alignment/>
      <protection/>
    </xf>
    <xf numFmtId="174" fontId="35" fillId="0" borderId="0" xfId="87" applyNumberFormat="1" applyFont="1" applyFill="1" applyBorder="1" applyAlignment="1">
      <alignment horizontal="center"/>
      <protection/>
    </xf>
    <xf numFmtId="0" fontId="35" fillId="0" borderId="0" xfId="87" applyFont="1" applyFill="1">
      <alignment/>
      <protection/>
    </xf>
    <xf numFmtId="174" fontId="35" fillId="0" borderId="0" xfId="87" applyNumberFormat="1" applyFont="1" applyFill="1">
      <alignment/>
      <protection/>
    </xf>
    <xf numFmtId="190" fontId="9" fillId="0" borderId="0" xfId="0" applyNumberFormat="1" applyFont="1" applyFill="1" applyAlignment="1">
      <alignment/>
    </xf>
    <xf numFmtId="0" fontId="10" fillId="0" borderId="20" xfId="0" applyFont="1" applyFill="1" applyBorder="1" applyAlignment="1">
      <alignment horizontal="center" vertical="center"/>
    </xf>
    <xf numFmtId="0" fontId="31" fillId="0" borderId="0" xfId="132" applyFont="1" applyFill="1" applyAlignment="1">
      <alignment horizontal="left"/>
      <protection/>
    </xf>
    <xf numFmtId="180" fontId="10" fillId="0" borderId="16" xfId="111" applyNumberFormat="1" applyFont="1" applyFill="1" applyBorder="1" applyAlignment="1" applyProtection="1">
      <alignment horizontal="left" vertical="center" wrapText="1"/>
      <protection/>
    </xf>
    <xf numFmtId="0" fontId="9" fillId="0" borderId="0" xfId="143" applyFont="1" applyFill="1" applyBorder="1">
      <alignment/>
      <protection/>
    </xf>
    <xf numFmtId="180" fontId="10" fillId="0" borderId="3" xfId="115" applyNumberFormat="1" applyFont="1" applyFill="1" applyBorder="1" applyAlignment="1" applyProtection="1">
      <alignment horizontal="center" vertical="center" wrapText="1"/>
      <protection/>
    </xf>
    <xf numFmtId="180" fontId="10" fillId="0" borderId="3" xfId="111" applyNumberFormat="1" applyFont="1" applyFill="1" applyBorder="1" applyAlignment="1" applyProtection="1">
      <alignment horizontal="left" vertical="center" wrapText="1"/>
      <protection/>
    </xf>
    <xf numFmtId="182" fontId="9" fillId="0" borderId="13" xfId="0" applyNumberFormat="1" applyFont="1" applyFill="1" applyBorder="1" applyAlignment="1" applyProtection="1">
      <alignment horizontal="right" indent="1"/>
      <protection/>
    </xf>
    <xf numFmtId="0" fontId="9" fillId="0" borderId="13" xfId="0" applyNumberFormat="1" applyFont="1" applyFill="1" applyBorder="1" applyAlignment="1" applyProtection="1">
      <alignment horizontal="left" vertical="center" wrapText="1"/>
      <protection/>
    </xf>
    <xf numFmtId="181" fontId="9" fillId="0" borderId="13" xfId="0" applyNumberFormat="1" applyFont="1" applyFill="1" applyBorder="1" applyAlignment="1" applyProtection="1">
      <alignment horizontal="right" indent="1"/>
      <protection/>
    </xf>
    <xf numFmtId="0" fontId="10" fillId="0" borderId="13" xfId="0" applyNumberFormat="1" applyFont="1" applyFill="1" applyBorder="1" applyAlignment="1" applyProtection="1">
      <alignment horizontal="left" vertical="center" wrapText="1"/>
      <protection/>
    </xf>
    <xf numFmtId="179" fontId="10" fillId="0" borderId="13" xfId="0" applyNumberFormat="1" applyFont="1" applyFill="1" applyBorder="1" applyAlignment="1" applyProtection="1">
      <alignment horizontal="right" indent="1"/>
      <protection/>
    </xf>
    <xf numFmtId="0" fontId="9" fillId="0" borderId="13" xfId="0" applyNumberFormat="1" applyFont="1" applyFill="1" applyBorder="1" applyAlignment="1" applyProtection="1">
      <alignment horizontal="left" vertical="center" wrapText="1" indent="1"/>
      <protection/>
    </xf>
    <xf numFmtId="179" fontId="9" fillId="0" borderId="13" xfId="0" applyNumberFormat="1" applyFont="1" applyFill="1" applyBorder="1" applyAlignment="1" applyProtection="1">
      <alignment horizontal="right" indent="1"/>
      <protection/>
    </xf>
    <xf numFmtId="0" fontId="9" fillId="0" borderId="13" xfId="0" applyNumberFormat="1" applyFont="1" applyFill="1" applyBorder="1" applyAlignment="1" applyProtection="1">
      <alignment horizontal="left" vertical="center" wrapText="1" indent="2"/>
      <protection/>
    </xf>
    <xf numFmtId="0" fontId="9" fillId="0" borderId="13" xfId="0" applyNumberFormat="1" applyFont="1" applyFill="1" applyBorder="1" applyAlignment="1" applyProtection="1">
      <alignment horizontal="left" vertical="center" wrapText="1" indent="3"/>
      <protection/>
    </xf>
    <xf numFmtId="0" fontId="9" fillId="0" borderId="13" xfId="0" applyNumberFormat="1" applyFont="1" applyFill="1" applyBorder="1" applyAlignment="1" applyProtection="1">
      <alignment horizontal="left" vertical="center" wrapText="1" indent="5"/>
      <protection/>
    </xf>
    <xf numFmtId="0" fontId="9" fillId="0" borderId="13" xfId="0" applyNumberFormat="1" applyFont="1" applyFill="1" applyBorder="1" applyAlignment="1" applyProtection="1">
      <alignment horizontal="left" vertical="center" wrapText="1" indent="6"/>
      <protection/>
    </xf>
    <xf numFmtId="0" fontId="9" fillId="0" borderId="13" xfId="0" applyNumberFormat="1" applyFont="1" applyFill="1" applyBorder="1" applyAlignment="1" applyProtection="1">
      <alignment horizontal="left" vertical="center" wrapText="1" indent="7"/>
      <protection/>
    </xf>
    <xf numFmtId="0" fontId="9" fillId="0" borderId="15" xfId="143" applyNumberFormat="1" applyFont="1" applyFill="1" applyBorder="1" applyAlignment="1" applyProtection="1">
      <alignment horizontal="left" vertical="center" wrapText="1"/>
      <protection/>
    </xf>
    <xf numFmtId="181" fontId="9" fillId="0" borderId="15" xfId="143" applyNumberFormat="1" applyFont="1" applyFill="1" applyBorder="1" applyAlignment="1" applyProtection="1">
      <alignment/>
      <protection/>
    </xf>
    <xf numFmtId="0" fontId="9" fillId="0" borderId="0" xfId="143" applyNumberFormat="1" applyFont="1" applyFill="1" applyBorder="1" applyAlignment="1" applyProtection="1">
      <alignment horizontal="left" vertical="center" wrapText="1"/>
      <protection/>
    </xf>
    <xf numFmtId="181" fontId="9" fillId="0" borderId="0" xfId="143" applyNumberFormat="1" applyFont="1" applyFill="1" applyBorder="1" applyAlignment="1" applyProtection="1">
      <alignment/>
      <protection/>
    </xf>
    <xf numFmtId="0" fontId="11" fillId="0" borderId="0" xfId="143" applyNumberFormat="1" applyFont="1" applyFill="1" applyBorder="1" applyAlignment="1" applyProtection="1">
      <alignment horizontal="left" vertical="center" wrapText="1"/>
      <protection/>
    </xf>
    <xf numFmtId="0" fontId="9" fillId="0" borderId="16" xfId="143" applyFont="1" applyFill="1" applyBorder="1">
      <alignment/>
      <protection/>
    </xf>
    <xf numFmtId="0" fontId="9" fillId="0" borderId="15" xfId="143" applyFont="1" applyFill="1" applyBorder="1">
      <alignment/>
      <protection/>
    </xf>
    <xf numFmtId="0" fontId="9" fillId="0" borderId="16" xfId="0" applyNumberFormat="1" applyFont="1" applyFill="1" applyBorder="1" applyAlignment="1" applyProtection="1">
      <alignment horizontal="left" vertical="center" wrapText="1"/>
      <protection/>
    </xf>
    <xf numFmtId="181" fontId="10" fillId="0" borderId="13" xfId="0" applyNumberFormat="1" applyFont="1" applyFill="1" applyBorder="1" applyAlignment="1" applyProtection="1">
      <alignment horizontal="right" indent="1"/>
      <protection/>
    </xf>
    <xf numFmtId="181" fontId="9" fillId="0" borderId="27" xfId="143" applyNumberFormat="1" applyFont="1" applyFill="1" applyBorder="1" applyAlignment="1" applyProtection="1">
      <alignment/>
      <protection/>
    </xf>
    <xf numFmtId="0" fontId="11" fillId="0" borderId="0" xfId="143" applyNumberFormat="1" applyFont="1" applyFill="1" applyBorder="1" applyAlignment="1" applyProtection="1">
      <alignment horizontal="left"/>
      <protection/>
    </xf>
    <xf numFmtId="180" fontId="10" fillId="0" borderId="3" xfId="115" applyNumberFormat="1" applyFont="1" applyFill="1" applyBorder="1" applyAlignment="1" applyProtection="1">
      <alignment horizontal="left" vertical="center" wrapText="1"/>
      <protection/>
    </xf>
    <xf numFmtId="0" fontId="9" fillId="0" borderId="13" xfId="143" applyNumberFormat="1" applyFont="1" applyFill="1" applyBorder="1" applyAlignment="1" applyProtection="1">
      <alignment horizontal="left" vertical="center" wrapText="1"/>
      <protection/>
    </xf>
    <xf numFmtId="0" fontId="10" fillId="0" borderId="13" xfId="115" applyNumberFormat="1" applyFont="1" applyFill="1" applyBorder="1" applyAlignment="1" applyProtection="1">
      <alignment vertical="center" wrapText="1"/>
      <protection/>
    </xf>
    <xf numFmtId="179" fontId="10" fillId="0" borderId="13" xfId="143" applyNumberFormat="1" applyFont="1" applyFill="1" applyBorder="1" applyAlignment="1" applyProtection="1">
      <alignment horizontal="right" indent="1"/>
      <protection/>
    </xf>
    <xf numFmtId="0" fontId="9" fillId="0" borderId="13" xfId="115" applyNumberFormat="1" applyFont="1" applyFill="1" applyBorder="1" applyAlignment="1" applyProtection="1">
      <alignment vertical="center" wrapText="1"/>
      <protection/>
    </xf>
    <xf numFmtId="179" fontId="9" fillId="0" borderId="13" xfId="143" applyNumberFormat="1" applyFont="1" applyFill="1" applyBorder="1" applyAlignment="1" applyProtection="1">
      <alignment horizontal="right" indent="1"/>
      <protection/>
    </xf>
    <xf numFmtId="0" fontId="9" fillId="0" borderId="13" xfId="115" applyNumberFormat="1" applyFont="1" applyFill="1" applyBorder="1" applyAlignment="1" applyProtection="1">
      <alignment horizontal="left" vertical="center" wrapText="1" indent="2"/>
      <protection/>
    </xf>
    <xf numFmtId="0" fontId="9" fillId="0" borderId="15" xfId="143" applyNumberFormat="1" applyFont="1" applyFill="1" applyBorder="1" applyAlignment="1" applyProtection="1">
      <alignment horizontal="left" vertical="center" wrapText="1" indent="2"/>
      <protection/>
    </xf>
    <xf numFmtId="179" fontId="9" fillId="0" borderId="15" xfId="143" applyNumberFormat="1" applyFont="1" applyFill="1" applyBorder="1" applyAlignment="1" applyProtection="1">
      <alignment horizontal="right" indent="1"/>
      <protection/>
    </xf>
    <xf numFmtId="0" fontId="9" fillId="0" borderId="0" xfId="143" applyNumberFormat="1" applyFont="1" applyFill="1" applyBorder="1" applyAlignment="1" applyProtection="1">
      <alignment horizontal="left" vertical="center" wrapText="1" indent="2"/>
      <protection/>
    </xf>
    <xf numFmtId="179" fontId="9" fillId="0" borderId="0" xfId="143" applyNumberFormat="1" applyFont="1" applyFill="1" applyBorder="1" applyAlignment="1" applyProtection="1">
      <alignment/>
      <protection/>
    </xf>
    <xf numFmtId="0" fontId="9" fillId="0" borderId="0" xfId="115" applyFont="1" applyFill="1" applyAlignment="1">
      <alignment horizontal="left"/>
      <protection/>
    </xf>
    <xf numFmtId="0" fontId="9" fillId="0" borderId="0" xfId="115" applyFont="1" applyFill="1">
      <alignment/>
      <protection/>
    </xf>
    <xf numFmtId="0" fontId="9" fillId="0" borderId="0" xfId="115" applyFont="1" applyFill="1" applyBorder="1">
      <alignment/>
      <protection/>
    </xf>
    <xf numFmtId="0" fontId="10" fillId="0" borderId="13" xfId="143" applyNumberFormat="1" applyFont="1" applyFill="1" applyBorder="1" applyAlignment="1" applyProtection="1">
      <alignment horizontal="left" vertical="center" wrapText="1"/>
      <protection/>
    </xf>
    <xf numFmtId="0" fontId="10" fillId="0" borderId="13" xfId="115" applyNumberFormat="1" applyFont="1" applyFill="1" applyBorder="1" applyAlignment="1" applyProtection="1">
      <alignment horizontal="left" vertical="center" wrapText="1"/>
      <protection/>
    </xf>
    <xf numFmtId="0" fontId="9" fillId="0" borderId="13" xfId="115" applyNumberFormat="1" applyFont="1" applyFill="1" applyBorder="1" applyAlignment="1" applyProtection="1">
      <alignment horizontal="left" vertical="center" wrapText="1" indent="1"/>
      <protection/>
    </xf>
    <xf numFmtId="179" fontId="9" fillId="0" borderId="15" xfId="143" applyNumberFormat="1" applyFont="1" applyFill="1" applyBorder="1" applyAlignment="1" applyProtection="1">
      <alignment/>
      <protection/>
    </xf>
    <xf numFmtId="0" fontId="9" fillId="0" borderId="13" xfId="143" applyFont="1" applyFill="1" applyBorder="1">
      <alignment/>
      <protection/>
    </xf>
    <xf numFmtId="0" fontId="9" fillId="0" borderId="28"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indent="1"/>
      <protection/>
    </xf>
    <xf numFmtId="0" fontId="9" fillId="0" borderId="0" xfId="0" applyNumberFormat="1" applyFont="1" applyFill="1" applyBorder="1" applyAlignment="1" applyProtection="1">
      <alignment horizontal="left" vertical="center" wrapText="1"/>
      <protection/>
    </xf>
    <xf numFmtId="0" fontId="9" fillId="0" borderId="29" xfId="0" applyNumberFormat="1" applyFont="1" applyFill="1" applyBorder="1" applyAlignment="1" applyProtection="1">
      <alignment horizontal="left" vertical="center" wrapText="1"/>
      <protection/>
    </xf>
    <xf numFmtId="0" fontId="9" fillId="0" borderId="30"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vertical="center" wrapText="1" indent="1"/>
      <protection/>
    </xf>
    <xf numFmtId="0" fontId="9" fillId="0" borderId="15" xfId="0" applyNumberFormat="1" applyFont="1" applyFill="1" applyBorder="1" applyAlignment="1" applyProtection="1">
      <alignment horizontal="right" wrapText="1" indent="1"/>
      <protection/>
    </xf>
    <xf numFmtId="0" fontId="11" fillId="0" borderId="0" xfId="143" applyFont="1" applyFill="1">
      <alignment/>
      <protection/>
    </xf>
    <xf numFmtId="0" fontId="12" fillId="0" borderId="0"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vertical="center" wrapText="1"/>
      <protection/>
    </xf>
    <xf numFmtId="0" fontId="6" fillId="0" borderId="0" xfId="143" applyFont="1" applyFill="1">
      <alignment/>
      <protection/>
    </xf>
    <xf numFmtId="0" fontId="9" fillId="0" borderId="23"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left"/>
      <protection/>
    </xf>
    <xf numFmtId="180" fontId="9" fillId="0" borderId="21" xfId="0" applyNumberFormat="1" applyFont="1" applyFill="1" applyBorder="1" applyAlignment="1" applyProtection="1">
      <alignment/>
      <protection/>
    </xf>
    <xf numFmtId="180" fontId="9" fillId="0" borderId="24" xfId="0" applyNumberFormat="1" applyFont="1" applyFill="1" applyBorder="1" applyAlignment="1" applyProtection="1">
      <alignment/>
      <protection/>
    </xf>
    <xf numFmtId="180" fontId="9" fillId="0" borderId="22" xfId="0" applyNumberFormat="1" applyFont="1" applyFill="1" applyBorder="1" applyAlignment="1" applyProtection="1">
      <alignment/>
      <protection/>
    </xf>
    <xf numFmtId="180" fontId="9" fillId="0" borderId="25" xfId="0" applyNumberFormat="1" applyFont="1" applyFill="1" applyBorder="1" applyAlignment="1" applyProtection="1">
      <alignment/>
      <protection/>
    </xf>
    <xf numFmtId="4" fontId="9" fillId="0" borderId="15" xfId="0" applyNumberFormat="1" applyFont="1" applyFill="1" applyBorder="1" applyAlignment="1" applyProtection="1">
      <alignment/>
      <protection/>
    </xf>
    <xf numFmtId="0" fontId="0" fillId="0" borderId="0" xfId="0" applyFont="1" applyFill="1" applyAlignment="1">
      <alignment/>
    </xf>
    <xf numFmtId="0" fontId="43" fillId="0" borderId="0" xfId="0" applyFont="1" applyFill="1" applyAlignment="1">
      <alignment/>
    </xf>
    <xf numFmtId="0" fontId="10" fillId="0" borderId="23" xfId="0" applyNumberFormat="1" applyFont="1" applyFill="1" applyBorder="1" applyAlignment="1" applyProtection="1">
      <alignment horizontal="left"/>
      <protection/>
    </xf>
    <xf numFmtId="180" fontId="9" fillId="0" borderId="26" xfId="0" applyNumberFormat="1" applyFont="1" applyFill="1" applyBorder="1" applyAlignment="1" applyProtection="1">
      <alignment/>
      <protection/>
    </xf>
    <xf numFmtId="184" fontId="9" fillId="0" borderId="12" xfId="0" applyNumberFormat="1" applyFont="1" applyFill="1" applyBorder="1" applyAlignment="1" applyProtection="1">
      <alignment/>
      <protection/>
    </xf>
    <xf numFmtId="184" fontId="9" fillId="0" borderId="28" xfId="0" applyNumberFormat="1" applyFont="1" applyFill="1" applyBorder="1" applyAlignment="1" applyProtection="1">
      <alignment horizontal="right" indent="1"/>
      <protection/>
    </xf>
    <xf numFmtId="184" fontId="9" fillId="0" borderId="15" xfId="0" applyNumberFormat="1" applyFont="1" applyFill="1" applyBorder="1" applyAlignment="1" applyProtection="1">
      <alignment/>
      <protection/>
    </xf>
    <xf numFmtId="184" fontId="9" fillId="0" borderId="25" xfId="0" applyNumberFormat="1" applyFont="1" applyFill="1" applyBorder="1" applyAlignment="1" applyProtection="1">
      <alignment/>
      <protection/>
    </xf>
    <xf numFmtId="180" fontId="9" fillId="0" borderId="0" xfId="0" applyNumberFormat="1" applyFont="1" applyFill="1" applyBorder="1" applyAlignment="1" applyProtection="1">
      <alignment/>
      <protection/>
    </xf>
    <xf numFmtId="184" fontId="9"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vertical="top" wrapText="1"/>
      <protection/>
    </xf>
    <xf numFmtId="0" fontId="10" fillId="0" borderId="31" xfId="0" applyNumberFormat="1" applyFont="1" applyFill="1" applyBorder="1" applyAlignment="1" applyProtection="1">
      <alignment horizontal="center" vertical="center" wrapText="1"/>
      <protection/>
    </xf>
    <xf numFmtId="4" fontId="9" fillId="0" borderId="27" xfId="0" applyNumberFormat="1" applyFont="1" applyFill="1" applyBorder="1" applyAlignment="1" applyProtection="1">
      <alignment horizontal="right"/>
      <protection/>
    </xf>
    <xf numFmtId="185" fontId="9" fillId="0" borderId="27" xfId="0" applyNumberFormat="1" applyFont="1" applyFill="1" applyBorder="1" applyAlignment="1" applyProtection="1">
      <alignment horizontal="right"/>
      <protection/>
    </xf>
    <xf numFmtId="0" fontId="10" fillId="0" borderId="23" xfId="0" applyNumberFormat="1" applyFont="1" applyFill="1" applyBorder="1" applyAlignment="1" applyProtection="1">
      <alignment horizontal="center" vertical="center" wrapText="1"/>
      <protection/>
    </xf>
    <xf numFmtId="186" fontId="9" fillId="0" borderId="15" xfId="0" applyNumberFormat="1" applyFont="1" applyFill="1" applyBorder="1" applyAlignment="1" applyProtection="1">
      <alignment horizontal="right"/>
      <protection/>
    </xf>
    <xf numFmtId="185" fontId="9" fillId="0" borderId="15" xfId="0" applyNumberFormat="1" applyFont="1" applyFill="1" applyBorder="1" applyAlignment="1" applyProtection="1">
      <alignment horizontal="right"/>
      <protection/>
    </xf>
    <xf numFmtId="186" fontId="9" fillId="0" borderId="0" xfId="0" applyNumberFormat="1" applyFont="1" applyFill="1" applyBorder="1" applyAlignment="1" applyProtection="1">
      <alignment horizontal="right"/>
      <protection/>
    </xf>
    <xf numFmtId="185" fontId="9"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vertical="top" wrapText="1"/>
      <protection/>
    </xf>
    <xf numFmtId="186" fontId="9" fillId="0" borderId="25" xfId="0" applyNumberFormat="1" applyFont="1" applyFill="1" applyBorder="1" applyAlignment="1" applyProtection="1">
      <alignment/>
      <protection/>
    </xf>
    <xf numFmtId="186" fontId="9" fillId="0" borderId="15" xfId="0" applyNumberFormat="1" applyFont="1" applyFill="1" applyBorder="1" applyAlignment="1" applyProtection="1">
      <alignment/>
      <protection/>
    </xf>
    <xf numFmtId="184" fontId="9" fillId="0" borderId="28" xfId="0" applyNumberFormat="1" applyFont="1" applyFill="1" applyBorder="1" applyAlignment="1" applyProtection="1">
      <alignment/>
      <protection/>
    </xf>
    <xf numFmtId="184" fontId="9" fillId="0" borderId="32" xfId="0" applyNumberFormat="1" applyFont="1" applyFill="1" applyBorder="1" applyAlignment="1" applyProtection="1">
      <alignment/>
      <protection/>
    </xf>
    <xf numFmtId="184" fontId="9" fillId="0" borderId="33" xfId="0" applyNumberFormat="1" applyFont="1" applyFill="1" applyBorder="1" applyAlignment="1" applyProtection="1">
      <alignment/>
      <protection/>
    </xf>
    <xf numFmtId="184" fontId="9" fillId="0" borderId="34" xfId="0" applyNumberFormat="1" applyFont="1" applyFill="1" applyBorder="1" applyAlignment="1" applyProtection="1">
      <alignment/>
      <protection/>
    </xf>
    <xf numFmtId="187" fontId="9" fillId="0" borderId="35" xfId="0" applyNumberFormat="1" applyFont="1" applyFill="1" applyBorder="1" applyAlignment="1" applyProtection="1">
      <alignment/>
      <protection/>
    </xf>
    <xf numFmtId="187" fontId="9" fillId="0" borderId="36" xfId="0" applyNumberFormat="1" applyFont="1" applyFill="1" applyBorder="1" applyAlignment="1" applyProtection="1">
      <alignment/>
      <protection/>
    </xf>
    <xf numFmtId="187" fontId="9" fillId="0" borderId="32" xfId="0" applyNumberFormat="1" applyFont="1" applyFill="1" applyBorder="1" applyAlignment="1" applyProtection="1">
      <alignment/>
      <protection/>
    </xf>
    <xf numFmtId="187" fontId="9" fillId="0" borderId="33" xfId="0" applyNumberFormat="1" applyFont="1" applyFill="1" applyBorder="1" applyAlignment="1" applyProtection="1">
      <alignment/>
      <protection/>
    </xf>
    <xf numFmtId="187" fontId="9" fillId="0" borderId="34" xfId="0" applyNumberFormat="1" applyFont="1" applyFill="1" applyBorder="1" applyAlignment="1" applyProtection="1">
      <alignment/>
      <protection/>
    </xf>
    <xf numFmtId="0" fontId="9" fillId="0" borderId="0" xfId="136" applyFont="1" applyFill="1">
      <alignment/>
      <protection/>
    </xf>
    <xf numFmtId="0" fontId="9" fillId="0" borderId="37" xfId="136" applyNumberFormat="1" applyFont="1" applyFill="1" applyBorder="1" applyAlignment="1" applyProtection="1">
      <alignment horizontal="center" vertical="center" wrapText="1"/>
      <protection/>
    </xf>
    <xf numFmtId="0" fontId="9" fillId="0" borderId="11" xfId="136" applyNumberFormat="1" applyFont="1" applyFill="1" applyBorder="1" applyAlignment="1" applyProtection="1">
      <alignment horizontal="center" vertical="center" wrapText="1"/>
      <protection/>
    </xf>
    <xf numFmtId="0" fontId="9" fillId="0" borderId="28" xfId="136" applyNumberFormat="1" applyFont="1" applyFill="1" applyBorder="1" applyAlignment="1" applyProtection="1">
      <alignment horizontal="center" vertical="center" wrapText="1"/>
      <protection/>
    </xf>
    <xf numFmtId="0" fontId="9" fillId="0" borderId="38" xfId="136" applyNumberFormat="1" applyFont="1" applyFill="1" applyBorder="1" applyAlignment="1" applyProtection="1">
      <alignment horizontal="center" vertical="center" wrapText="1"/>
      <protection/>
    </xf>
    <xf numFmtId="0" fontId="10" fillId="0" borderId="23" xfId="136" applyNumberFormat="1" applyFont="1" applyFill="1" applyBorder="1" applyAlignment="1" applyProtection="1">
      <alignment horizontal="center" vertical="center" wrapText="1"/>
      <protection/>
    </xf>
    <xf numFmtId="0" fontId="10" fillId="0" borderId="26" xfId="136" applyNumberFormat="1" applyFont="1" applyFill="1" applyBorder="1" applyAlignment="1" applyProtection="1">
      <alignment horizontal="center" vertical="center" wrapText="1"/>
      <protection/>
    </xf>
    <xf numFmtId="0" fontId="10" fillId="0" borderId="16" xfId="136" applyNumberFormat="1" applyFont="1" applyFill="1" applyBorder="1" applyAlignment="1" applyProtection="1">
      <alignment horizontal="center" vertical="center" wrapText="1"/>
      <protection/>
    </xf>
    <xf numFmtId="0" fontId="9" fillId="0" borderId="22" xfId="136" applyNumberFormat="1" applyFont="1" applyFill="1" applyBorder="1" applyAlignment="1" applyProtection="1">
      <alignment/>
      <protection/>
    </xf>
    <xf numFmtId="180" fontId="9" fillId="0" borderId="25" xfId="136" applyNumberFormat="1" applyFont="1" applyFill="1" applyBorder="1" applyAlignment="1" applyProtection="1">
      <alignment/>
      <protection/>
    </xf>
    <xf numFmtId="184" fontId="9" fillId="0" borderId="35" xfId="136" applyNumberFormat="1" applyFont="1" applyFill="1" applyBorder="1" applyAlignment="1" applyProtection="1">
      <alignment/>
      <protection/>
    </xf>
    <xf numFmtId="184" fontId="9" fillId="0" borderId="36" xfId="136" applyNumberFormat="1" applyFont="1" applyFill="1" applyBorder="1" applyAlignment="1" applyProtection="1">
      <alignment/>
      <protection/>
    </xf>
    <xf numFmtId="0" fontId="11" fillId="0" borderId="0" xfId="136" applyNumberFormat="1" applyFont="1" applyFill="1" applyBorder="1" applyAlignment="1" applyProtection="1">
      <alignment horizontal="left" wrapText="1"/>
      <protection/>
    </xf>
    <xf numFmtId="0" fontId="11" fillId="0" borderId="0" xfId="136" applyFont="1" applyFill="1" applyAlignment="1">
      <alignment horizontal="left"/>
      <protection/>
    </xf>
    <xf numFmtId="0" fontId="10" fillId="0" borderId="26"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protection/>
    </xf>
    <xf numFmtId="0" fontId="9" fillId="0" borderId="22" xfId="0" applyNumberFormat="1" applyFont="1" applyFill="1" applyBorder="1" applyAlignment="1" applyProtection="1">
      <alignment/>
      <protection/>
    </xf>
    <xf numFmtId="180" fontId="9" fillId="0" borderId="14" xfId="0" applyNumberFormat="1" applyFont="1" applyFill="1" applyBorder="1" applyAlignment="1" applyProtection="1">
      <alignment/>
      <protection/>
    </xf>
    <xf numFmtId="0" fontId="43" fillId="0" borderId="0" xfId="0" applyFont="1" applyFill="1" applyAlignment="1">
      <alignment horizontal="left"/>
    </xf>
    <xf numFmtId="0" fontId="9" fillId="0" borderId="23" xfId="0" applyNumberFormat="1" applyFont="1" applyFill="1" applyBorder="1" applyAlignment="1" applyProtection="1">
      <alignment vertical="center" wrapText="1"/>
      <protection/>
    </xf>
    <xf numFmtId="0" fontId="9" fillId="0" borderId="17" xfId="0" applyNumberFormat="1" applyFont="1" applyFill="1" applyBorder="1" applyAlignment="1" applyProtection="1">
      <alignment vertical="center" wrapText="1"/>
      <protection/>
    </xf>
    <xf numFmtId="0" fontId="9" fillId="0" borderId="39" xfId="0" applyNumberFormat="1" applyFont="1" applyFill="1" applyBorder="1" applyAlignment="1" applyProtection="1">
      <alignment vertical="center" wrapText="1"/>
      <protection/>
    </xf>
    <xf numFmtId="184" fontId="9" fillId="0" borderId="40" xfId="0" applyNumberFormat="1" applyFont="1" applyFill="1" applyBorder="1" applyAlignment="1" applyProtection="1">
      <alignment/>
      <protection/>
    </xf>
    <xf numFmtId="186" fontId="9" fillId="0" borderId="36" xfId="0" applyNumberFormat="1" applyFont="1" applyFill="1" applyBorder="1" applyAlignment="1" applyProtection="1">
      <alignment/>
      <protection/>
    </xf>
    <xf numFmtId="187" fontId="9" fillId="0" borderId="41" xfId="0" applyNumberFormat="1" applyFont="1" applyFill="1" applyBorder="1" applyAlignment="1" applyProtection="1">
      <alignment/>
      <protection/>
    </xf>
    <xf numFmtId="0" fontId="9" fillId="0" borderId="26" xfId="0" applyNumberFormat="1" applyFont="1" applyFill="1" applyBorder="1" applyAlignment="1" applyProtection="1">
      <alignment vertical="center" wrapText="1"/>
      <protection/>
    </xf>
    <xf numFmtId="0" fontId="9" fillId="0" borderId="13" xfId="0" applyNumberFormat="1" applyFont="1" applyFill="1" applyBorder="1" applyAlignment="1" applyProtection="1">
      <alignment horizontal="center" vertical="center" wrapText="1"/>
      <protection/>
    </xf>
    <xf numFmtId="0" fontId="9" fillId="0" borderId="33"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42" xfId="0" applyNumberFormat="1" applyFont="1" applyFill="1" applyBorder="1" applyAlignment="1" applyProtection="1">
      <alignment horizontal="center" vertical="center" wrapText="1"/>
      <protection/>
    </xf>
    <xf numFmtId="178" fontId="10" fillId="0" borderId="24" xfId="0" applyNumberFormat="1" applyFont="1" applyFill="1" applyBorder="1" applyAlignment="1" applyProtection="1">
      <alignment horizontal="left"/>
      <protection/>
    </xf>
    <xf numFmtId="180" fontId="9" fillId="0" borderId="9" xfId="0" applyNumberFormat="1" applyFont="1" applyFill="1" applyBorder="1" applyAlignment="1" applyProtection="1">
      <alignment/>
      <protection/>
    </xf>
    <xf numFmtId="0" fontId="10"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wrapText="1"/>
      <protection/>
    </xf>
    <xf numFmtId="0" fontId="9" fillId="0" borderId="43" xfId="0" applyNumberFormat="1" applyFont="1" applyFill="1" applyBorder="1" applyAlignment="1" applyProtection="1">
      <alignment vertical="center" wrapText="1"/>
      <protection/>
    </xf>
    <xf numFmtId="0" fontId="43" fillId="0" borderId="0" xfId="0" applyFont="1" applyFill="1" applyAlignment="1">
      <alignment/>
    </xf>
    <xf numFmtId="0" fontId="9" fillId="0" borderId="23" xfId="0" applyFont="1" applyFill="1" applyBorder="1" applyAlignment="1">
      <alignment horizontal="left" vertical="center" wrapText="1"/>
    </xf>
    <xf numFmtId="0" fontId="10" fillId="0" borderId="24" xfId="0" applyFont="1" applyFill="1" applyBorder="1" applyAlignment="1">
      <alignment wrapText="1"/>
    </xf>
    <xf numFmtId="174" fontId="10" fillId="0" borderId="13" xfId="0" applyNumberFormat="1" applyFont="1" applyFill="1" applyBorder="1" applyAlignment="1" applyProtection="1">
      <alignment horizontal="right" indent="1"/>
      <protection locked="0"/>
    </xf>
    <xf numFmtId="174" fontId="9" fillId="0" borderId="13" xfId="0" applyNumberFormat="1" applyFont="1" applyFill="1" applyBorder="1" applyAlignment="1" applyProtection="1">
      <alignment horizontal="right" indent="1"/>
      <protection locked="0"/>
    </xf>
    <xf numFmtId="0" fontId="9" fillId="0" borderId="24" xfId="0" applyFont="1" applyFill="1" applyBorder="1" applyAlignment="1">
      <alignment horizontal="left" wrapText="1" indent="2"/>
    </xf>
    <xf numFmtId="0" fontId="39" fillId="0" borderId="24" xfId="0" applyFont="1" applyFill="1" applyBorder="1" applyAlignment="1">
      <alignment horizontal="left" wrapText="1" indent="3"/>
    </xf>
    <xf numFmtId="0" fontId="9" fillId="0" borderId="24" xfId="0" applyFont="1" applyFill="1" applyBorder="1" applyAlignment="1">
      <alignment horizontal="left" wrapText="1" indent="3"/>
    </xf>
    <xf numFmtId="0" fontId="9" fillId="0" borderId="24" xfId="0" applyFont="1" applyFill="1" applyBorder="1" applyAlignment="1">
      <alignment horizontal="left" wrapText="1" indent="1"/>
    </xf>
    <xf numFmtId="0" fontId="9" fillId="0" borderId="24" xfId="0" applyFont="1" applyFill="1" applyBorder="1" applyAlignment="1">
      <alignment horizontal="left" indent="1"/>
    </xf>
    <xf numFmtId="0" fontId="9" fillId="0" borderId="22" xfId="0" applyFont="1" applyFill="1" applyBorder="1" applyAlignment="1">
      <alignment horizontal="left" wrapText="1" indent="1"/>
    </xf>
    <xf numFmtId="174" fontId="9" fillId="0" borderId="15" xfId="0" applyNumberFormat="1" applyFont="1" applyFill="1" applyBorder="1" applyAlignment="1" applyProtection="1">
      <alignment horizontal="right"/>
      <protection locked="0"/>
    </xf>
    <xf numFmtId="0" fontId="9" fillId="0" borderId="0" xfId="0" applyFont="1" applyFill="1" applyBorder="1" applyAlignment="1">
      <alignment horizontal="left" wrapText="1" indent="1"/>
    </xf>
    <xf numFmtId="174" fontId="9" fillId="0" borderId="0" xfId="0" applyNumberFormat="1" applyFont="1" applyFill="1" applyBorder="1" applyAlignment="1" applyProtection="1">
      <alignment horizontal="center"/>
      <protection locked="0"/>
    </xf>
    <xf numFmtId="0" fontId="9" fillId="0" borderId="0" xfId="0" applyFont="1" applyFill="1" applyAlignment="1">
      <alignment horizontal="left" wrapText="1" indent="1"/>
    </xf>
    <xf numFmtId="0" fontId="12" fillId="0" borderId="0" xfId="0" applyFont="1" applyFill="1" applyBorder="1" applyAlignment="1">
      <alignment vertical="top" wrapText="1"/>
    </xf>
    <xf numFmtId="0" fontId="10" fillId="0" borderId="16" xfId="163" applyFont="1" applyFill="1" applyBorder="1">
      <alignment/>
      <protection/>
    </xf>
    <xf numFmtId="0" fontId="9" fillId="0" borderId="0" xfId="163" applyFont="1" applyFill="1">
      <alignment/>
      <protection/>
    </xf>
    <xf numFmtId="0" fontId="9" fillId="0" borderId="13" xfId="163" applyFont="1" applyFill="1" applyBorder="1">
      <alignment/>
      <protection/>
    </xf>
    <xf numFmtId="205" fontId="9" fillId="0" borderId="16" xfId="163" applyNumberFormat="1" applyFont="1" applyFill="1" applyBorder="1" applyAlignment="1">
      <alignment horizontal="center" vertical="center"/>
      <protection/>
    </xf>
    <xf numFmtId="0" fontId="9" fillId="0" borderId="16" xfId="163" applyFont="1" applyFill="1" applyBorder="1">
      <alignment/>
      <protection/>
    </xf>
    <xf numFmtId="172" fontId="10" fillId="0" borderId="13" xfId="163" applyNumberFormat="1" applyFont="1" applyFill="1" applyBorder="1" applyAlignment="1">
      <alignment horizontal="right" indent="1"/>
      <protection/>
    </xf>
    <xf numFmtId="172" fontId="9" fillId="0" borderId="13" xfId="163" applyNumberFormat="1" applyFont="1" applyFill="1" applyBorder="1" applyAlignment="1">
      <alignment horizontal="right" indent="1"/>
      <protection/>
    </xf>
    <xf numFmtId="0" fontId="10" fillId="0" borderId="15" xfId="163" applyFont="1" applyFill="1" applyBorder="1" applyAlignment="1">
      <alignment/>
      <protection/>
    </xf>
    <xf numFmtId="0" fontId="9" fillId="0" borderId="15" xfId="163" applyFont="1" applyFill="1" applyBorder="1">
      <alignment/>
      <protection/>
    </xf>
    <xf numFmtId="0" fontId="11" fillId="0" borderId="0" xfId="163" applyFont="1" applyFill="1" applyAlignment="1">
      <alignment horizontal="left"/>
      <protection/>
    </xf>
    <xf numFmtId="0" fontId="11" fillId="0" borderId="0" xfId="163" applyFont="1" applyFill="1">
      <alignment/>
      <protection/>
    </xf>
    <xf numFmtId="0" fontId="12" fillId="0" borderId="0" xfId="163" applyFont="1" applyFill="1" applyAlignment="1">
      <alignment/>
      <protection/>
    </xf>
    <xf numFmtId="172" fontId="10" fillId="0" borderId="15" xfId="154" applyNumberFormat="1" applyFont="1" applyFill="1" applyBorder="1" applyAlignment="1">
      <alignment horizontal="center" vertical="center"/>
      <protection/>
    </xf>
    <xf numFmtId="0" fontId="9" fillId="0" borderId="23" xfId="0" applyFont="1" applyFill="1" applyBorder="1" applyAlignment="1">
      <alignment horizontal="center" vertical="center" wrapText="1"/>
    </xf>
    <xf numFmtId="0" fontId="10" fillId="0" borderId="26" xfId="0" applyFont="1" applyFill="1" applyBorder="1" applyAlignment="1">
      <alignment horizontal="centerContinuous" vertical="center" wrapText="1"/>
    </xf>
    <xf numFmtId="0" fontId="10" fillId="0" borderId="16" xfId="0" applyFont="1" applyFill="1" applyBorder="1" applyAlignment="1">
      <alignment horizontal="centerContinuous" vertical="center" wrapText="1"/>
    </xf>
    <xf numFmtId="0" fontId="10" fillId="0" borderId="17" xfId="0" applyFont="1" applyFill="1" applyBorder="1" applyAlignment="1">
      <alignment horizontal="centerContinuous" vertical="center" wrapText="1"/>
    </xf>
    <xf numFmtId="0" fontId="9" fillId="0" borderId="13" xfId="0" applyFont="1" applyFill="1" applyBorder="1" applyAlignment="1">
      <alignment horizontal="center" vertical="center" wrapText="1"/>
    </xf>
    <xf numFmtId="0" fontId="9" fillId="0" borderId="23" xfId="0" applyFont="1" applyFill="1" applyBorder="1" applyAlignment="1">
      <alignment/>
    </xf>
    <xf numFmtId="0" fontId="9" fillId="0" borderId="16" xfId="0" applyFont="1" applyFill="1" applyBorder="1" applyAlignment="1">
      <alignment horizontal="center"/>
    </xf>
    <xf numFmtId="199" fontId="9" fillId="0" borderId="13" xfId="63" applyNumberFormat="1" applyFont="1" applyFill="1" applyBorder="1" applyAlignment="1">
      <alignment horizontal="right" indent="1"/>
    </xf>
    <xf numFmtId="2" fontId="9" fillId="0" borderId="13" xfId="0" applyNumberFormat="1" applyFont="1" applyFill="1" applyBorder="1" applyAlignment="1">
      <alignment horizontal="right" indent="1"/>
    </xf>
    <xf numFmtId="0" fontId="9" fillId="0" borderId="13" xfId="0" applyNumberFormat="1" applyFont="1" applyFill="1" applyBorder="1" applyAlignment="1">
      <alignment horizontal="right" indent="1"/>
    </xf>
    <xf numFmtId="199" fontId="9" fillId="0" borderId="13" xfId="0" applyNumberFormat="1" applyFont="1" applyFill="1" applyBorder="1" applyAlignment="1">
      <alignment horizontal="right" indent="1"/>
    </xf>
    <xf numFmtId="0" fontId="9" fillId="0" borderId="15" xfId="0" applyFont="1" applyFill="1" applyBorder="1" applyAlignment="1">
      <alignment/>
    </xf>
    <xf numFmtId="206" fontId="11" fillId="0" borderId="0" xfId="63" applyNumberFormat="1" applyFont="1" applyFill="1" applyAlignment="1">
      <alignment/>
    </xf>
    <xf numFmtId="199" fontId="9" fillId="0" borderId="0" xfId="0" applyNumberFormat="1" applyFont="1" applyFill="1" applyAlignment="1">
      <alignment/>
    </xf>
    <xf numFmtId="171" fontId="9" fillId="0" borderId="0" xfId="0" applyNumberFormat="1" applyFont="1" applyFill="1" applyAlignment="1">
      <alignment/>
    </xf>
    <xf numFmtId="2" fontId="9" fillId="0" borderId="0" xfId="0" applyNumberFormat="1" applyFont="1" applyFill="1" applyAlignment="1">
      <alignment/>
    </xf>
    <xf numFmtId="3" fontId="9" fillId="0" borderId="16" xfId="137" applyNumberFormat="1" applyFont="1" applyFill="1" applyBorder="1" applyAlignment="1">
      <alignment horizontal="right" wrapText="1" indent="1"/>
      <protection/>
    </xf>
    <xf numFmtId="3" fontId="9" fillId="0" borderId="15" xfId="137" applyNumberFormat="1" applyFont="1" applyFill="1" applyBorder="1" applyAlignment="1">
      <alignment horizontal="right" wrapText="1" indent="1"/>
      <protection/>
    </xf>
    <xf numFmtId="0" fontId="10" fillId="0" borderId="16" xfId="137" applyFont="1" applyFill="1" applyBorder="1" applyAlignment="1">
      <alignment horizontal="center" vertical="center"/>
      <protection/>
    </xf>
    <xf numFmtId="0" fontId="9" fillId="0" borderId="0" xfId="137" applyFont="1" applyFill="1">
      <alignment/>
      <protection/>
    </xf>
    <xf numFmtId="0" fontId="10" fillId="0" borderId="24" xfId="137" applyFont="1" applyFill="1" applyBorder="1" applyAlignment="1">
      <alignment wrapText="1"/>
      <protection/>
    </xf>
    <xf numFmtId="3" fontId="9" fillId="0" borderId="13" xfId="137" applyNumberFormat="1" applyFont="1" applyFill="1" applyBorder="1" applyAlignment="1">
      <alignment horizontal="right" wrapText="1" indent="1"/>
      <protection/>
    </xf>
    <xf numFmtId="172" fontId="9" fillId="0" borderId="13" xfId="137" applyNumberFormat="1" applyFont="1" applyFill="1" applyBorder="1" applyAlignment="1">
      <alignment horizontal="right" indent="1"/>
      <protection/>
    </xf>
    <xf numFmtId="0" fontId="9" fillId="0" borderId="0" xfId="137" applyFont="1" applyFill="1" applyBorder="1">
      <alignment/>
      <protection/>
    </xf>
    <xf numFmtId="0" fontId="9" fillId="0" borderId="24" xfId="137" applyFont="1" applyFill="1" applyBorder="1" applyAlignment="1">
      <alignment wrapText="1"/>
      <protection/>
    </xf>
    <xf numFmtId="0" fontId="9" fillId="0" borderId="24" xfId="137" applyFont="1" applyFill="1" applyBorder="1" applyAlignment="1">
      <alignment/>
      <protection/>
    </xf>
    <xf numFmtId="0" fontId="9" fillId="0" borderId="22" xfId="137" applyFont="1" applyFill="1" applyBorder="1" applyAlignment="1">
      <alignment wrapText="1"/>
      <protection/>
    </xf>
    <xf numFmtId="0" fontId="9" fillId="0" borderId="15" xfId="137" applyFont="1" applyFill="1" applyBorder="1" applyAlignment="1">
      <alignment horizontal="right" indent="1"/>
      <protection/>
    </xf>
    <xf numFmtId="0" fontId="9" fillId="0" borderId="0" xfId="137" applyFont="1" applyFill="1" applyBorder="1" applyAlignment="1">
      <alignment wrapText="1"/>
      <protection/>
    </xf>
    <xf numFmtId="0" fontId="11" fillId="0" borderId="0" xfId="137" applyFont="1" applyFill="1" applyBorder="1" applyAlignment="1">
      <alignment horizontal="right" indent="1"/>
      <protection/>
    </xf>
    <xf numFmtId="174" fontId="11" fillId="0" borderId="0" xfId="137" applyNumberFormat="1" applyFont="1" applyFill="1" applyBorder="1" applyAlignment="1">
      <alignment horizontal="right" indent="1"/>
      <protection/>
    </xf>
    <xf numFmtId="0" fontId="14" fillId="0" borderId="0" xfId="137" applyNumberFormat="1" applyFont="1" applyFill="1" applyBorder="1" applyAlignment="1">
      <alignment wrapText="1"/>
      <protection/>
    </xf>
    <xf numFmtId="0" fontId="11" fillId="0" borderId="0" xfId="137" applyFont="1" applyFill="1" applyAlignment="1">
      <alignment horizontal="center"/>
      <protection/>
    </xf>
    <xf numFmtId="0" fontId="11" fillId="0" borderId="0" xfId="137" applyFont="1" applyFill="1">
      <alignment/>
      <protection/>
    </xf>
    <xf numFmtId="0" fontId="11" fillId="0" borderId="0" xfId="137" applyFont="1" applyFill="1" applyAlignment="1">
      <alignment horizontal="left"/>
      <protection/>
    </xf>
    <xf numFmtId="0" fontId="11" fillId="0" borderId="0" xfId="137" applyFont="1" applyFill="1" applyAlignment="1">
      <alignment/>
      <protection/>
    </xf>
    <xf numFmtId="174" fontId="11" fillId="0" borderId="0" xfId="137" applyNumberFormat="1" applyFont="1" applyFill="1">
      <alignment/>
      <protection/>
    </xf>
    <xf numFmtId="0" fontId="12" fillId="0" borderId="0" xfId="137" applyFont="1" applyFill="1" applyBorder="1">
      <alignment/>
      <protection/>
    </xf>
    <xf numFmtId="0" fontId="10" fillId="0" borderId="13" xfId="137" applyFont="1" applyFill="1" applyBorder="1" applyAlignment="1">
      <alignment wrapText="1"/>
      <protection/>
    </xf>
    <xf numFmtId="0" fontId="9" fillId="0" borderId="13" xfId="137" applyFont="1" applyFill="1" applyBorder="1" applyAlignment="1">
      <alignment wrapText="1"/>
      <protection/>
    </xf>
    <xf numFmtId="3" fontId="9" fillId="0" borderId="13" xfId="137" applyNumberFormat="1" applyFont="1" applyFill="1" applyBorder="1" applyAlignment="1">
      <alignment horizontal="right" indent="1"/>
      <protection/>
    </xf>
    <xf numFmtId="0" fontId="9" fillId="0" borderId="13" xfId="137" applyFont="1" applyFill="1" applyBorder="1" applyAlignment="1">
      <alignment vertical="top" wrapText="1"/>
      <protection/>
    </xf>
    <xf numFmtId="3" fontId="9" fillId="0" borderId="15" xfId="137" applyNumberFormat="1" applyFont="1" applyFill="1" applyBorder="1" applyAlignment="1">
      <alignment horizontal="right" indent="1"/>
      <protection/>
    </xf>
    <xf numFmtId="172" fontId="9" fillId="0" borderId="15" xfId="137" applyNumberFormat="1" applyFont="1" applyFill="1" applyBorder="1" applyAlignment="1">
      <alignment horizontal="right" indent="1"/>
      <protection/>
    </xf>
    <xf numFmtId="0" fontId="11" fillId="0" borderId="0" xfId="137" applyFont="1" applyFill="1" applyBorder="1" applyAlignment="1">
      <alignment horizontal="left"/>
      <protection/>
    </xf>
    <xf numFmtId="0" fontId="11" fillId="0" borderId="0" xfId="137" applyNumberFormat="1" applyFont="1" applyFill="1" applyBorder="1" applyAlignment="1">
      <alignment/>
      <protection/>
    </xf>
    <xf numFmtId="0" fontId="12" fillId="0" borderId="0" xfId="137" applyFont="1" applyFill="1" applyBorder="1" applyAlignment="1">
      <alignment/>
      <protection/>
    </xf>
    <xf numFmtId="0" fontId="10" fillId="0" borderId="24" xfId="126" applyFont="1" applyFill="1" applyBorder="1" applyAlignment="1">
      <alignment horizontal="left" indent="1"/>
      <protection/>
    </xf>
    <xf numFmtId="172" fontId="10" fillId="0" borderId="13" xfId="0" applyNumberFormat="1" applyFont="1" applyFill="1" applyBorder="1" applyAlignment="1">
      <alignment horizontal="right" indent="1"/>
    </xf>
    <xf numFmtId="172" fontId="10" fillId="0" borderId="13" xfId="126" applyNumberFormat="1" applyFont="1" applyFill="1" applyBorder="1" applyAlignment="1">
      <alignment horizontal="right" indent="1"/>
      <protection/>
    </xf>
    <xf numFmtId="0" fontId="9" fillId="0" borderId="24" xfId="126" applyFont="1" applyFill="1" applyBorder="1" applyAlignment="1">
      <alignment horizontal="left" wrapText="1" indent="3"/>
      <protection/>
    </xf>
    <xf numFmtId="172" fontId="9" fillId="0" borderId="13" xfId="0" applyNumberFormat="1" applyFont="1" applyFill="1" applyBorder="1" applyAlignment="1">
      <alignment horizontal="right" indent="1"/>
    </xf>
    <xf numFmtId="0" fontId="9" fillId="0" borderId="24" xfId="126" applyFont="1" applyFill="1" applyBorder="1" applyAlignment="1">
      <alignment horizontal="left" indent="3"/>
      <protection/>
    </xf>
    <xf numFmtId="0" fontId="9" fillId="0" borderId="24" xfId="126" applyFont="1" applyFill="1" applyBorder="1" applyAlignment="1">
      <alignment horizontal="left" indent="5"/>
      <protection/>
    </xf>
    <xf numFmtId="0" fontId="9" fillId="0" borderId="24" xfId="126" applyFont="1" applyFill="1" applyBorder="1" applyAlignment="1">
      <alignment horizontal="left" wrapText="1" indent="5"/>
      <protection/>
    </xf>
    <xf numFmtId="0" fontId="10" fillId="0" borderId="0" xfId="123" applyFont="1" applyFill="1">
      <alignment/>
      <protection/>
    </xf>
    <xf numFmtId="0" fontId="10" fillId="0" borderId="3" xfId="123" applyFont="1" applyFill="1" applyBorder="1" applyAlignment="1">
      <alignment horizontal="center" vertical="center" wrapText="1"/>
      <protection/>
    </xf>
    <xf numFmtId="0" fontId="10" fillId="0" borderId="0" xfId="123" applyFont="1" applyFill="1" applyBorder="1" applyAlignment="1">
      <alignment horizontal="center" vertical="center" wrapText="1"/>
      <protection/>
    </xf>
    <xf numFmtId="0" fontId="10" fillId="0" borderId="24" xfId="0" applyFont="1" applyFill="1" applyBorder="1" applyAlignment="1">
      <alignment horizontal="center"/>
    </xf>
    <xf numFmtId="174" fontId="9" fillId="0" borderId="0" xfId="0" applyNumberFormat="1" applyFont="1" applyFill="1" applyBorder="1" applyAlignment="1">
      <alignment horizontal="right" indent="4"/>
    </xf>
    <xf numFmtId="174" fontId="9" fillId="0" borderId="24" xfId="0" applyNumberFormat="1" applyFont="1" applyFill="1" applyBorder="1" applyAlignment="1">
      <alignment horizontal="right" indent="4"/>
    </xf>
    <xf numFmtId="174" fontId="9" fillId="0" borderId="21" xfId="0" applyNumberFormat="1" applyFont="1" applyFill="1" applyBorder="1" applyAlignment="1">
      <alignment horizontal="right" indent="4"/>
    </xf>
    <xf numFmtId="0" fontId="9" fillId="0" borderId="0" xfId="124" applyFont="1" applyFill="1" applyAlignment="1">
      <alignment/>
      <protection/>
    </xf>
    <xf numFmtId="174" fontId="9" fillId="0" borderId="0" xfId="124" applyNumberFormat="1" applyFont="1" applyFill="1" applyBorder="1" applyAlignment="1">
      <alignment horizontal="right"/>
      <protection/>
    </xf>
    <xf numFmtId="0" fontId="44" fillId="0" borderId="22" xfId="0" applyFont="1" applyFill="1" applyBorder="1" applyAlignment="1">
      <alignment horizontal="center" vertical="center"/>
    </xf>
    <xf numFmtId="194" fontId="9" fillId="0" borderId="25" xfId="123" applyNumberFormat="1" applyFont="1" applyFill="1" applyBorder="1">
      <alignment/>
      <protection/>
    </xf>
    <xf numFmtId="174" fontId="9" fillId="0" borderId="9" xfId="0" applyNumberFormat="1" applyFont="1" applyFill="1" applyBorder="1" applyAlignment="1">
      <alignment horizontal="center" vertical="center"/>
    </xf>
    <xf numFmtId="174" fontId="9" fillId="0" borderId="22" xfId="0" applyNumberFormat="1" applyFont="1" applyFill="1" applyBorder="1" applyAlignment="1">
      <alignment horizontal="center" vertical="center"/>
    </xf>
    <xf numFmtId="174" fontId="9" fillId="0" borderId="25" xfId="0" applyNumberFormat="1" applyFont="1" applyFill="1" applyBorder="1" applyAlignment="1">
      <alignment horizontal="center" vertical="center"/>
    </xf>
    <xf numFmtId="194" fontId="11" fillId="0" borderId="0" xfId="0" applyNumberFormat="1" applyFont="1" applyFill="1" applyBorder="1" applyAlignment="1">
      <alignment/>
    </xf>
    <xf numFmtId="174" fontId="11" fillId="0" borderId="0" xfId="0" applyNumberFormat="1" applyFont="1" applyFill="1" applyBorder="1" applyAlignment="1">
      <alignment horizontal="center" vertical="center"/>
    </xf>
    <xf numFmtId="0" fontId="11" fillId="0" borderId="0" xfId="123" applyFont="1" applyFill="1" applyAlignment="1">
      <alignment horizontal="center" vertical="center"/>
      <protection/>
    </xf>
    <xf numFmtId="188" fontId="11" fillId="0" borderId="0" xfId="123" applyNumberFormat="1" applyFont="1" applyFill="1" applyAlignment="1">
      <alignment horizontal="center" vertical="center"/>
      <protection/>
    </xf>
    <xf numFmtId="190" fontId="11" fillId="0" borderId="0" xfId="123" applyNumberFormat="1" applyFont="1" applyFill="1" applyBorder="1" applyAlignment="1">
      <alignment horizontal="center" vertical="center"/>
      <protection/>
    </xf>
    <xf numFmtId="190" fontId="11" fillId="0" borderId="0" xfId="123" applyNumberFormat="1" applyFont="1" applyFill="1" applyAlignment="1">
      <alignment horizontal="center" vertical="center"/>
      <protection/>
    </xf>
    <xf numFmtId="0" fontId="10" fillId="0" borderId="0" xfId="123" applyFont="1" applyFill="1" applyBorder="1">
      <alignment/>
      <protection/>
    </xf>
    <xf numFmtId="188" fontId="11" fillId="0" borderId="0" xfId="123" applyNumberFormat="1" applyFont="1" applyFill="1" applyBorder="1" applyAlignment="1">
      <alignment horizontal="center" vertical="center"/>
      <protection/>
    </xf>
    <xf numFmtId="174" fontId="9" fillId="0" borderId="0" xfId="129" applyNumberFormat="1" applyFont="1" applyFill="1" applyBorder="1" applyAlignment="1">
      <alignment horizontal="center" vertical="center"/>
      <protection/>
    </xf>
    <xf numFmtId="2" fontId="9" fillId="0" borderId="0" xfId="123" applyNumberFormat="1" applyFont="1" applyFill="1">
      <alignment/>
      <protection/>
    </xf>
    <xf numFmtId="188" fontId="9" fillId="0" borderId="0" xfId="123" applyNumberFormat="1" applyFont="1" applyFill="1">
      <alignment/>
      <protection/>
    </xf>
    <xf numFmtId="174" fontId="9" fillId="0" borderId="22" xfId="129" applyNumberFormat="1" applyFont="1" applyFill="1" applyBorder="1" applyAlignment="1">
      <alignment horizontal="center" vertical="center"/>
      <protection/>
    </xf>
    <xf numFmtId="174" fontId="9" fillId="0" borderId="25" xfId="129" applyNumberFormat="1" applyFont="1" applyFill="1" applyBorder="1" applyAlignment="1">
      <alignment horizontal="center" vertical="center"/>
      <protection/>
    </xf>
    <xf numFmtId="0" fontId="11" fillId="0" borderId="0" xfId="123" applyFont="1" applyFill="1">
      <alignment/>
      <protection/>
    </xf>
    <xf numFmtId="174" fontId="9" fillId="0" borderId="0" xfId="130" applyNumberFormat="1" applyFont="1" applyFill="1" applyBorder="1" applyAlignment="1">
      <alignment horizontal="left" indent="2"/>
      <protection/>
    </xf>
    <xf numFmtId="0" fontId="10" fillId="0" borderId="24" xfId="130" applyFont="1" applyFill="1" applyBorder="1" applyAlignment="1">
      <alignment horizontal="center"/>
      <protection/>
    </xf>
    <xf numFmtId="194" fontId="9" fillId="0" borderId="21" xfId="130" applyNumberFormat="1" applyFont="1" applyFill="1" applyBorder="1" applyAlignment="1">
      <alignment horizontal="left"/>
      <protection/>
    </xf>
    <xf numFmtId="174" fontId="9" fillId="0" borderId="0" xfId="130" applyNumberFormat="1" applyFont="1" applyFill="1" applyBorder="1" applyAlignment="1">
      <alignment horizontal="right" indent="3"/>
      <protection/>
    </xf>
    <xf numFmtId="0" fontId="44" fillId="0" borderId="22" xfId="130" applyFont="1" applyFill="1" applyBorder="1" applyAlignment="1">
      <alignment horizontal="center" vertical="center"/>
      <protection/>
    </xf>
    <xf numFmtId="174" fontId="34" fillId="0" borderId="22" xfId="130" applyNumberFormat="1" applyFont="1" applyFill="1" applyBorder="1" applyAlignment="1">
      <alignment horizontal="left" vertical="center" indent="2"/>
      <protection/>
    </xf>
    <xf numFmtId="174" fontId="34" fillId="0" borderId="9" xfId="130" applyNumberFormat="1" applyFont="1" applyFill="1" applyBorder="1" applyAlignment="1">
      <alignment horizontal="left" vertical="center" indent="2"/>
      <protection/>
    </xf>
    <xf numFmtId="174" fontId="34" fillId="0" borderId="25" xfId="130" applyNumberFormat="1" applyFont="1" applyFill="1" applyBorder="1" applyAlignment="1">
      <alignment horizontal="left" vertical="center" indent="2"/>
      <protection/>
    </xf>
    <xf numFmtId="174" fontId="9" fillId="0" borderId="22" xfId="130" applyNumberFormat="1" applyFont="1" applyFill="1" applyBorder="1" applyAlignment="1">
      <alignment horizontal="left" vertical="center" indent="2"/>
      <protection/>
    </xf>
    <xf numFmtId="174" fontId="9" fillId="0" borderId="9" xfId="130" applyNumberFormat="1" applyFont="1" applyFill="1" applyBorder="1" applyAlignment="1">
      <alignment horizontal="left" vertical="center" indent="2"/>
      <protection/>
    </xf>
    <xf numFmtId="174" fontId="9" fillId="0" borderId="25" xfId="130" applyNumberFormat="1" applyFont="1" applyFill="1" applyBorder="1" applyAlignment="1">
      <alignment horizontal="left" vertical="center" indent="2"/>
      <protection/>
    </xf>
    <xf numFmtId="0" fontId="10" fillId="0" borderId="0" xfId="130" applyFont="1" applyFill="1" applyBorder="1" applyAlignment="1">
      <alignment horizontal="center"/>
      <protection/>
    </xf>
    <xf numFmtId="194" fontId="9" fillId="0" borderId="0" xfId="130" applyNumberFormat="1" applyFont="1" applyFill="1" applyBorder="1" applyAlignment="1">
      <alignment horizontal="left"/>
      <protection/>
    </xf>
    <xf numFmtId="0" fontId="9" fillId="0" borderId="0" xfId="138" applyFont="1" applyFill="1">
      <alignment/>
      <protection/>
    </xf>
    <xf numFmtId="0" fontId="10" fillId="0" borderId="44" xfId="139" applyFont="1" applyFill="1" applyBorder="1" applyAlignment="1">
      <alignment horizontal="center" vertical="center" wrapText="1"/>
      <protection/>
    </xf>
    <xf numFmtId="0" fontId="9" fillId="0" borderId="0" xfId="140" applyFont="1" applyFill="1">
      <alignment/>
      <protection/>
    </xf>
    <xf numFmtId="172" fontId="9" fillId="0" borderId="28" xfId="138" applyNumberFormat="1" applyFont="1" applyFill="1" applyBorder="1" applyAlignment="1">
      <alignment horizontal="right" wrapText="1" indent="1"/>
      <protection/>
    </xf>
    <xf numFmtId="172" fontId="9" fillId="0" borderId="28" xfId="132" applyNumberFormat="1" applyFont="1" applyFill="1" applyBorder="1" applyAlignment="1">
      <alignment horizontal="right" indent="1"/>
      <protection/>
    </xf>
    <xf numFmtId="172" fontId="9" fillId="0" borderId="28" xfId="138" applyNumberFormat="1" applyFont="1" applyFill="1" applyBorder="1" applyAlignment="1">
      <alignment horizontal="right" indent="1"/>
      <protection/>
    </xf>
    <xf numFmtId="172" fontId="10" fillId="0" borderId="28" xfId="138" applyNumberFormat="1" applyFont="1" applyFill="1" applyBorder="1" applyAlignment="1">
      <alignment horizontal="right" wrapText="1" indent="1"/>
      <protection/>
    </xf>
    <xf numFmtId="172" fontId="10" fillId="0" borderId="28" xfId="132" applyNumberFormat="1" applyFont="1" applyFill="1" applyBorder="1" applyAlignment="1">
      <alignment horizontal="right" indent="1"/>
      <protection/>
    </xf>
    <xf numFmtId="172" fontId="10" fillId="0" borderId="28" xfId="138" applyNumberFormat="1" applyFont="1" applyFill="1" applyBorder="1" applyAlignment="1">
      <alignment horizontal="right" indent="1"/>
      <protection/>
    </xf>
    <xf numFmtId="0" fontId="10" fillId="0" borderId="0" xfId="138" applyFont="1" applyFill="1">
      <alignment/>
      <protection/>
    </xf>
    <xf numFmtId="174" fontId="10" fillId="0" borderId="36" xfId="138" applyNumberFormat="1" applyFont="1" applyFill="1" applyBorder="1" applyAlignment="1">
      <alignment horizontal="right" wrapText="1" indent="1"/>
      <protection/>
    </xf>
    <xf numFmtId="0" fontId="9" fillId="0" borderId="36" xfId="138" applyFont="1" applyFill="1" applyBorder="1">
      <alignment/>
      <protection/>
    </xf>
    <xf numFmtId="0" fontId="9" fillId="0" borderId="36" xfId="138" applyFont="1" applyFill="1" applyBorder="1" applyAlignment="1">
      <alignment horizontal="right" indent="1"/>
      <protection/>
    </xf>
    <xf numFmtId="0" fontId="12" fillId="0" borderId="0" xfId="132" applyFont="1" applyFill="1" applyAlignment="1">
      <alignment/>
      <protection/>
    </xf>
    <xf numFmtId="0" fontId="11" fillId="0" borderId="0" xfId="138" applyFont="1" applyFill="1">
      <alignment/>
      <protection/>
    </xf>
    <xf numFmtId="0" fontId="31" fillId="0" borderId="0" xfId="140" applyFont="1" applyFill="1" applyBorder="1" applyAlignment="1">
      <alignment/>
      <protection/>
    </xf>
    <xf numFmtId="0" fontId="9" fillId="0" borderId="23" xfId="132" applyFont="1" applyFill="1" applyBorder="1">
      <alignment/>
      <protection/>
    </xf>
    <xf numFmtId="0" fontId="10" fillId="0" borderId="26" xfId="132" applyFont="1" applyFill="1" applyBorder="1" applyAlignment="1">
      <alignment horizontal="centerContinuous"/>
      <protection/>
    </xf>
    <xf numFmtId="0" fontId="9" fillId="0" borderId="0" xfId="132" applyFont="1" applyFill="1">
      <alignment/>
      <protection/>
    </xf>
    <xf numFmtId="0" fontId="9" fillId="0" borderId="24" xfId="132" applyFont="1" applyFill="1" applyBorder="1">
      <alignment/>
      <protection/>
    </xf>
    <xf numFmtId="0" fontId="9" fillId="0" borderId="21" xfId="132" applyFont="1" applyFill="1" applyBorder="1" applyAlignment="1">
      <alignment/>
      <protection/>
    </xf>
    <xf numFmtId="0" fontId="10" fillId="0" borderId="13" xfId="132" applyFont="1" applyFill="1" applyBorder="1" applyAlignment="1">
      <alignment horizontal="center" vertical="center" wrapText="1"/>
      <protection/>
    </xf>
    <xf numFmtId="0" fontId="10" fillId="0" borderId="24" xfId="132" applyFont="1" applyFill="1" applyBorder="1" applyAlignment="1">
      <alignment/>
      <protection/>
    </xf>
    <xf numFmtId="0" fontId="9" fillId="0" borderId="22" xfId="132" applyFont="1" applyFill="1" applyBorder="1">
      <alignment/>
      <protection/>
    </xf>
    <xf numFmtId="0" fontId="9" fillId="0" borderId="25" xfId="132" applyFont="1" applyFill="1" applyBorder="1" applyAlignment="1">
      <alignment/>
      <protection/>
    </xf>
    <xf numFmtId="0" fontId="10" fillId="0" borderId="22" xfId="132" applyFont="1" applyFill="1" applyBorder="1" applyAlignment="1">
      <alignment horizontal="center" vertical="justify"/>
      <protection/>
    </xf>
    <xf numFmtId="0" fontId="10" fillId="0" borderId="0" xfId="132" applyFont="1" applyFill="1" applyBorder="1" applyAlignment="1">
      <alignment horizontal="center" vertical="justify"/>
      <protection/>
    </xf>
    <xf numFmtId="0" fontId="10" fillId="0" borderId="0" xfId="132" applyFont="1" applyFill="1" applyBorder="1" applyAlignment="1">
      <alignment horizontal="center" vertical="center"/>
      <protection/>
    </xf>
    <xf numFmtId="2" fontId="9" fillId="0" borderId="0" xfId="132" applyNumberFormat="1" applyFont="1" applyFill="1">
      <alignment/>
      <protection/>
    </xf>
    <xf numFmtId="0" fontId="10" fillId="0" borderId="0" xfId="132" applyFont="1" applyFill="1" applyBorder="1" applyAlignment="1">
      <alignment horizontal="center"/>
      <protection/>
    </xf>
    <xf numFmtId="176" fontId="9" fillId="0" borderId="0" xfId="132" applyNumberFormat="1" applyFont="1" applyFill="1" applyBorder="1">
      <alignment/>
      <protection/>
    </xf>
    <xf numFmtId="176" fontId="9" fillId="0" borderId="0" xfId="132" applyNumberFormat="1" applyFont="1" applyFill="1" applyBorder="1" applyAlignment="1">
      <alignment horizontal="right"/>
      <protection/>
    </xf>
    <xf numFmtId="175" fontId="9" fillId="0" borderId="0" xfId="132" applyNumberFormat="1" applyFont="1" applyFill="1" applyBorder="1" applyAlignment="1">
      <alignment horizontal="right"/>
      <protection/>
    </xf>
    <xf numFmtId="2" fontId="9" fillId="0" borderId="0" xfId="132" applyNumberFormat="1" applyFont="1" applyFill="1" applyBorder="1" applyAlignment="1">
      <alignment horizontal="center"/>
      <protection/>
    </xf>
    <xf numFmtId="0" fontId="12" fillId="0" borderId="0" xfId="0" applyFont="1" applyFill="1" applyAlignment="1">
      <alignment/>
    </xf>
    <xf numFmtId="0" fontId="59" fillId="0" borderId="0" xfId="0" applyFont="1" applyFill="1" applyAlignment="1">
      <alignment horizontal="center"/>
    </xf>
    <xf numFmtId="176" fontId="59" fillId="0" borderId="0" xfId="0" applyNumberFormat="1" applyFont="1" applyFill="1" applyAlignment="1">
      <alignment horizontal="center"/>
    </xf>
    <xf numFmtId="0" fontId="10" fillId="0" borderId="23" xfId="132" applyFont="1" applyFill="1" applyBorder="1">
      <alignment/>
      <protection/>
    </xf>
    <xf numFmtId="0" fontId="9" fillId="0" borderId="0" xfId="132" applyFont="1" applyFill="1" applyBorder="1">
      <alignment/>
      <protection/>
    </xf>
    <xf numFmtId="0" fontId="10" fillId="0" borderId="24" xfId="132" applyFont="1" applyFill="1" applyBorder="1">
      <alignment/>
      <protection/>
    </xf>
    <xf numFmtId="0" fontId="10" fillId="0" borderId="21" xfId="132" applyFont="1" applyFill="1" applyBorder="1" applyAlignment="1">
      <alignment/>
      <protection/>
    </xf>
    <xf numFmtId="0" fontId="10" fillId="0" borderId="0" xfId="132" applyFont="1" applyFill="1" applyBorder="1" applyAlignment="1">
      <alignment vertical="center" wrapText="1"/>
      <protection/>
    </xf>
    <xf numFmtId="0" fontId="10" fillId="0" borderId="22" xfId="132" applyFont="1" applyFill="1" applyBorder="1">
      <alignment/>
      <protection/>
    </xf>
    <xf numFmtId="0" fontId="10" fillId="0" borderId="25" xfId="132" applyFont="1" applyFill="1" applyBorder="1" applyAlignment="1">
      <alignment/>
      <protection/>
    </xf>
    <xf numFmtId="0" fontId="10" fillId="0" borderId="15" xfId="132" applyFont="1" applyFill="1" applyBorder="1" applyAlignment="1">
      <alignment/>
      <protection/>
    </xf>
    <xf numFmtId="0" fontId="10" fillId="0" borderId="9" xfId="132" applyFont="1" applyFill="1" applyBorder="1" applyAlignment="1">
      <alignment vertical="center" wrapText="1"/>
      <protection/>
    </xf>
    <xf numFmtId="0" fontId="10" fillId="0" borderId="0" xfId="132" applyFont="1" applyFill="1" applyBorder="1" applyAlignment="1">
      <alignment horizontal="center" vertical="center" wrapText="1"/>
      <protection/>
    </xf>
    <xf numFmtId="0" fontId="10" fillId="0" borderId="21" xfId="132" applyFont="1" applyFill="1" applyBorder="1" applyAlignment="1">
      <alignment horizontal="center" vertical="center" wrapText="1"/>
      <protection/>
    </xf>
    <xf numFmtId="0" fontId="31" fillId="0" borderId="0" xfId="132" applyFont="1" applyFill="1" applyBorder="1" applyAlignment="1">
      <alignment horizontal="left"/>
      <protection/>
    </xf>
    <xf numFmtId="0" fontId="11" fillId="0" borderId="0" xfId="132" applyFont="1" applyFill="1" applyBorder="1" applyAlignment="1">
      <alignment horizontal="left"/>
      <protection/>
    </xf>
    <xf numFmtId="0" fontId="10" fillId="0" borderId="24" xfId="122" applyFont="1" applyFill="1" applyBorder="1">
      <alignment/>
      <protection/>
    </xf>
    <xf numFmtId="0" fontId="10" fillId="0" borderId="21" xfId="122" applyFont="1" applyFill="1" applyBorder="1" applyAlignment="1">
      <alignment horizontal="centerContinuous"/>
      <protection/>
    </xf>
    <xf numFmtId="0" fontId="10" fillId="0" borderId="0" xfId="122" applyFont="1" applyFill="1">
      <alignment/>
      <protection/>
    </xf>
    <xf numFmtId="0" fontId="10" fillId="0" borderId="21" xfId="122" applyFont="1" applyFill="1" applyBorder="1" applyAlignment="1">
      <alignment/>
      <protection/>
    </xf>
    <xf numFmtId="0" fontId="10" fillId="0" borderId="13" xfId="122" applyFont="1" applyFill="1" applyBorder="1" applyAlignment="1">
      <alignment/>
      <protection/>
    </xf>
    <xf numFmtId="0" fontId="10" fillId="0" borderId="22" xfId="122" applyFont="1" applyFill="1" applyBorder="1">
      <alignment/>
      <protection/>
    </xf>
    <xf numFmtId="0" fontId="10" fillId="0" borderId="25" xfId="122" applyFont="1" applyFill="1" applyBorder="1" applyAlignment="1">
      <alignment/>
      <protection/>
    </xf>
    <xf numFmtId="0" fontId="10" fillId="0" borderId="15" xfId="122" applyFont="1" applyFill="1" applyBorder="1" applyAlignment="1">
      <alignment/>
      <protection/>
    </xf>
    <xf numFmtId="0" fontId="10" fillId="0" borderId="3" xfId="122" applyFont="1" applyFill="1" applyBorder="1" applyAlignment="1">
      <alignment horizontal="center" vertical="center"/>
      <protection/>
    </xf>
    <xf numFmtId="0" fontId="10" fillId="0" borderId="3" xfId="131" applyFont="1" applyFill="1" applyBorder="1" applyAlignment="1">
      <alignment horizontal="center" vertical="center" wrapText="1"/>
      <protection/>
    </xf>
    <xf numFmtId="0" fontId="10" fillId="0" borderId="3" xfId="131" applyFont="1" applyFill="1" applyBorder="1" applyAlignment="1">
      <alignment horizontal="center" vertical="center"/>
      <protection/>
    </xf>
    <xf numFmtId="0" fontId="10" fillId="0" borderId="0" xfId="122" applyFont="1" applyFill="1" applyBorder="1" applyAlignment="1">
      <alignment horizontal="center" vertical="center"/>
      <protection/>
    </xf>
    <xf numFmtId="0" fontId="10" fillId="0" borderId="21" xfId="122" applyFont="1" applyFill="1" applyBorder="1" applyAlignment="1">
      <alignment horizontal="center" vertical="center"/>
      <protection/>
    </xf>
    <xf numFmtId="0" fontId="10" fillId="0" borderId="0" xfId="131" applyFont="1" applyFill="1" applyBorder="1" applyAlignment="1">
      <alignment horizontal="center" vertical="center" wrapText="1"/>
      <protection/>
    </xf>
    <xf numFmtId="0" fontId="10" fillId="0" borderId="0" xfId="131" applyFont="1" applyFill="1" applyBorder="1" applyAlignment="1">
      <alignment horizontal="center" vertical="center"/>
      <protection/>
    </xf>
    <xf numFmtId="0" fontId="10" fillId="0" borderId="21" xfId="131" applyFont="1" applyFill="1" applyBorder="1" applyAlignment="1">
      <alignment horizontal="center" vertical="center"/>
      <protection/>
    </xf>
    <xf numFmtId="0" fontId="9" fillId="0" borderId="0" xfId="122" applyFont="1" applyFill="1">
      <alignment/>
      <protection/>
    </xf>
    <xf numFmtId="2" fontId="9" fillId="0" borderId="0" xfId="122" applyNumberFormat="1" applyFont="1" applyFill="1">
      <alignment/>
      <protection/>
    </xf>
    <xf numFmtId="1" fontId="9" fillId="0" borderId="0" xfId="122" applyNumberFormat="1" applyFont="1" applyFill="1">
      <alignment/>
      <protection/>
    </xf>
    <xf numFmtId="0" fontId="34" fillId="0" borderId="22" xfId="122" applyFont="1" applyFill="1" applyBorder="1">
      <alignment/>
      <protection/>
    </xf>
    <xf numFmtId="194" fontId="34" fillId="0" borderId="25" xfId="122" applyNumberFormat="1" applyFont="1" applyFill="1" applyBorder="1">
      <alignment/>
      <protection/>
    </xf>
    <xf numFmtId="1" fontId="34" fillId="0" borderId="25" xfId="122" applyNumberFormat="1" applyFont="1" applyFill="1" applyBorder="1" applyAlignment="1">
      <alignment horizontal="right" indent="1"/>
      <protection/>
    </xf>
    <xf numFmtId="1" fontId="34" fillId="0" borderId="9" xfId="122" applyNumberFormat="1" applyFont="1" applyFill="1" applyBorder="1" applyAlignment="1">
      <alignment horizontal="right" indent="1"/>
      <protection/>
    </xf>
    <xf numFmtId="0" fontId="34" fillId="0" borderId="0" xfId="122" applyFont="1" applyFill="1">
      <alignment/>
      <protection/>
    </xf>
    <xf numFmtId="0" fontId="35" fillId="0" borderId="0" xfId="122" applyFont="1" applyFill="1" applyBorder="1">
      <alignment/>
      <protection/>
    </xf>
    <xf numFmtId="194" fontId="35" fillId="0" borderId="0" xfId="122" applyNumberFormat="1" applyFont="1" applyFill="1" applyBorder="1">
      <alignment/>
      <protection/>
    </xf>
    <xf numFmtId="1" fontId="35" fillId="0" borderId="0" xfId="122" applyNumberFormat="1" applyFont="1" applyFill="1" applyBorder="1" applyAlignment="1">
      <alignment horizontal="right" indent="1"/>
      <protection/>
    </xf>
    <xf numFmtId="0" fontId="35" fillId="0" borderId="0" xfId="122" applyFont="1" applyFill="1">
      <alignment/>
      <protection/>
    </xf>
    <xf numFmtId="0" fontId="35" fillId="0" borderId="0" xfId="122" applyFont="1" applyFill="1" applyBorder="1" applyAlignment="1">
      <alignment horizontal="left" indent="1"/>
      <protection/>
    </xf>
    <xf numFmtId="14" fontId="10" fillId="0" borderId="3" xfId="0" applyNumberFormat="1" applyFont="1" applyFill="1" applyBorder="1" applyAlignment="1">
      <alignment horizontal="center" vertical="center"/>
    </xf>
    <xf numFmtId="200" fontId="9" fillId="0" borderId="0" xfId="0" applyNumberFormat="1" applyFont="1" applyFill="1" applyBorder="1" applyAlignment="1">
      <alignment/>
    </xf>
    <xf numFmtId="0" fontId="31" fillId="0" borderId="0" xfId="0" applyFont="1" applyFill="1" applyBorder="1" applyAlignment="1">
      <alignment/>
    </xf>
    <xf numFmtId="202" fontId="11" fillId="0" borderId="0" xfId="0" applyNumberFormat="1" applyFont="1" applyFill="1" applyBorder="1" applyAlignment="1">
      <alignment/>
    </xf>
    <xf numFmtId="0" fontId="9" fillId="0" borderId="21" xfId="0" applyFont="1" applyFill="1" applyBorder="1" applyAlignment="1">
      <alignment/>
    </xf>
    <xf numFmtId="0" fontId="9" fillId="0" borderId="24" xfId="0" applyFont="1" applyFill="1" applyBorder="1" applyAlignment="1" applyProtection="1">
      <alignment horizontal="left" wrapText="1" indent="1"/>
      <protection locked="0"/>
    </xf>
    <xf numFmtId="0" fontId="39" fillId="0" borderId="24" xfId="0" applyFont="1" applyFill="1" applyBorder="1" applyAlignment="1">
      <alignment horizontal="left" wrapText="1" indent="4"/>
    </xf>
    <xf numFmtId="0" fontId="10" fillId="0" borderId="24" xfId="168" applyFont="1" applyBorder="1" applyAlignment="1">
      <alignment horizontal="left"/>
      <protection/>
    </xf>
    <xf numFmtId="0" fontId="9" fillId="24" borderId="0" xfId="108" applyFont="1" applyFill="1">
      <alignment/>
      <protection/>
    </xf>
    <xf numFmtId="0" fontId="60" fillId="24" borderId="0" xfId="108" applyFont="1" applyFill="1" applyAlignment="1">
      <alignment horizontal="right"/>
      <protection/>
    </xf>
    <xf numFmtId="0" fontId="61" fillId="24" borderId="0" xfId="108" applyFont="1" applyFill="1" applyAlignment="1">
      <alignment horizontal="center"/>
      <protection/>
    </xf>
    <xf numFmtId="0" fontId="63" fillId="24" borderId="0" xfId="108" applyFont="1" applyFill="1" applyAlignment="1">
      <alignment horizontal="justify"/>
      <protection/>
    </xf>
    <xf numFmtId="0" fontId="65" fillId="24" borderId="0" xfId="108" applyFont="1" applyFill="1">
      <alignment/>
      <protection/>
    </xf>
    <xf numFmtId="0" fontId="13" fillId="22" borderId="0" xfId="133" applyFont="1" applyFill="1" applyBorder="1" applyAlignment="1">
      <alignment horizontal="left"/>
      <protection/>
    </xf>
    <xf numFmtId="0" fontId="36" fillId="22" borderId="9" xfId="133" applyFont="1" applyFill="1" applyBorder="1">
      <alignment/>
      <protection/>
    </xf>
    <xf numFmtId="0" fontId="10" fillId="0" borderId="3" xfId="133" applyFont="1" applyBorder="1" applyAlignment="1">
      <alignment/>
      <protection/>
    </xf>
    <xf numFmtId="0" fontId="10" fillId="0" borderId="16" xfId="133" applyFont="1" applyBorder="1" applyAlignment="1">
      <alignment/>
      <protection/>
    </xf>
    <xf numFmtId="0" fontId="10" fillId="0" borderId="16" xfId="133" applyFont="1" applyBorder="1" applyAlignment="1">
      <alignment vertical="center"/>
      <protection/>
    </xf>
    <xf numFmtId="0" fontId="9" fillId="0" borderId="16" xfId="133" applyFont="1" applyBorder="1">
      <alignment/>
      <protection/>
    </xf>
    <xf numFmtId="0" fontId="41" fillId="0" borderId="13" xfId="133" applyFont="1" applyBorder="1" applyAlignment="1">
      <alignment horizontal="center"/>
      <protection/>
    </xf>
    <xf numFmtId="0" fontId="9" fillId="0" borderId="0" xfId="133" applyFont="1" applyAlignment="1">
      <alignment horizontal="right" indent="1"/>
      <protection/>
    </xf>
    <xf numFmtId="172" fontId="41" fillId="0" borderId="13" xfId="133" applyNumberFormat="1" applyFont="1" applyFill="1" applyBorder="1" applyAlignment="1" applyProtection="1">
      <alignment horizontal="right" indent="1"/>
      <protection/>
    </xf>
    <xf numFmtId="172" fontId="9" fillId="0" borderId="13" xfId="133" applyNumberFormat="1" applyFont="1" applyFill="1" applyBorder="1" applyAlignment="1">
      <alignment horizontal="right" indent="1"/>
      <protection/>
    </xf>
    <xf numFmtId="172" fontId="9" fillId="0" borderId="13" xfId="133" applyNumberFormat="1" applyFont="1" applyBorder="1" applyAlignment="1">
      <alignment horizontal="right" indent="1"/>
      <protection/>
    </xf>
    <xf numFmtId="172" fontId="41" fillId="0" borderId="13" xfId="133" applyNumberFormat="1" applyFont="1" applyBorder="1" applyAlignment="1">
      <alignment horizontal="right" indent="1"/>
      <protection/>
    </xf>
    <xf numFmtId="0" fontId="41" fillId="0" borderId="13" xfId="133" applyFont="1" applyFill="1" applyBorder="1" applyAlignment="1">
      <alignment horizontal="center"/>
      <protection/>
    </xf>
    <xf numFmtId="0" fontId="10" fillId="0" borderId="13" xfId="133" applyFont="1" applyFill="1" applyBorder="1" applyAlignment="1">
      <alignment horizontal="right" vertical="center" indent="1"/>
      <protection/>
    </xf>
    <xf numFmtId="0" fontId="9" fillId="0" borderId="13" xfId="133" applyFont="1" applyFill="1" applyBorder="1" applyAlignment="1">
      <alignment horizontal="right" indent="1"/>
      <protection/>
    </xf>
    <xf numFmtId="0" fontId="9" fillId="0" borderId="0" xfId="133" applyFont="1" applyFill="1" applyAlignment="1">
      <alignment horizontal="right" indent="1"/>
      <protection/>
    </xf>
    <xf numFmtId="0" fontId="41" fillId="0" borderId="13" xfId="133" applyFont="1" applyFill="1" applyBorder="1" applyAlignment="1">
      <alignment horizontal="left" vertical="center"/>
      <protection/>
    </xf>
    <xf numFmtId="174" fontId="41" fillId="0" borderId="13" xfId="133" applyNumberFormat="1" applyFont="1" applyFill="1" applyBorder="1" applyAlignment="1">
      <alignment horizontal="right" vertical="center" indent="1"/>
      <protection/>
    </xf>
    <xf numFmtId="174" fontId="9" fillId="0" borderId="13" xfId="133" applyNumberFormat="1" applyFont="1" applyFill="1" applyBorder="1" applyAlignment="1">
      <alignment horizontal="right" indent="1"/>
      <protection/>
    </xf>
    <xf numFmtId="0" fontId="9" fillId="0" borderId="13" xfId="133" applyFont="1" applyFill="1" applyBorder="1" applyAlignment="1">
      <alignment horizontal="justify"/>
      <protection/>
    </xf>
    <xf numFmtId="0" fontId="41" fillId="0" borderId="13" xfId="133" applyFont="1" applyBorder="1" applyAlignment="1">
      <alignment horizontal="left" vertical="center"/>
      <protection/>
    </xf>
    <xf numFmtId="0" fontId="9" fillId="0" borderId="13" xfId="133" applyFont="1" applyBorder="1" applyAlignment="1">
      <alignment horizontal="left" wrapText="1" indent="2"/>
      <protection/>
    </xf>
    <xf numFmtId="0" fontId="9" fillId="0" borderId="15" xfId="133" applyFont="1" applyBorder="1" applyAlignment="1">
      <alignment horizontal="right" wrapText="1"/>
      <protection/>
    </xf>
    <xf numFmtId="0" fontId="9" fillId="0" borderId="15" xfId="133" applyFont="1" applyBorder="1">
      <alignment/>
      <protection/>
    </xf>
    <xf numFmtId="0" fontId="9" fillId="0" borderId="0" xfId="133" applyFont="1" applyBorder="1" applyAlignment="1">
      <alignment horizontal="right" wrapText="1"/>
      <protection/>
    </xf>
    <xf numFmtId="0" fontId="11" fillId="0" borderId="0" xfId="0" applyFont="1" applyBorder="1" applyAlignment="1">
      <alignment horizontal="left"/>
    </xf>
    <xf numFmtId="0" fontId="11" fillId="0" borderId="0" xfId="0" applyFont="1" applyAlignment="1">
      <alignment horizontal="left"/>
    </xf>
    <xf numFmtId="2" fontId="11" fillId="0" borderId="0" xfId="0" applyNumberFormat="1" applyFont="1" applyBorder="1" applyAlignment="1">
      <alignment horizontal="left"/>
    </xf>
    <xf numFmtId="0" fontId="35" fillId="22" borderId="0" xfId="133" applyFont="1" applyFill="1" applyBorder="1">
      <alignment/>
      <protection/>
    </xf>
    <xf numFmtId="0" fontId="13" fillId="22" borderId="9" xfId="133" applyFont="1" applyFill="1" applyBorder="1" applyAlignment="1">
      <alignment horizontal="center" vertical="center"/>
      <protection/>
    </xf>
    <xf numFmtId="0" fontId="9" fillId="22" borderId="9" xfId="133" applyFont="1" applyFill="1" applyBorder="1">
      <alignment/>
      <protection/>
    </xf>
    <xf numFmtId="0" fontId="10" fillId="22" borderId="9" xfId="133" applyFont="1" applyFill="1" applyBorder="1">
      <alignment/>
      <protection/>
    </xf>
    <xf numFmtId="0" fontId="7" fillId="22" borderId="9" xfId="133" applyFont="1" applyFill="1" applyBorder="1" applyAlignment="1">
      <alignment horizontal="right"/>
      <protection/>
    </xf>
    <xf numFmtId="0" fontId="10" fillId="0" borderId="20" xfId="133" applyFont="1" applyBorder="1" applyAlignment="1">
      <alignment horizontal="center" vertical="center" wrapText="1"/>
      <protection/>
    </xf>
    <xf numFmtId="0" fontId="10" fillId="0" borderId="3" xfId="133" applyFont="1" applyBorder="1" applyAlignment="1">
      <alignment horizontal="center" vertical="center" wrapText="1"/>
      <protection/>
    </xf>
    <xf numFmtId="0" fontId="10" fillId="0" borderId="23" xfId="133" applyFont="1" applyBorder="1" applyAlignment="1">
      <alignment horizontal="center" vertical="center" wrapText="1"/>
      <protection/>
    </xf>
    <xf numFmtId="0" fontId="10" fillId="0" borderId="17" xfId="133" applyFont="1" applyBorder="1" applyAlignment="1">
      <alignment horizontal="center" vertical="center" wrapText="1"/>
      <protection/>
    </xf>
    <xf numFmtId="0" fontId="10" fillId="0" borderId="26" xfId="133" applyFont="1" applyBorder="1" applyAlignment="1">
      <alignment horizontal="center" vertical="center" wrapText="1"/>
      <protection/>
    </xf>
    <xf numFmtId="0" fontId="10" fillId="0" borderId="13" xfId="133" applyFont="1" applyFill="1" applyBorder="1" applyAlignment="1" applyProtection="1">
      <alignment horizontal="left" vertical="center"/>
      <protection/>
    </xf>
    <xf numFmtId="172" fontId="10" fillId="0" borderId="24" xfId="133" applyNumberFormat="1" applyFont="1" applyBorder="1" applyAlignment="1">
      <alignment horizontal="right" vertical="center" indent="1"/>
      <protection/>
    </xf>
    <xf numFmtId="172" fontId="10" fillId="0" borderId="0" xfId="133" applyNumberFormat="1" applyFont="1" applyBorder="1" applyAlignment="1">
      <alignment horizontal="right" vertical="center" indent="1"/>
      <protection/>
    </xf>
    <xf numFmtId="172" fontId="10" fillId="0" borderId="21" xfId="133" applyNumberFormat="1" applyFont="1" applyBorder="1" applyAlignment="1">
      <alignment horizontal="right" vertical="center" indent="1"/>
      <protection/>
    </xf>
    <xf numFmtId="172" fontId="39" fillId="0" borderId="24" xfId="133" applyNumberFormat="1" applyFont="1" applyBorder="1" applyAlignment="1">
      <alignment horizontal="right" vertical="center" indent="1"/>
      <protection/>
    </xf>
    <xf numFmtId="172" fontId="39" fillId="0" borderId="0" xfId="133" applyNumberFormat="1" applyFont="1" applyBorder="1" applyAlignment="1">
      <alignment horizontal="right" vertical="center" indent="1"/>
      <protection/>
    </xf>
    <xf numFmtId="172" fontId="39" fillId="0" borderId="21" xfId="133" applyNumberFormat="1" applyFont="1" applyBorder="1" applyAlignment="1">
      <alignment horizontal="right" vertical="center" indent="1"/>
      <protection/>
    </xf>
    <xf numFmtId="0" fontId="9" fillId="0" borderId="13" xfId="133" applyFont="1" applyBorder="1" applyAlignment="1">
      <alignment horizontal="center" vertical="center"/>
      <protection/>
    </xf>
    <xf numFmtId="0" fontId="10" fillId="0" borderId="13" xfId="133" applyFont="1" applyFill="1" applyBorder="1" applyAlignment="1" applyProtection="1" quotePrefix="1">
      <alignment horizontal="left" vertical="center"/>
      <protection/>
    </xf>
    <xf numFmtId="172" fontId="10" fillId="0" borderId="24" xfId="133" applyNumberFormat="1" applyFont="1" applyFill="1" applyBorder="1" applyAlignment="1" applyProtection="1">
      <alignment horizontal="right" vertical="center" indent="1"/>
      <protection/>
    </xf>
    <xf numFmtId="172" fontId="10" fillId="0" borderId="0" xfId="133" applyNumberFormat="1" applyFont="1" applyFill="1" applyBorder="1" applyAlignment="1" applyProtection="1">
      <alignment horizontal="right" vertical="center" indent="1"/>
      <protection/>
    </xf>
    <xf numFmtId="172" fontId="39" fillId="0" borderId="24" xfId="133" applyNumberFormat="1" applyFont="1" applyFill="1" applyBorder="1" applyAlignment="1">
      <alignment horizontal="right" indent="1"/>
      <protection/>
    </xf>
    <xf numFmtId="172" fontId="39" fillId="0" borderId="0" xfId="133" applyNumberFormat="1" applyFont="1" applyFill="1" applyBorder="1" applyAlignment="1">
      <alignment horizontal="right" indent="1"/>
      <protection/>
    </xf>
    <xf numFmtId="172" fontId="39" fillId="0" borderId="21" xfId="133" applyNumberFormat="1" applyFont="1" applyFill="1" applyBorder="1" applyAlignment="1">
      <alignment horizontal="right" indent="1"/>
      <protection/>
    </xf>
    <xf numFmtId="172" fontId="10" fillId="0" borderId="21" xfId="133" applyNumberFormat="1" applyFont="1" applyFill="1" applyBorder="1" applyAlignment="1" applyProtection="1">
      <alignment horizontal="right" vertical="center" indent="1"/>
      <protection/>
    </xf>
    <xf numFmtId="172" fontId="9" fillId="0" borderId="24" xfId="133" applyNumberFormat="1" applyFont="1" applyFill="1" applyBorder="1" applyAlignment="1">
      <alignment horizontal="right" indent="1"/>
      <protection/>
    </xf>
    <xf numFmtId="172" fontId="9" fillId="0" borderId="0" xfId="133" applyNumberFormat="1" applyFont="1" applyFill="1" applyBorder="1" applyAlignment="1">
      <alignment horizontal="right" indent="1"/>
      <protection/>
    </xf>
    <xf numFmtId="172" fontId="9" fillId="0" borderId="21" xfId="133" applyNumberFormat="1" applyFont="1" applyFill="1" applyBorder="1" applyAlignment="1">
      <alignment horizontal="right" indent="1"/>
      <protection/>
    </xf>
    <xf numFmtId="172" fontId="9" fillId="0" borderId="22" xfId="133" applyNumberFormat="1" applyFont="1" applyBorder="1" applyAlignment="1">
      <alignment horizontal="right"/>
      <protection/>
    </xf>
    <xf numFmtId="172" fontId="9" fillId="0" borderId="9" xfId="133" applyNumberFormat="1" applyFont="1" applyBorder="1" applyAlignment="1">
      <alignment horizontal="right"/>
      <protection/>
    </xf>
    <xf numFmtId="172" fontId="9" fillId="0" borderId="25" xfId="133" applyNumberFormat="1" applyFont="1" applyBorder="1" applyAlignment="1">
      <alignment horizontal="right"/>
      <protection/>
    </xf>
    <xf numFmtId="0" fontId="9" fillId="0" borderId="17" xfId="133" applyFont="1" applyBorder="1">
      <alignment/>
      <protection/>
    </xf>
    <xf numFmtId="0" fontId="47" fillId="0" borderId="17" xfId="133" applyFont="1" applyBorder="1" applyAlignment="1">
      <alignment horizontal="right"/>
      <protection/>
    </xf>
    <xf numFmtId="0" fontId="11" fillId="0" borderId="17" xfId="133" applyFont="1" applyBorder="1" applyAlignment="1">
      <alignment horizontal="right"/>
      <protection/>
    </xf>
    <xf numFmtId="0" fontId="47" fillId="0" borderId="0" xfId="133" applyFont="1" applyAlignment="1">
      <alignment horizontal="right"/>
      <protection/>
    </xf>
    <xf numFmtId="0" fontId="11" fillId="0" borderId="0" xfId="133" applyFont="1" applyAlignment="1">
      <alignment horizontal="right"/>
      <protection/>
    </xf>
    <xf numFmtId="204" fontId="9" fillId="0" borderId="0" xfId="133" applyNumberFormat="1" applyFont="1">
      <alignment/>
      <protection/>
    </xf>
    <xf numFmtId="204" fontId="10" fillId="0" borderId="0" xfId="133" applyNumberFormat="1" applyFont="1">
      <alignment/>
      <protection/>
    </xf>
    <xf numFmtId="0" fontId="9" fillId="0" borderId="28" xfId="0" applyNumberFormat="1" applyFont="1" applyFill="1" applyBorder="1" applyAlignment="1" applyProtection="1">
      <alignment horizontal="center" vertical="center" wrapText="1"/>
      <protection/>
    </xf>
    <xf numFmtId="0" fontId="9" fillId="0" borderId="37"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10" fillId="0" borderId="0" xfId="143" applyFont="1" applyFill="1" applyAlignment="1">
      <alignment horizontal="left"/>
      <protection/>
    </xf>
    <xf numFmtId="0" fontId="9" fillId="0" borderId="0" xfId="0" applyFont="1" applyFill="1" applyBorder="1" applyAlignment="1">
      <alignment horizontal="left" vertical="center"/>
    </xf>
    <xf numFmtId="0" fontId="66" fillId="0" borderId="0" xfId="0" applyFont="1" applyFill="1" applyBorder="1" applyAlignment="1">
      <alignment horizontal="left" vertical="center" indent="3"/>
    </xf>
    <xf numFmtId="196" fontId="9" fillId="0" borderId="13" xfId="87" applyNumberFormat="1" applyFont="1" applyFill="1" applyBorder="1" applyAlignment="1">
      <alignment horizontal="right" indent="1"/>
      <protection/>
    </xf>
    <xf numFmtId="180" fontId="10" fillId="0" borderId="19" xfId="111"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left" vertical="center" indent="1"/>
      <protection/>
    </xf>
    <xf numFmtId="0" fontId="9" fillId="0" borderId="45" xfId="0" applyNumberFormat="1" applyFont="1" applyFill="1" applyBorder="1" applyAlignment="1" applyProtection="1">
      <alignment horizontal="center" vertical="center" wrapText="1"/>
      <protection/>
    </xf>
    <xf numFmtId="0" fontId="9" fillId="0" borderId="46" xfId="0" applyNumberFormat="1" applyFont="1" applyFill="1" applyBorder="1" applyAlignment="1" applyProtection="1">
      <alignment horizontal="center" vertical="center" wrapText="1"/>
      <protection/>
    </xf>
    <xf numFmtId="0" fontId="9" fillId="0" borderId="38" xfId="0" applyNumberFormat="1" applyFont="1" applyFill="1" applyBorder="1" applyAlignment="1" applyProtection="1">
      <alignment horizontal="center" vertical="center" wrapText="1"/>
      <protection/>
    </xf>
    <xf numFmtId="0" fontId="31" fillId="0" borderId="0" xfId="88" applyFont="1" applyFill="1" applyBorder="1" applyAlignment="1">
      <alignment horizontal="left"/>
      <protection/>
    </xf>
    <xf numFmtId="172" fontId="39" fillId="0" borderId="13" xfId="160" applyNumberFormat="1" applyFont="1" applyFill="1" applyBorder="1" applyAlignment="1">
      <alignment horizontal="right" indent="1"/>
      <protection/>
    </xf>
    <xf numFmtId="0" fontId="9" fillId="0" borderId="47" xfId="0" applyNumberFormat="1" applyFont="1" applyFill="1" applyBorder="1" applyAlignment="1" applyProtection="1">
      <alignment horizontal="center" vertical="center" wrapText="1"/>
      <protection/>
    </xf>
    <xf numFmtId="203" fontId="31" fillId="0" borderId="0" xfId="147" applyFont="1" applyFill="1" applyAlignment="1">
      <alignment horizontal="left"/>
      <protection/>
    </xf>
    <xf numFmtId="174" fontId="13" fillId="22" borderId="0" xfId="156" applyNumberFormat="1" applyFont="1" applyFill="1" applyBorder="1" applyAlignment="1" applyProtection="1">
      <alignment horizontal="right" vertical="center"/>
      <protection/>
    </xf>
    <xf numFmtId="0" fontId="11" fillId="0" borderId="0" xfId="0" applyFont="1" applyFill="1" applyAlignment="1">
      <alignment wrapText="1"/>
    </xf>
    <xf numFmtId="0" fontId="9" fillId="0" borderId="0" xfId="127" applyFont="1" applyFill="1" applyBorder="1" applyAlignment="1">
      <alignment horizontal="center" vertical="center"/>
      <protection/>
    </xf>
    <xf numFmtId="0" fontId="9" fillId="0" borderId="16" xfId="127" applyFont="1" applyFill="1" applyBorder="1" applyAlignment="1">
      <alignment horizontal="right" indent="1"/>
      <protection/>
    </xf>
    <xf numFmtId="0" fontId="35" fillId="0" borderId="15" xfId="127" applyFont="1" applyFill="1" applyBorder="1" applyAlignment="1">
      <alignment horizontal="right" wrapText="1" indent="1"/>
      <protection/>
    </xf>
    <xf numFmtId="175" fontId="10" fillId="0" borderId="15" xfId="127" applyNumberFormat="1" applyFont="1" applyFill="1" applyBorder="1" applyAlignment="1">
      <alignment horizontal="right" vertical="center" indent="1"/>
      <protection/>
    </xf>
    <xf numFmtId="181" fontId="9" fillId="0" borderId="15" xfId="143" applyNumberFormat="1" applyFont="1" applyFill="1" applyBorder="1" applyAlignment="1" applyProtection="1">
      <alignment horizontal="right" indent="1"/>
      <protection/>
    </xf>
    <xf numFmtId="0" fontId="11" fillId="25" borderId="0" xfId="143" applyFont="1" applyFill="1">
      <alignment/>
      <protection/>
    </xf>
    <xf numFmtId="0" fontId="11" fillId="0" borderId="48" xfId="143" applyNumberFormat="1" applyFont="1" applyFill="1" applyBorder="1" applyAlignment="1" applyProtection="1">
      <alignment horizontal="left"/>
      <protection/>
    </xf>
    <xf numFmtId="0" fontId="9" fillId="0" borderId="0" xfId="143" applyFont="1" applyFill="1" applyAlignment="1">
      <alignment horizontal="left"/>
      <protection/>
    </xf>
    <xf numFmtId="0" fontId="11" fillId="0" borderId="0" xfId="0" applyNumberFormat="1" applyFont="1" applyFill="1" applyBorder="1" applyAlignment="1" applyProtection="1">
      <alignment horizontal="left" vertical="top"/>
      <protection/>
    </xf>
    <xf numFmtId="0" fontId="9" fillId="0" borderId="13" xfId="0" applyFont="1" applyFill="1" applyBorder="1" applyAlignment="1">
      <alignment horizontal="left" vertical="center" indent="1"/>
    </xf>
    <xf numFmtId="0" fontId="31" fillId="0" borderId="0" xfId="143" applyNumberFormat="1" applyFont="1" applyFill="1" applyBorder="1" applyAlignment="1" applyProtection="1">
      <alignment/>
      <protection/>
    </xf>
    <xf numFmtId="179" fontId="9" fillId="0" borderId="0" xfId="143" applyNumberFormat="1" applyFont="1" applyFill="1" applyBorder="1" applyAlignment="1" applyProtection="1">
      <alignment horizontal="left"/>
      <protection/>
    </xf>
    <xf numFmtId="0" fontId="13" fillId="22" borderId="9" xfId="162" applyNumberFormat="1" applyFont="1" applyFill="1" applyBorder="1" applyAlignment="1" applyProtection="1">
      <alignment horizontal="left" wrapText="1"/>
      <protection/>
    </xf>
    <xf numFmtId="180" fontId="10" fillId="22" borderId="9" xfId="0" applyNumberFormat="1" applyFont="1" applyFill="1" applyBorder="1" applyAlignment="1" applyProtection="1">
      <alignment/>
      <protection/>
    </xf>
    <xf numFmtId="180" fontId="10" fillId="0" borderId="15" xfId="115" applyNumberFormat="1" applyFont="1" applyFill="1" applyBorder="1" applyAlignment="1" applyProtection="1">
      <alignment horizontal="center" vertical="center" wrapText="1"/>
      <protection/>
    </xf>
    <xf numFmtId="179" fontId="10" fillId="0" borderId="29" xfId="0" applyNumberFormat="1" applyFont="1" applyFill="1" applyBorder="1" applyAlignment="1" applyProtection="1">
      <alignment/>
      <protection/>
    </xf>
    <xf numFmtId="179" fontId="10" fillId="0" borderId="30" xfId="0" applyNumberFormat="1" applyFont="1" applyFill="1" applyBorder="1" applyAlignment="1" applyProtection="1">
      <alignment/>
      <protection/>
    </xf>
    <xf numFmtId="179" fontId="9" fillId="0" borderId="30" xfId="0" applyNumberFormat="1" applyFont="1" applyFill="1" applyBorder="1" applyAlignment="1" applyProtection="1">
      <alignment/>
      <protection/>
    </xf>
    <xf numFmtId="179" fontId="9" fillId="0" borderId="49" xfId="0" applyNumberFormat="1" applyFont="1" applyFill="1" applyBorder="1" applyAlignment="1" applyProtection="1">
      <alignment/>
      <protection/>
    </xf>
    <xf numFmtId="0" fontId="9" fillId="0" borderId="15" xfId="0" applyNumberFormat="1" applyFont="1" applyFill="1" applyBorder="1" applyAlignment="1" applyProtection="1">
      <alignment horizontal="left" vertical="center" wrapText="1" indent="2"/>
      <protection/>
    </xf>
    <xf numFmtId="179" fontId="9" fillId="0" borderId="15" xfId="0" applyNumberFormat="1" applyFont="1" applyFill="1" applyBorder="1" applyAlignment="1" applyProtection="1">
      <alignment/>
      <protection/>
    </xf>
    <xf numFmtId="179" fontId="9" fillId="0" borderId="0" xfId="143" applyNumberFormat="1" applyFont="1" applyFill="1">
      <alignment/>
      <protection/>
    </xf>
    <xf numFmtId="0" fontId="13" fillId="22" borderId="0" xfId="142" applyFont="1" applyFill="1" applyBorder="1" applyAlignment="1">
      <alignment/>
      <protection/>
    </xf>
    <xf numFmtId="180" fontId="10" fillId="22" borderId="14" xfId="0" applyNumberFormat="1" applyFont="1" applyFill="1" applyBorder="1" applyAlignment="1" applyProtection="1">
      <alignment/>
      <protection/>
    </xf>
    <xf numFmtId="179" fontId="9" fillId="0" borderId="28" xfId="0" applyNumberFormat="1" applyFont="1" applyFill="1" applyBorder="1" applyAlignment="1" applyProtection="1">
      <alignment/>
      <protection/>
    </xf>
    <xf numFmtId="0" fontId="11" fillId="0" borderId="0" xfId="143" applyFont="1" applyFill="1" applyAlignment="1">
      <alignment horizontal="left"/>
      <protection/>
    </xf>
    <xf numFmtId="0" fontId="0" fillId="0" borderId="0" xfId="0" applyFont="1" applyFill="1" applyAlignment="1">
      <alignment horizontal="left"/>
    </xf>
    <xf numFmtId="0" fontId="69" fillId="22" borderId="0" xfId="0" applyFont="1" applyFill="1" applyAlignment="1">
      <alignment/>
    </xf>
    <xf numFmtId="180" fontId="10" fillId="0" borderId="11" xfId="115" applyNumberFormat="1" applyFont="1" applyFill="1" applyBorder="1" applyAlignment="1" applyProtection="1">
      <alignment horizontal="center" vertical="center" wrapText="1"/>
      <protection/>
    </xf>
    <xf numFmtId="179" fontId="6" fillId="24" borderId="0" xfId="143" applyNumberFormat="1" applyFont="1" applyFill="1">
      <alignment/>
      <protection/>
    </xf>
    <xf numFmtId="0" fontId="9" fillId="0" borderId="49"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indent="2"/>
      <protection/>
    </xf>
    <xf numFmtId="0" fontId="6" fillId="0" borderId="0" xfId="143" applyFont="1">
      <alignment/>
      <protection/>
    </xf>
    <xf numFmtId="0" fontId="13" fillId="27" borderId="0" xfId="0" applyNumberFormat="1" applyFont="1" applyFill="1" applyBorder="1" applyAlignment="1" applyProtection="1">
      <alignment/>
      <protection/>
    </xf>
    <xf numFmtId="0" fontId="9" fillId="27" borderId="14" xfId="0" applyNumberFormat="1" applyFont="1" applyFill="1" applyBorder="1" applyAlignment="1" applyProtection="1">
      <alignment vertical="center" wrapText="1"/>
      <protection/>
    </xf>
    <xf numFmtId="0" fontId="9" fillId="0" borderId="19" xfId="0" applyNumberFormat="1" applyFont="1" applyFill="1" applyBorder="1" applyAlignment="1" applyProtection="1">
      <alignment vertical="center" wrapText="1"/>
      <protection/>
    </xf>
    <xf numFmtId="0" fontId="9" fillId="0" borderId="18" xfId="0" applyNumberFormat="1" applyFont="1" applyFill="1" applyBorder="1" applyAlignment="1" applyProtection="1">
      <alignment vertical="center" wrapText="1"/>
      <protection/>
    </xf>
    <xf numFmtId="0" fontId="9" fillId="0" borderId="20" xfId="0" applyNumberFormat="1" applyFont="1" applyFill="1" applyBorder="1" applyAlignment="1" applyProtection="1">
      <alignment vertical="center" wrapText="1"/>
      <protection/>
    </xf>
    <xf numFmtId="4" fontId="9" fillId="0" borderId="28" xfId="87" applyNumberFormat="1" applyFont="1" applyFill="1" applyBorder="1" applyAlignment="1" applyProtection="1">
      <alignment/>
      <protection/>
    </xf>
    <xf numFmtId="180" fontId="9" fillId="0" borderId="17" xfId="0" applyNumberFormat="1" applyFont="1" applyFill="1" applyBorder="1" applyAlignment="1" applyProtection="1">
      <alignment/>
      <protection/>
    </xf>
    <xf numFmtId="184" fontId="9" fillId="0" borderId="28" xfId="87" applyNumberFormat="1" applyFont="1" applyFill="1" applyBorder="1" applyAlignment="1" applyProtection="1">
      <alignment/>
      <protection/>
    </xf>
    <xf numFmtId="0" fontId="13" fillId="27" borderId="0" xfId="0" applyNumberFormat="1" applyFont="1" applyFill="1" applyBorder="1" applyAlignment="1" applyProtection="1">
      <alignment vertical="center" wrapText="1"/>
      <protection/>
    </xf>
    <xf numFmtId="0" fontId="9" fillId="0" borderId="36" xfId="0" applyNumberFormat="1" applyFont="1" applyFill="1" applyBorder="1" applyAlignment="1" applyProtection="1">
      <alignment horizontal="center" vertical="center" wrapText="1"/>
      <protection/>
    </xf>
    <xf numFmtId="0" fontId="9" fillId="0" borderId="50" xfId="0" applyNumberFormat="1" applyFont="1" applyFill="1" applyBorder="1" applyAlignment="1" applyProtection="1">
      <alignment horizontal="center" vertical="center" wrapText="1"/>
      <protection/>
    </xf>
    <xf numFmtId="0" fontId="9" fillId="0" borderId="51" xfId="0" applyNumberFormat="1" applyFont="1" applyFill="1" applyBorder="1" applyAlignment="1" applyProtection="1">
      <alignment horizontal="center" vertical="center" wrapText="1"/>
      <protection/>
    </xf>
    <xf numFmtId="4" fontId="9" fillId="0" borderId="28" xfId="0" applyNumberFormat="1" applyFont="1" applyFill="1" applyBorder="1" applyAlignment="1" applyProtection="1">
      <alignment/>
      <protection/>
    </xf>
    <xf numFmtId="185" fontId="9" fillId="0" borderId="28" xfId="0" applyNumberFormat="1" applyFont="1" applyFill="1" applyBorder="1" applyAlignment="1" applyProtection="1">
      <alignment/>
      <protection/>
    </xf>
    <xf numFmtId="172" fontId="9" fillId="0" borderId="28" xfId="0" applyNumberFormat="1" applyFont="1" applyFill="1" applyBorder="1" applyAlignment="1" applyProtection="1">
      <alignment/>
      <protection/>
    </xf>
    <xf numFmtId="180" fontId="31" fillId="0" borderId="0" xfId="0" applyNumberFormat="1" applyFont="1" applyFill="1" applyBorder="1" applyAlignment="1" applyProtection="1">
      <alignment horizontal="left"/>
      <protection/>
    </xf>
    <xf numFmtId="180" fontId="11" fillId="0" borderId="0" xfId="0" applyNumberFormat="1" applyFont="1" applyFill="1" applyBorder="1" applyAlignment="1" applyProtection="1">
      <alignment horizontal="left"/>
      <protection/>
    </xf>
    <xf numFmtId="4" fontId="9" fillId="0" borderId="40" xfId="0" applyNumberFormat="1" applyFont="1" applyFill="1" applyBorder="1" applyAlignment="1" applyProtection="1">
      <alignment/>
      <protection/>
    </xf>
    <xf numFmtId="172" fontId="9" fillId="0" borderId="40" xfId="0" applyNumberFormat="1" applyFont="1" applyFill="1" applyBorder="1" applyAlignment="1" applyProtection="1">
      <alignment/>
      <protection/>
    </xf>
    <xf numFmtId="0" fontId="31" fillId="0" borderId="0" xfId="0" applyFont="1" applyFill="1" applyAlignment="1">
      <alignment/>
    </xf>
    <xf numFmtId="0" fontId="13" fillId="27" borderId="9" xfId="0" applyNumberFormat="1" applyFont="1" applyFill="1" applyBorder="1" applyAlignment="1" applyProtection="1">
      <alignment vertical="center" wrapText="1"/>
      <protection/>
    </xf>
    <xf numFmtId="0" fontId="13" fillId="27" borderId="0" xfId="0" applyFont="1" applyFill="1" applyAlignment="1">
      <alignment/>
    </xf>
    <xf numFmtId="0" fontId="9" fillId="27" borderId="0" xfId="136" applyFont="1" applyFill="1" applyAlignment="1">
      <alignment/>
      <protection/>
    </xf>
    <xf numFmtId="0" fontId="11" fillId="0" borderId="0" xfId="136" applyNumberFormat="1" applyFont="1" applyFill="1" applyBorder="1" applyAlignment="1" applyProtection="1">
      <alignment/>
      <protection/>
    </xf>
    <xf numFmtId="180" fontId="9" fillId="0" borderId="0" xfId="0" applyNumberFormat="1" applyFont="1" applyFill="1" applyBorder="1" applyAlignment="1" applyProtection="1">
      <alignment horizontal="right" indent="1"/>
      <protection/>
    </xf>
    <xf numFmtId="184" fontId="9" fillId="0" borderId="40" xfId="0" applyNumberFormat="1" applyFont="1" applyFill="1" applyBorder="1" applyAlignment="1" applyProtection="1">
      <alignment horizontal="right" indent="1"/>
      <protection/>
    </xf>
    <xf numFmtId="0" fontId="13" fillId="27" borderId="9" xfId="0" applyNumberFormat="1" applyFont="1" applyFill="1" applyBorder="1" applyAlignment="1" applyProtection="1">
      <alignment vertical="top"/>
      <protection/>
    </xf>
    <xf numFmtId="172" fontId="10" fillId="0" borderId="16" xfId="0" applyNumberFormat="1" applyFont="1" applyFill="1" applyBorder="1" applyAlignment="1" applyProtection="1">
      <alignment horizontal="center" vertical="center" wrapText="1"/>
      <protection/>
    </xf>
    <xf numFmtId="0" fontId="13" fillId="27" borderId="0" xfId="0" applyNumberFormat="1" applyFont="1" applyFill="1" applyBorder="1" applyAlignment="1" applyProtection="1">
      <alignment vertical="center"/>
      <protection/>
    </xf>
    <xf numFmtId="0" fontId="13" fillId="27" borderId="0" xfId="0" applyNumberFormat="1" applyFont="1" applyFill="1" applyBorder="1" applyAlignment="1" applyProtection="1">
      <alignment horizontal="left" vertical="center"/>
      <protection/>
    </xf>
    <xf numFmtId="0" fontId="13" fillId="27" borderId="9" xfId="0" applyNumberFormat="1" applyFont="1" applyFill="1" applyBorder="1" applyAlignment="1" applyProtection="1">
      <alignment horizontal="left" vertical="center"/>
      <protection/>
    </xf>
    <xf numFmtId="4" fontId="9" fillId="0" borderId="52" xfId="0" applyNumberFormat="1" applyFont="1" applyFill="1" applyBorder="1" applyAlignment="1" applyProtection="1">
      <alignment/>
      <protection/>
    </xf>
    <xf numFmtId="172" fontId="9" fillId="0" borderId="52" xfId="0" applyNumberFormat="1" applyFont="1" applyFill="1" applyBorder="1" applyAlignment="1" applyProtection="1">
      <alignment/>
      <protection/>
    </xf>
    <xf numFmtId="172" fontId="9" fillId="0" borderId="28" xfId="87" applyNumberFormat="1" applyFont="1" applyFill="1" applyBorder="1" applyAlignment="1" applyProtection="1">
      <alignment/>
      <protection/>
    </xf>
    <xf numFmtId="0" fontId="14" fillId="22" borderId="0" xfId="144" applyFont="1" applyFill="1" applyBorder="1" applyAlignment="1">
      <alignment horizontal="right"/>
      <protection/>
    </xf>
    <xf numFmtId="3" fontId="10" fillId="0" borderId="13" xfId="0" applyNumberFormat="1" applyFont="1" applyBorder="1" applyAlignment="1">
      <alignment/>
    </xf>
    <xf numFmtId="3" fontId="9" fillId="0" borderId="13" xfId="0" applyNumberFormat="1" applyFont="1" applyBorder="1" applyAlignment="1">
      <alignment horizontal="right" wrapText="1"/>
    </xf>
    <xf numFmtId="3" fontId="9" fillId="0" borderId="13" xfId="0" applyNumberFormat="1" applyFont="1" applyBorder="1" applyAlignment="1">
      <alignment/>
    </xf>
    <xf numFmtId="3" fontId="10" fillId="0" borderId="13" xfId="0" applyNumberFormat="1" applyFont="1" applyBorder="1" applyAlignment="1">
      <alignment/>
    </xf>
    <xf numFmtId="3" fontId="9" fillId="20" borderId="13" xfId="0" applyNumberFormat="1" applyFont="1" applyFill="1" applyBorder="1" applyAlignment="1">
      <alignment/>
    </xf>
    <xf numFmtId="0" fontId="9" fillId="0" borderId="0" xfId="120" applyFont="1" applyFill="1" applyBorder="1" applyAlignment="1">
      <alignment horizontal="left" indent="4"/>
      <protection/>
    </xf>
    <xf numFmtId="0" fontId="9" fillId="0" borderId="0" xfId="120" applyFont="1" applyFill="1" applyAlignment="1">
      <alignment horizontal="left" indent="4"/>
      <protection/>
    </xf>
    <xf numFmtId="1" fontId="9" fillId="0" borderId="0" xfId="120" applyNumberFormat="1" applyFont="1" applyFill="1" applyBorder="1" applyAlignment="1">
      <alignment horizontal="left" indent="4"/>
      <protection/>
    </xf>
    <xf numFmtId="0" fontId="11" fillId="0" borderId="0" xfId="120" applyFont="1" applyFill="1" applyAlignment="1">
      <alignment horizontal="left" indent="1"/>
      <protection/>
    </xf>
    <xf numFmtId="3" fontId="10" fillId="0" borderId="15" xfId="0" applyNumberFormat="1" applyFont="1" applyBorder="1" applyAlignment="1">
      <alignment/>
    </xf>
    <xf numFmtId="3" fontId="9" fillId="20" borderId="16" xfId="0" applyNumberFormat="1" applyFont="1" applyFill="1" applyBorder="1" applyAlignment="1">
      <alignment/>
    </xf>
    <xf numFmtId="3" fontId="9" fillId="20" borderId="13" xfId="0" applyNumberFormat="1" applyFont="1" applyFill="1" applyBorder="1" applyAlignment="1">
      <alignment/>
    </xf>
    <xf numFmtId="4" fontId="9" fillId="20" borderId="13" xfId="0" applyNumberFormat="1" applyFont="1" applyFill="1" applyBorder="1" applyAlignment="1">
      <alignment/>
    </xf>
    <xf numFmtId="4" fontId="9" fillId="20" borderId="15" xfId="0" applyNumberFormat="1" applyFont="1" applyFill="1" applyBorder="1" applyAlignment="1">
      <alignment/>
    </xf>
    <xf numFmtId="4" fontId="9" fillId="0" borderId="15" xfId="0" applyNumberFormat="1" applyFont="1" applyBorder="1" applyAlignment="1">
      <alignment/>
    </xf>
    <xf numFmtId="0" fontId="10" fillId="0" borderId="0" xfId="0" applyFont="1" applyBorder="1" applyAlignment="1">
      <alignment/>
    </xf>
    <xf numFmtId="183" fontId="10" fillId="0" borderId="15" xfId="0" applyNumberFormat="1" applyFont="1" applyBorder="1" applyAlignment="1">
      <alignment horizontal="center"/>
    </xf>
    <xf numFmtId="14" fontId="9" fillId="0" borderId="0" xfId="0" applyNumberFormat="1" applyFont="1" applyFill="1" applyBorder="1" applyAlignment="1">
      <alignment/>
    </xf>
    <xf numFmtId="14" fontId="9" fillId="0" borderId="15" xfId="0" applyNumberFormat="1" applyFont="1" applyBorder="1" applyAlignment="1">
      <alignment horizontal="right" indent="1"/>
    </xf>
    <xf numFmtId="183" fontId="10" fillId="0" borderId="9" xfId="0" applyNumberFormat="1" applyFont="1" applyBorder="1" applyAlignment="1">
      <alignment horizontal="right" indent="1"/>
    </xf>
    <xf numFmtId="183" fontId="9" fillId="0" borderId="15" xfId="0" applyNumberFormat="1" applyFont="1" applyBorder="1" applyAlignment="1">
      <alignment horizontal="center"/>
    </xf>
    <xf numFmtId="183" fontId="9" fillId="0" borderId="15" xfId="0" applyNumberFormat="1" applyFont="1" applyFill="1" applyBorder="1" applyAlignment="1">
      <alignment horizontal="center"/>
    </xf>
    <xf numFmtId="14" fontId="9" fillId="0" borderId="13" xfId="0" applyNumberFormat="1" applyFont="1" applyBorder="1" applyAlignment="1">
      <alignment horizontal="right" indent="1"/>
    </xf>
    <xf numFmtId="3" fontId="9" fillId="0" borderId="15" xfId="0" applyNumberFormat="1" applyFont="1" applyFill="1" applyBorder="1" applyAlignment="1" applyProtection="1">
      <alignment/>
      <protection locked="0"/>
    </xf>
    <xf numFmtId="2" fontId="10" fillId="22" borderId="0" xfId="134" applyNumberFormat="1" applyFont="1" applyFill="1" applyBorder="1" applyAlignment="1">
      <alignment horizontal="left" wrapText="1"/>
      <protection/>
    </xf>
    <xf numFmtId="2" fontId="10" fillId="22" borderId="0" xfId="134" applyNumberFormat="1" applyFont="1" applyFill="1" applyBorder="1" applyAlignment="1">
      <alignment horizontal="center"/>
      <protection/>
    </xf>
    <xf numFmtId="0" fontId="14" fillId="22" borderId="0" xfId="145" applyFont="1" applyFill="1" applyBorder="1" applyAlignment="1">
      <alignment horizontal="right"/>
      <protection/>
    </xf>
    <xf numFmtId="0" fontId="9" fillId="0" borderId="0" xfId="134" applyFont="1">
      <alignment/>
      <protection/>
    </xf>
    <xf numFmtId="0" fontId="11" fillId="0" borderId="0" xfId="134" applyFont="1" applyFill="1">
      <alignment/>
      <protection/>
    </xf>
    <xf numFmtId="0" fontId="11" fillId="0" borderId="0" xfId="134" applyFont="1" applyFill="1" applyBorder="1" applyAlignment="1">
      <alignment horizontal="left"/>
      <protection/>
    </xf>
    <xf numFmtId="0" fontId="9" fillId="0" borderId="0" xfId="134" applyFont="1" applyFill="1" applyAlignment="1">
      <alignment horizontal="right" indent="1"/>
      <protection/>
    </xf>
    <xf numFmtId="0" fontId="9" fillId="0" borderId="16" xfId="141" applyFont="1" applyFill="1" applyBorder="1" applyAlignment="1">
      <alignment horizontal="left"/>
      <protection/>
    </xf>
    <xf numFmtId="3" fontId="10" fillId="0" borderId="15" xfId="134" applyNumberFormat="1" applyFont="1" applyFill="1" applyBorder="1" applyAlignment="1" applyProtection="1">
      <alignment horizontal="center"/>
      <protection locked="0"/>
    </xf>
    <xf numFmtId="0" fontId="13" fillId="27" borderId="0" xfId="143" applyFont="1" applyFill="1" applyBorder="1" applyAlignment="1">
      <alignment/>
      <protection/>
    </xf>
    <xf numFmtId="0" fontId="14" fillId="27" borderId="9" xfId="143" applyFont="1" applyFill="1" applyBorder="1" applyAlignment="1">
      <alignment vertical="center"/>
      <protection/>
    </xf>
    <xf numFmtId="0" fontId="11" fillId="27" borderId="9" xfId="143" applyFont="1" applyFill="1" applyBorder="1" applyAlignment="1">
      <alignment horizontal="left" vertical="center"/>
      <protection/>
    </xf>
    <xf numFmtId="0" fontId="14" fillId="27" borderId="9" xfId="143" applyFont="1" applyFill="1" applyBorder="1" applyAlignment="1">
      <alignment horizontal="right"/>
      <protection/>
    </xf>
    <xf numFmtId="0" fontId="9" fillId="0" borderId="0" xfId="114" applyFont="1" applyFill="1">
      <alignment/>
      <protection/>
    </xf>
    <xf numFmtId="172" fontId="10" fillId="0" borderId="3" xfId="133" applyNumberFormat="1" applyFont="1" applyFill="1" applyBorder="1" applyAlignment="1">
      <alignment horizontal="center" vertical="center" wrapText="1"/>
      <protection/>
    </xf>
    <xf numFmtId="172" fontId="10" fillId="0" borderId="20" xfId="133" applyNumberFormat="1" applyFont="1" applyFill="1" applyBorder="1" applyAlignment="1">
      <alignment horizontal="center" vertical="center" wrapText="1"/>
      <protection/>
    </xf>
    <xf numFmtId="0" fontId="9" fillId="0" borderId="16" xfId="114" applyFont="1" applyFill="1" applyBorder="1">
      <alignment/>
      <protection/>
    </xf>
    <xf numFmtId="172" fontId="10" fillId="0" borderId="16" xfId="133" applyNumberFormat="1" applyFont="1" applyFill="1" applyBorder="1" applyAlignment="1">
      <alignment horizontal="center" vertical="center" wrapText="1"/>
      <protection/>
    </xf>
    <xf numFmtId="0" fontId="41" fillId="0" borderId="13" xfId="133" applyFont="1" applyFill="1" applyBorder="1" applyAlignment="1" applyProtection="1">
      <alignment horizontal="left" vertical="center" wrapText="1" indent="1"/>
      <protection/>
    </xf>
    <xf numFmtId="1" fontId="41" fillId="0" borderId="24" xfId="133" applyNumberFormat="1" applyFont="1" applyBorder="1" applyAlignment="1">
      <alignment horizontal="right"/>
      <protection/>
    </xf>
    <xf numFmtId="174" fontId="41" fillId="0" borderId="13" xfId="133" applyNumberFormat="1" applyFont="1" applyBorder="1" applyAlignment="1">
      <alignment horizontal="right"/>
      <protection/>
    </xf>
    <xf numFmtId="3" fontId="9" fillId="0" borderId="0" xfId="114" applyNumberFormat="1" applyFont="1" applyFill="1">
      <alignment/>
      <protection/>
    </xf>
    <xf numFmtId="1" fontId="9" fillId="0" borderId="0" xfId="114" applyNumberFormat="1" applyFont="1" applyFill="1">
      <alignment/>
      <protection/>
    </xf>
    <xf numFmtId="0" fontId="9" fillId="0" borderId="24" xfId="133" applyFont="1" applyBorder="1" applyAlignment="1">
      <alignment horizontal="right"/>
      <protection/>
    </xf>
    <xf numFmtId="174" fontId="9" fillId="0" borderId="13" xfId="133" applyNumberFormat="1" applyFont="1" applyBorder="1" applyAlignment="1">
      <alignment horizontal="right"/>
      <protection/>
    </xf>
    <xf numFmtId="0" fontId="9" fillId="0" borderId="13" xfId="133" applyFont="1" applyFill="1" applyBorder="1" applyAlignment="1" applyProtection="1">
      <alignment horizontal="left" indent="3"/>
      <protection/>
    </xf>
    <xf numFmtId="0" fontId="9" fillId="0" borderId="22" xfId="133" applyFont="1" applyFill="1" applyBorder="1" applyAlignment="1" applyProtection="1">
      <alignment horizontal="left" indent="2"/>
      <protection/>
    </xf>
    <xf numFmtId="3" fontId="9" fillId="0" borderId="22" xfId="133" applyNumberFormat="1" applyFont="1" applyFill="1" applyBorder="1" applyAlignment="1">
      <alignment horizontal="center"/>
      <protection/>
    </xf>
    <xf numFmtId="172" fontId="9" fillId="0" borderId="15" xfId="133" applyNumberFormat="1" applyFont="1" applyFill="1" applyBorder="1" applyAlignment="1">
      <alignment horizontal="center"/>
      <protection/>
    </xf>
    <xf numFmtId="3" fontId="9" fillId="0" borderId="15" xfId="133" applyNumberFormat="1" applyFont="1" applyFill="1" applyBorder="1" applyAlignment="1">
      <alignment horizontal="center"/>
      <protection/>
    </xf>
    <xf numFmtId="0" fontId="71" fillId="0" borderId="0" xfId="114" applyFont="1" applyFill="1" applyBorder="1" applyAlignment="1">
      <alignment horizontal="left" vertical="center"/>
      <protection/>
    </xf>
    <xf numFmtId="0" fontId="71" fillId="0" borderId="0" xfId="114" applyFont="1" applyFill="1">
      <alignment/>
      <protection/>
    </xf>
    <xf numFmtId="0" fontId="6" fillId="0" borderId="0" xfId="114" applyFont="1" applyFill="1">
      <alignment/>
      <protection/>
    </xf>
    <xf numFmtId="0" fontId="11" fillId="0" borderId="0" xfId="114" applyFont="1" applyFill="1" applyAlignment="1">
      <alignment horizontal="left" vertical="center"/>
      <protection/>
    </xf>
    <xf numFmtId="0" fontId="11" fillId="0" borderId="0" xfId="114" applyFont="1" applyFill="1" applyAlignment="1">
      <alignment horizontal="left" wrapText="1"/>
      <protection/>
    </xf>
    <xf numFmtId="0" fontId="12" fillId="0" borderId="0" xfId="114" applyFont="1" applyFill="1" applyAlignment="1">
      <alignment horizontal="left" vertical="center"/>
      <protection/>
    </xf>
    <xf numFmtId="0" fontId="6" fillId="0" borderId="0" xfId="114" applyFont="1">
      <alignment/>
      <protection/>
    </xf>
    <xf numFmtId="0" fontId="13" fillId="27" borderId="0" xfId="143" applyFont="1" applyFill="1" applyBorder="1" applyAlignment="1">
      <alignment readingOrder="1"/>
      <protection/>
    </xf>
    <xf numFmtId="0" fontId="11" fillId="27" borderId="0" xfId="143" applyFont="1" applyFill="1" applyBorder="1" applyAlignment="1">
      <alignment horizontal="centerContinuous" vertical="center"/>
      <protection/>
    </xf>
    <xf numFmtId="0" fontId="14" fillId="27" borderId="9" xfId="133" applyFont="1" applyFill="1" applyBorder="1" applyAlignment="1">
      <alignment horizontal="right"/>
      <protection/>
    </xf>
    <xf numFmtId="49" fontId="41" fillId="0" borderId="13" xfId="133" applyNumberFormat="1" applyFont="1" applyFill="1" applyBorder="1" applyAlignment="1" applyProtection="1">
      <alignment/>
      <protection/>
    </xf>
    <xf numFmtId="3" fontId="41" fillId="0" borderId="13" xfId="133" applyNumberFormat="1" applyFont="1" applyBorder="1" applyAlignment="1">
      <alignment/>
      <protection/>
    </xf>
    <xf numFmtId="49" fontId="9" fillId="0" borderId="13" xfId="133" applyNumberFormat="1" applyFont="1" applyFill="1" applyBorder="1" applyAlignment="1" applyProtection="1">
      <alignment horizontal="left" indent="2"/>
      <protection/>
    </xf>
    <xf numFmtId="3" fontId="9" fillId="0" borderId="13" xfId="133" applyNumberFormat="1" applyFont="1" applyBorder="1" applyAlignment="1">
      <alignment/>
      <protection/>
    </xf>
    <xf numFmtId="49" fontId="39" fillId="0" borderId="13" xfId="133" applyNumberFormat="1" applyFont="1" applyFill="1" applyBorder="1" applyAlignment="1" applyProtection="1">
      <alignment horizontal="left" wrapText="1" indent="3"/>
      <protection/>
    </xf>
    <xf numFmtId="3" fontId="39" fillId="0" borderId="13" xfId="133" applyNumberFormat="1" applyFont="1" applyBorder="1" applyAlignment="1">
      <alignment/>
      <protection/>
    </xf>
    <xf numFmtId="49" fontId="9" fillId="0" borderId="13" xfId="133" applyNumberFormat="1" applyFont="1" applyFill="1" applyBorder="1" quotePrefix="1">
      <alignment/>
      <protection/>
    </xf>
    <xf numFmtId="172" fontId="10" fillId="0" borderId="13" xfId="133" applyNumberFormat="1" applyFont="1" applyBorder="1" applyAlignment="1">
      <alignment vertical="center" wrapText="1"/>
      <protection/>
    </xf>
    <xf numFmtId="218" fontId="9" fillId="0" borderId="0" xfId="114" applyNumberFormat="1" applyFont="1" applyFill="1">
      <alignment/>
      <protection/>
    </xf>
    <xf numFmtId="49" fontId="9" fillId="0" borderId="13" xfId="133" applyNumberFormat="1" applyFont="1" applyFill="1" applyBorder="1">
      <alignment/>
      <protection/>
    </xf>
    <xf numFmtId="49" fontId="41" fillId="0" borderId="13" xfId="133" applyNumberFormat="1" applyFont="1" applyFill="1" applyBorder="1" applyAlignment="1">
      <alignment/>
      <protection/>
    </xf>
    <xf numFmtId="49" fontId="9" fillId="0" borderId="13" xfId="133" applyNumberFormat="1" applyFont="1" applyFill="1" applyBorder="1" applyAlignment="1">
      <alignment horizontal="left" indent="2"/>
      <protection/>
    </xf>
    <xf numFmtId="212" fontId="9" fillId="0" borderId="0" xfId="114" applyNumberFormat="1" applyFont="1" applyFill="1">
      <alignment/>
      <protection/>
    </xf>
    <xf numFmtId="49" fontId="41" fillId="0" borderId="13" xfId="133" applyNumberFormat="1" applyFont="1" applyFill="1" applyBorder="1" applyAlignment="1">
      <alignment horizontal="left" indent="1"/>
      <protection/>
    </xf>
    <xf numFmtId="49" fontId="9" fillId="0" borderId="13" xfId="0" applyNumberFormat="1" applyFont="1" applyFill="1" applyBorder="1" applyAlignment="1">
      <alignment horizontal="left" indent="2"/>
    </xf>
    <xf numFmtId="213" fontId="9" fillId="0" borderId="0" xfId="114" applyNumberFormat="1" applyFont="1" applyFill="1">
      <alignment/>
      <protection/>
    </xf>
    <xf numFmtId="0" fontId="9" fillId="0" borderId="15" xfId="133" applyFont="1" applyFill="1" applyBorder="1" applyAlignment="1">
      <alignment horizontal="left" indent="2"/>
      <protection/>
    </xf>
    <xf numFmtId="172" fontId="9" fillId="0" borderId="15" xfId="133" applyNumberFormat="1" applyFont="1" applyFill="1" applyBorder="1">
      <alignment/>
      <protection/>
    </xf>
    <xf numFmtId="0" fontId="9" fillId="0" borderId="15" xfId="114" applyFont="1" applyFill="1" applyBorder="1">
      <alignment/>
      <protection/>
    </xf>
    <xf numFmtId="0" fontId="9" fillId="0" borderId="0" xfId="133" applyFont="1" applyFill="1" applyBorder="1" applyAlignment="1">
      <alignment horizontal="left" indent="2"/>
      <protection/>
    </xf>
    <xf numFmtId="172" fontId="9" fillId="0" borderId="0" xfId="133" applyNumberFormat="1" applyFont="1" applyFill="1" applyBorder="1">
      <alignment/>
      <protection/>
    </xf>
    <xf numFmtId="0" fontId="11" fillId="0" borderId="0" xfId="114" applyFont="1" applyFill="1" applyAlignment="1">
      <alignment horizontal="left"/>
      <protection/>
    </xf>
    <xf numFmtId="0" fontId="31" fillId="0" borderId="0" xfId="133" applyFont="1" applyFill="1" applyAlignment="1">
      <alignment horizontal="left"/>
      <protection/>
    </xf>
    <xf numFmtId="0" fontId="12" fillId="0" borderId="0" xfId="133" applyFont="1" applyFill="1" applyAlignment="1">
      <alignment horizontal="left"/>
      <protection/>
    </xf>
    <xf numFmtId="172" fontId="41" fillId="0" borderId="13" xfId="161" applyNumberFormat="1" applyFont="1" applyFill="1" applyBorder="1" applyAlignment="1">
      <alignment/>
      <protection/>
    </xf>
    <xf numFmtId="0" fontId="10" fillId="0" borderId="13" xfId="112" applyFont="1" applyFill="1" applyBorder="1" applyAlignment="1">
      <alignment horizontal="left" indent="1"/>
      <protection/>
    </xf>
    <xf numFmtId="172" fontId="10" fillId="0" borderId="13" xfId="161" applyNumberFormat="1" applyFont="1" applyFill="1" applyBorder="1" applyAlignment="1">
      <alignment/>
      <protection/>
    </xf>
    <xf numFmtId="0" fontId="10" fillId="0" borderId="13" xfId="112" applyFont="1" applyFill="1" applyBorder="1" applyAlignment="1">
      <alignment horizontal="left" vertical="center" indent="3"/>
      <protection/>
    </xf>
    <xf numFmtId="172" fontId="9" fillId="0" borderId="13" xfId="161" applyNumberFormat="1" applyFont="1" applyFill="1" applyBorder="1" applyAlignment="1">
      <alignment/>
      <protection/>
    </xf>
    <xf numFmtId="0" fontId="9" fillId="0" borderId="13" xfId="112" applyFont="1" applyFill="1" applyBorder="1" applyAlignment="1">
      <alignment horizontal="left" vertical="center" indent="7"/>
      <protection/>
    </xf>
    <xf numFmtId="172" fontId="10" fillId="0" borderId="13" xfId="161" applyNumberFormat="1" applyFont="1" applyFill="1" applyBorder="1" applyAlignment="1">
      <alignment horizontal="left" vertical="center"/>
      <protection/>
    </xf>
    <xf numFmtId="172" fontId="39" fillId="0" borderId="13" xfId="161" applyNumberFormat="1" applyFont="1" applyFill="1" applyBorder="1" applyAlignment="1">
      <alignment/>
      <protection/>
    </xf>
    <xf numFmtId="0" fontId="9" fillId="0" borderId="13" xfId="133" applyFont="1" applyFill="1" applyBorder="1">
      <alignment/>
      <protection/>
    </xf>
    <xf numFmtId="0" fontId="10" fillId="0" borderId="13" xfId="112" applyFont="1" applyFill="1" applyBorder="1" applyAlignment="1">
      <alignment horizontal="left" wrapText="1" indent="1"/>
      <protection/>
    </xf>
    <xf numFmtId="0" fontId="10" fillId="0" borderId="15" xfId="112" applyFont="1" applyFill="1" applyBorder="1" applyAlignment="1">
      <alignment horizontal="left" vertical="center" indent="3"/>
      <protection/>
    </xf>
    <xf numFmtId="0" fontId="9" fillId="0" borderId="0" xfId="133" applyFont="1" applyFill="1" applyAlignment="1">
      <alignment/>
      <protection/>
    </xf>
    <xf numFmtId="0" fontId="11" fillId="0" borderId="0" xfId="133" applyFont="1" applyFill="1" applyAlignment="1">
      <alignment horizontal="left"/>
      <protection/>
    </xf>
    <xf numFmtId="0" fontId="9" fillId="0" borderId="24"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16" xfId="0" applyFont="1" applyFill="1" applyBorder="1" applyAlignment="1">
      <alignment horizontal="center" vertical="top" wrapText="1"/>
    </xf>
    <xf numFmtId="174" fontId="9" fillId="0" borderId="0" xfId="0" applyNumberFormat="1" applyFont="1" applyBorder="1" applyAlignment="1">
      <alignment horizontal="right" indent="2"/>
    </xf>
    <xf numFmtId="174" fontId="9" fillId="0" borderId="9" xfId="0" applyNumberFormat="1" applyFont="1" applyBorder="1" applyAlignment="1">
      <alignment horizontal="right" indent="2"/>
    </xf>
    <xf numFmtId="174" fontId="9" fillId="25" borderId="9" xfId="0" applyNumberFormat="1" applyFont="1" applyFill="1" applyBorder="1" applyAlignment="1">
      <alignment horizontal="right" indent="2"/>
    </xf>
    <xf numFmtId="1" fontId="9" fillId="25" borderId="9" xfId="0" applyNumberFormat="1" applyFont="1" applyFill="1" applyBorder="1" applyAlignment="1">
      <alignment horizontal="right" indent="2"/>
    </xf>
    <xf numFmtId="174" fontId="9" fillId="0" borderId="0" xfId="0" applyNumberFormat="1" applyFont="1" applyFill="1" applyBorder="1" applyAlignment="1">
      <alignment horizontal="right" indent="2"/>
    </xf>
    <xf numFmtId="174" fontId="9" fillId="0" borderId="9" xfId="0" applyNumberFormat="1" applyFont="1" applyFill="1" applyBorder="1" applyAlignment="1">
      <alignment horizontal="right"/>
    </xf>
    <xf numFmtId="172" fontId="9" fillId="0" borderId="13" xfId="135" applyNumberFormat="1" applyFont="1" applyFill="1" applyBorder="1" applyAlignment="1">
      <alignment horizontal="right" indent="1"/>
      <protection/>
    </xf>
    <xf numFmtId="172" fontId="9" fillId="0" borderId="21" xfId="135" applyNumberFormat="1" applyFont="1" applyFill="1" applyBorder="1" applyAlignment="1">
      <alignment horizontal="right" indent="1"/>
      <protection/>
    </xf>
    <xf numFmtId="172" fontId="9" fillId="0" borderId="15" xfId="135" applyNumberFormat="1" applyFont="1" applyFill="1" applyBorder="1" applyAlignment="1">
      <alignment horizontal="right" indent="1"/>
      <protection/>
    </xf>
    <xf numFmtId="172" fontId="9" fillId="24" borderId="0" xfId="135" applyNumberFormat="1" applyFont="1" applyFill="1" applyBorder="1" applyAlignment="1">
      <alignment horizontal="right" indent="1"/>
      <protection/>
    </xf>
    <xf numFmtId="172" fontId="9" fillId="24" borderId="21" xfId="135" applyNumberFormat="1" applyFont="1" applyFill="1" applyBorder="1" applyAlignment="1">
      <alignment horizontal="right" indent="1"/>
      <protection/>
    </xf>
    <xf numFmtId="172" fontId="9" fillId="0" borderId="16" xfId="135" applyNumberFormat="1" applyFont="1" applyFill="1" applyBorder="1" applyAlignment="1">
      <alignment horizontal="right" indent="1"/>
      <protection/>
    </xf>
    <xf numFmtId="172" fontId="9" fillId="0" borderId="16" xfId="0" applyNumberFormat="1" applyFont="1" applyFill="1" applyBorder="1" applyAlignment="1">
      <alignment horizontal="right" indent="1"/>
    </xf>
    <xf numFmtId="0" fontId="11" fillId="24" borderId="0" xfId="135" applyFont="1" applyFill="1" applyBorder="1">
      <alignment/>
      <protection/>
    </xf>
    <xf numFmtId="172" fontId="9" fillId="0" borderId="20" xfId="135" applyNumberFormat="1" applyFont="1" applyFill="1" applyBorder="1" applyAlignment="1">
      <alignment horizontal="right" indent="1"/>
      <protection/>
    </xf>
    <xf numFmtId="172" fontId="9" fillId="0" borderId="18" xfId="135" applyNumberFormat="1" applyFont="1" applyFill="1" applyBorder="1" applyAlignment="1">
      <alignment horizontal="right" indent="1"/>
      <protection/>
    </xf>
    <xf numFmtId="172" fontId="10" fillId="24" borderId="3" xfId="135" applyNumberFormat="1" applyFont="1" applyFill="1" applyBorder="1" applyAlignment="1">
      <alignment horizontal="center" vertical="center"/>
      <protection/>
    </xf>
    <xf numFmtId="172" fontId="9" fillId="0" borderId="3" xfId="135" applyNumberFormat="1" applyFont="1" applyFill="1" applyBorder="1" applyAlignment="1">
      <alignment horizontal="right" indent="1"/>
      <protection/>
    </xf>
    <xf numFmtId="0" fontId="36" fillId="0" borderId="0" xfId="106" applyFont="1">
      <alignment/>
      <protection/>
    </xf>
    <xf numFmtId="0" fontId="10" fillId="0" borderId="3" xfId="138" applyFont="1" applyFill="1" applyBorder="1" applyAlignment="1">
      <alignment horizontal="center" vertical="center" wrapText="1"/>
      <protection/>
    </xf>
    <xf numFmtId="0" fontId="10" fillId="0" borderId="3" xfId="148" applyFont="1" applyBorder="1" applyAlignment="1">
      <alignment horizontal="center" vertical="center" wrapText="1"/>
      <protection/>
    </xf>
    <xf numFmtId="0" fontId="9" fillId="0" borderId="16" xfId="167" applyFont="1" applyFill="1" applyBorder="1" applyAlignment="1">
      <alignment/>
      <protection/>
    </xf>
    <xf numFmtId="0" fontId="9" fillId="0" borderId="26" xfId="148" applyFont="1" applyBorder="1">
      <alignment/>
      <protection/>
    </xf>
    <xf numFmtId="0" fontId="9" fillId="0" borderId="16" xfId="148" applyFont="1" applyBorder="1">
      <alignment/>
      <protection/>
    </xf>
    <xf numFmtId="0" fontId="10" fillId="0" borderId="13" xfId="167" applyFont="1" applyFill="1" applyBorder="1" applyAlignment="1">
      <alignment/>
      <protection/>
    </xf>
    <xf numFmtId="172" fontId="10" fillId="0" borderId="13" xfId="169" applyNumberFormat="1" applyFont="1" applyFill="1" applyBorder="1" applyAlignment="1">
      <alignment horizontal="right" indent="1"/>
      <protection/>
    </xf>
    <xf numFmtId="0" fontId="10" fillId="0" borderId="0" xfId="96" applyFont="1">
      <alignment/>
      <protection/>
    </xf>
    <xf numFmtId="0" fontId="9" fillId="0" borderId="13" xfId="167" applyFont="1" applyFill="1" applyBorder="1" applyAlignment="1">
      <alignment/>
      <protection/>
    </xf>
    <xf numFmtId="172" fontId="9" fillId="0" borderId="13" xfId="169" applyNumberFormat="1" applyFont="1" applyBorder="1" applyAlignment="1">
      <alignment horizontal="right" indent="1"/>
      <protection/>
    </xf>
    <xf numFmtId="0" fontId="9" fillId="0" borderId="0" xfId="96" applyFont="1">
      <alignment/>
      <protection/>
    </xf>
    <xf numFmtId="0" fontId="9" fillId="0" borderId="13" xfId="167" applyFont="1" applyFill="1" applyBorder="1" applyAlignment="1">
      <alignment horizontal="left" indent="1"/>
      <protection/>
    </xf>
    <xf numFmtId="172" fontId="9" fillId="0" borderId="13" xfId="169" applyNumberFormat="1" applyFont="1" applyFill="1" applyBorder="1" applyAlignment="1">
      <alignment horizontal="right" indent="1"/>
      <protection/>
    </xf>
    <xf numFmtId="0" fontId="9" fillId="0" borderId="13" xfId="167" applyFont="1" applyFill="1" applyBorder="1" applyAlignment="1">
      <alignment horizontal="left" indent="3"/>
      <protection/>
    </xf>
    <xf numFmtId="0" fontId="9" fillId="0" borderId="13" xfId="167" applyFont="1" applyFill="1" applyBorder="1" applyAlignment="1">
      <alignment horizontal="left" indent="2"/>
      <protection/>
    </xf>
    <xf numFmtId="0" fontId="9" fillId="0" borderId="13" xfId="96" applyFont="1" applyBorder="1">
      <alignment/>
      <protection/>
    </xf>
    <xf numFmtId="172" fontId="9" fillId="0" borderId="13" xfId="96" applyNumberFormat="1" applyFont="1" applyBorder="1" applyAlignment="1">
      <alignment horizontal="right" indent="1"/>
      <protection/>
    </xf>
    <xf numFmtId="0" fontId="9" fillId="0" borderId="13" xfId="96" applyFont="1" applyBorder="1" applyAlignment="1">
      <alignment horizontal="left" indent="1"/>
      <protection/>
    </xf>
    <xf numFmtId="0" fontId="10" fillId="0" borderId="13" xfId="96" applyFont="1" applyBorder="1">
      <alignment/>
      <protection/>
    </xf>
    <xf numFmtId="0" fontId="9" fillId="0" borderId="13" xfId="96" applyFont="1" applyBorder="1" applyAlignment="1">
      <alignment horizontal="left" indent="3"/>
      <protection/>
    </xf>
    <xf numFmtId="0" fontId="9" fillId="0" borderId="13" xfId="96" applyFont="1" applyBorder="1" applyAlignment="1">
      <alignment horizontal="left" indent="2"/>
      <protection/>
    </xf>
    <xf numFmtId="0" fontId="9" fillId="0" borderId="13" xfId="96" applyFont="1" applyFill="1" applyBorder="1" applyAlignment="1">
      <alignment horizontal="left" indent="1"/>
      <protection/>
    </xf>
    <xf numFmtId="0" fontId="9" fillId="0" borderId="0" xfId="96" applyFont="1" applyFill="1">
      <alignment/>
      <protection/>
    </xf>
    <xf numFmtId="172" fontId="9" fillId="0" borderId="13" xfId="96" applyNumberFormat="1" applyFont="1" applyFill="1" applyBorder="1" applyAlignment="1">
      <alignment horizontal="right" indent="1"/>
      <protection/>
    </xf>
    <xf numFmtId="0" fontId="9" fillId="0" borderId="15" xfId="96" applyFont="1" applyBorder="1">
      <alignment/>
      <protection/>
    </xf>
    <xf numFmtId="0" fontId="11" fillId="0" borderId="0" xfId="96" applyFont="1" applyBorder="1">
      <alignment/>
      <protection/>
    </xf>
    <xf numFmtId="0" fontId="11" fillId="0" borderId="0" xfId="96" applyFont="1">
      <alignment/>
      <protection/>
    </xf>
    <xf numFmtId="203" fontId="31" fillId="0" borderId="0" xfId="147" applyFont="1" applyFill="1" applyAlignment="1">
      <alignment wrapText="1"/>
      <protection/>
    </xf>
    <xf numFmtId="0" fontId="9" fillId="0" borderId="0" xfId="104" applyFont="1" applyFill="1">
      <alignment/>
      <protection/>
    </xf>
    <xf numFmtId="0" fontId="34" fillId="0" borderId="0" xfId="96" applyFont="1">
      <alignment/>
      <protection/>
    </xf>
    <xf numFmtId="0" fontId="9" fillId="0" borderId="0" xfId="87" applyFont="1" applyFill="1">
      <alignment/>
      <protection/>
    </xf>
    <xf numFmtId="172" fontId="10" fillId="0" borderId="13" xfId="110" applyNumberFormat="1" applyFont="1" applyFill="1" applyBorder="1" applyAlignment="1" applyProtection="1">
      <alignment horizontal="right" indent="1"/>
      <protection/>
    </xf>
    <xf numFmtId="0" fontId="10" fillId="0" borderId="13" xfId="87" applyFont="1" applyFill="1" applyBorder="1" applyAlignment="1">
      <alignment horizontal="left" indent="1"/>
      <protection/>
    </xf>
    <xf numFmtId="172" fontId="10" fillId="0" borderId="13" xfId="87" applyNumberFormat="1" applyFont="1" applyFill="1" applyBorder="1" applyAlignment="1">
      <alignment horizontal="right" indent="1"/>
      <protection/>
    </xf>
    <xf numFmtId="0" fontId="39" fillId="0" borderId="13" xfId="87" applyFont="1" applyFill="1" applyBorder="1" applyAlignment="1">
      <alignment horizontal="left" indent="3"/>
      <protection/>
    </xf>
    <xf numFmtId="172" fontId="39" fillId="0" borderId="13" xfId="87" applyNumberFormat="1" applyFont="1" applyFill="1" applyBorder="1" applyAlignment="1">
      <alignment horizontal="right" indent="1"/>
      <protection/>
    </xf>
    <xf numFmtId="0" fontId="31" fillId="0" borderId="0" xfId="149" applyFont="1" applyBorder="1" applyAlignment="1" applyProtection="1">
      <alignment wrapText="1"/>
      <protection/>
    </xf>
    <xf numFmtId="0" fontId="31" fillId="0" borderId="0" xfId="149" applyFont="1" applyBorder="1" applyAlignment="1" applyProtection="1">
      <alignment horizontal="left" wrapText="1"/>
      <protection/>
    </xf>
    <xf numFmtId="0" fontId="11" fillId="0" borderId="0" xfId="0" applyFont="1" applyFill="1" applyAlignment="1">
      <alignment horizontal="left" vertical="center"/>
    </xf>
    <xf numFmtId="172" fontId="41" fillId="0" borderId="3" xfId="0" applyNumberFormat="1" applyFont="1" applyFill="1" applyBorder="1" applyAlignment="1">
      <alignment horizontal="right" indent="1"/>
    </xf>
    <xf numFmtId="172" fontId="9" fillId="0" borderId="0" xfId="0" applyNumberFormat="1" applyFont="1" applyFill="1" applyBorder="1" applyAlignment="1">
      <alignment horizontal="right" indent="1"/>
    </xf>
    <xf numFmtId="172" fontId="10" fillId="0" borderId="3" xfId="0" applyNumberFormat="1" applyFont="1" applyFill="1" applyBorder="1" applyAlignment="1">
      <alignment horizontal="right" indent="1"/>
    </xf>
    <xf numFmtId="172" fontId="41" fillId="0" borderId="3" xfId="146" applyNumberFormat="1" applyFont="1" applyFill="1" applyBorder="1" applyAlignment="1">
      <alignment horizontal="right" indent="1"/>
      <protection/>
    </xf>
    <xf numFmtId="172" fontId="9" fillId="0" borderId="16" xfId="146" applyNumberFormat="1" applyFont="1" applyFill="1" applyBorder="1" applyAlignment="1">
      <alignment horizontal="right" indent="1"/>
      <protection/>
    </xf>
    <xf numFmtId="172" fontId="9" fillId="0" borderId="13" xfId="146" applyNumberFormat="1" applyFont="1" applyFill="1" applyBorder="1" applyAlignment="1">
      <alignment horizontal="right" indent="1"/>
      <protection/>
    </xf>
    <xf numFmtId="172" fontId="9" fillId="0" borderId="15" xfId="146" applyNumberFormat="1" applyFont="1" applyFill="1" applyBorder="1" applyAlignment="1">
      <alignment horizontal="right" indent="1"/>
      <protection/>
    </xf>
    <xf numFmtId="172" fontId="10" fillId="0" borderId="3" xfId="146" applyNumberFormat="1" applyFont="1" applyFill="1" applyBorder="1" applyAlignment="1">
      <alignment horizontal="right" indent="1"/>
      <protection/>
    </xf>
    <xf numFmtId="172" fontId="9" fillId="0" borderId="15" xfId="175" applyNumberFormat="1" applyFont="1" applyFill="1" applyBorder="1" applyAlignment="1">
      <alignment horizontal="right" indent="1"/>
    </xf>
    <xf numFmtId="172" fontId="9" fillId="0" borderId="15" xfId="0" applyNumberFormat="1" applyFont="1" applyFill="1" applyBorder="1" applyAlignment="1">
      <alignment horizontal="right" indent="1"/>
    </xf>
    <xf numFmtId="172" fontId="9" fillId="0" borderId="3" xfId="0" applyNumberFormat="1" applyFont="1" applyFill="1" applyBorder="1" applyAlignment="1">
      <alignment horizontal="right" indent="1"/>
    </xf>
    <xf numFmtId="0" fontId="9" fillId="0" borderId="0" xfId="0" applyFont="1" applyFill="1" applyBorder="1" applyAlignment="1">
      <alignment horizontal="left" indent="1"/>
    </xf>
    <xf numFmtId="0" fontId="41" fillId="0" borderId="0" xfId="0" applyFont="1" applyAlignment="1">
      <alignment/>
    </xf>
    <xf numFmtId="172" fontId="41" fillId="0" borderId="16" xfId="0" applyNumberFormat="1" applyFont="1" applyFill="1" applyBorder="1" applyAlignment="1">
      <alignment horizontal="right" indent="1"/>
    </xf>
    <xf numFmtId="0" fontId="9" fillId="0" borderId="0" xfId="0" applyFont="1" applyBorder="1" applyAlignment="1">
      <alignment horizontal="left" indent="1"/>
    </xf>
    <xf numFmtId="172" fontId="41" fillId="0" borderId="13" xfId="0" applyNumberFormat="1" applyFont="1" applyFill="1" applyBorder="1" applyAlignment="1">
      <alignment horizontal="right" indent="1"/>
    </xf>
    <xf numFmtId="0" fontId="39" fillId="24" borderId="0" xfId="0" applyFont="1" applyFill="1" applyAlignment="1">
      <alignment/>
    </xf>
    <xf numFmtId="192" fontId="9" fillId="0" borderId="0" xfId="0" applyNumberFormat="1" applyFont="1" applyAlignment="1">
      <alignment/>
    </xf>
    <xf numFmtId="0" fontId="10" fillId="0" borderId="0" xfId="0" applyFont="1" applyFill="1" applyAlignment="1">
      <alignment horizontal="left"/>
    </xf>
    <xf numFmtId="224" fontId="10" fillId="0" borderId="0" xfId="0" applyNumberFormat="1" applyFont="1" applyFill="1" applyAlignment="1">
      <alignment horizontal="left" indent="1"/>
    </xf>
    <xf numFmtId="0" fontId="36" fillId="24" borderId="0" xfId="0" applyFont="1" applyFill="1" applyAlignment="1">
      <alignment/>
    </xf>
    <xf numFmtId="190" fontId="10" fillId="0" borderId="0" xfId="0" applyNumberFormat="1" applyFont="1" applyFill="1" applyBorder="1" applyAlignment="1">
      <alignment/>
    </xf>
    <xf numFmtId="172" fontId="9" fillId="24" borderId="0" xfId="0" applyNumberFormat="1" applyFont="1" applyFill="1" applyAlignment="1">
      <alignment/>
    </xf>
    <xf numFmtId="225" fontId="10" fillId="0" borderId="0" xfId="0" applyNumberFormat="1" applyFont="1" applyFill="1" applyAlignment="1">
      <alignment horizontal="left" indent="1"/>
    </xf>
    <xf numFmtId="225" fontId="9" fillId="0" borderId="0" xfId="0" applyNumberFormat="1" applyFont="1" applyFill="1" applyAlignment="1">
      <alignment/>
    </xf>
    <xf numFmtId="0" fontId="9" fillId="0" borderId="13" xfId="149" applyFont="1" applyFill="1" applyBorder="1" applyAlignment="1" applyProtection="1">
      <alignment horizontal="left" indent="1"/>
      <protection/>
    </xf>
    <xf numFmtId="0" fontId="9" fillId="0" borderId="13" xfId="149" applyFont="1" applyFill="1" applyBorder="1" applyAlignment="1" applyProtection="1">
      <alignment horizontal="left" indent="2"/>
      <protection/>
    </xf>
    <xf numFmtId="0" fontId="9" fillId="0" borderId="13" xfId="149" applyFont="1" applyFill="1" applyBorder="1" applyAlignment="1" applyProtection="1">
      <alignment horizontal="left" indent="3"/>
      <protection/>
    </xf>
    <xf numFmtId="0" fontId="9" fillId="0" borderId="13" xfId="149" applyFont="1" applyBorder="1" applyAlignment="1" applyProtection="1">
      <alignment horizontal="left" indent="3"/>
      <protection/>
    </xf>
    <xf numFmtId="0" fontId="9" fillId="0" borderId="13" xfId="149" applyFont="1" applyBorder="1" applyAlignment="1" applyProtection="1">
      <alignment horizontal="left" indent="1"/>
      <protection/>
    </xf>
    <xf numFmtId="0" fontId="9" fillId="0" borderId="13" xfId="149" applyFont="1" applyBorder="1" applyAlignment="1" applyProtection="1">
      <alignment horizontal="left" indent="2"/>
      <protection/>
    </xf>
    <xf numFmtId="0" fontId="31" fillId="0" borderId="0" xfId="103" applyFont="1" applyFill="1" applyBorder="1">
      <alignment/>
      <protection/>
    </xf>
    <xf numFmtId="0" fontId="31" fillId="0" borderId="0" xfId="149" applyFont="1">
      <alignment/>
      <protection/>
    </xf>
    <xf numFmtId="0" fontId="31" fillId="0" borderId="0" xfId="103" applyFont="1" applyBorder="1">
      <alignment/>
      <protection/>
    </xf>
    <xf numFmtId="0" fontId="31" fillId="0" borderId="0" xfId="103" applyFont="1" applyFill="1">
      <alignment/>
      <protection/>
    </xf>
    <xf numFmtId="174" fontId="14" fillId="22" borderId="0" xfId="158" applyNumberFormat="1" applyFont="1" applyFill="1" applyBorder="1" applyAlignment="1">
      <alignment horizontal="right"/>
      <protection/>
    </xf>
    <xf numFmtId="172" fontId="10" fillId="0" borderId="13" xfId="128" applyNumberFormat="1" applyFont="1" applyBorder="1" applyAlignment="1">
      <alignment horizontal="right" indent="1"/>
      <protection/>
    </xf>
    <xf numFmtId="172" fontId="41" fillId="0" borderId="13" xfId="128" applyNumberFormat="1" applyFont="1" applyBorder="1" applyAlignment="1">
      <alignment horizontal="right" indent="1"/>
      <protection/>
    </xf>
    <xf numFmtId="172" fontId="9" fillId="0" borderId="13" xfId="128" applyNumberFormat="1" applyFont="1" applyBorder="1" applyAlignment="1">
      <alignment horizontal="right" indent="1"/>
      <protection/>
    </xf>
    <xf numFmtId="172" fontId="9" fillId="0" borderId="13" xfId="128" applyNumberFormat="1" applyFont="1" applyFill="1" applyBorder="1" applyAlignment="1">
      <alignment horizontal="right" indent="1"/>
      <protection/>
    </xf>
    <xf numFmtId="0" fontId="9" fillId="0" borderId="13" xfId="151" applyFont="1" applyBorder="1" applyAlignment="1">
      <alignment horizontal="left" indent="1"/>
      <protection/>
    </xf>
    <xf numFmtId="0" fontId="9" fillId="0" borderId="13" xfId="151" applyFont="1" applyFill="1" applyBorder="1" applyAlignment="1">
      <alignment horizontal="left" indent="1"/>
      <protection/>
    </xf>
    <xf numFmtId="0" fontId="12" fillId="0" borderId="0" xfId="128" applyFont="1">
      <alignment/>
      <protection/>
    </xf>
    <xf numFmtId="172" fontId="9" fillId="0" borderId="13" xfId="0" applyNumberFormat="1" applyFont="1" applyBorder="1" applyAlignment="1">
      <alignment horizontal="right" indent="1"/>
    </xf>
    <xf numFmtId="0" fontId="39" fillId="0" borderId="24" xfId="0" applyFont="1" applyFill="1" applyBorder="1" applyAlignment="1">
      <alignment horizontal="left" indent="2"/>
    </xf>
    <xf numFmtId="172" fontId="39" fillId="0" borderId="13" xfId="0" applyNumberFormat="1" applyFont="1" applyBorder="1" applyAlignment="1">
      <alignment horizontal="right" indent="1"/>
    </xf>
    <xf numFmtId="0" fontId="10" fillId="0" borderId="24" xfId="155" applyFont="1" applyBorder="1" applyAlignment="1">
      <alignment horizontal="left" indent="1"/>
      <protection/>
    </xf>
    <xf numFmtId="172" fontId="10" fillId="0" borderId="13" xfId="0" applyNumberFormat="1" applyFont="1" applyBorder="1" applyAlignment="1">
      <alignment horizontal="right" indent="1"/>
    </xf>
    <xf numFmtId="0" fontId="6" fillId="0" borderId="0" xfId="153" applyFont="1" applyFill="1">
      <alignment/>
      <protection/>
    </xf>
    <xf numFmtId="0" fontId="12" fillId="0" borderId="0" xfId="98" applyFont="1" applyFill="1" applyBorder="1" applyAlignment="1">
      <alignment vertical="top" wrapText="1"/>
      <protection/>
    </xf>
    <xf numFmtId="0" fontId="11" fillId="0" borderId="0" xfId="157" applyFont="1" applyFill="1" applyBorder="1">
      <alignment/>
      <protection/>
    </xf>
    <xf numFmtId="0" fontId="11" fillId="0" borderId="0" xfId="157" applyFont="1" applyFill="1">
      <alignment/>
      <protection/>
    </xf>
    <xf numFmtId="0" fontId="12" fillId="0" borderId="0" xfId="157" applyFont="1" applyFill="1">
      <alignment/>
      <protection/>
    </xf>
    <xf numFmtId="0" fontId="9" fillId="0" borderId="0" xfId="125" applyFont="1">
      <alignment/>
      <protection/>
    </xf>
    <xf numFmtId="49" fontId="10" fillId="0" borderId="19" xfId="125" applyNumberFormat="1" applyFont="1" applyBorder="1" applyAlignment="1">
      <alignment horizontal="centerContinuous" vertical="center"/>
      <protection/>
    </xf>
    <xf numFmtId="49" fontId="10" fillId="0" borderId="18" xfId="125" applyNumberFormat="1" applyFont="1" applyBorder="1" applyAlignment="1">
      <alignment horizontal="centerContinuous" vertical="center"/>
      <protection/>
    </xf>
    <xf numFmtId="49" fontId="10" fillId="0" borderId="20" xfId="125" applyNumberFormat="1" applyFont="1" applyBorder="1" applyAlignment="1">
      <alignment horizontal="centerContinuous" vertical="center"/>
      <protection/>
    </xf>
    <xf numFmtId="172" fontId="10" fillId="0" borderId="24" xfId="128" applyNumberFormat="1" applyFont="1" applyBorder="1" applyAlignment="1">
      <alignment horizontal="right" indent="1"/>
      <protection/>
    </xf>
    <xf numFmtId="172" fontId="10" fillId="0" borderId="0" xfId="128" applyNumberFormat="1" applyFont="1" applyBorder="1" applyAlignment="1">
      <alignment horizontal="right" indent="1"/>
      <protection/>
    </xf>
    <xf numFmtId="172" fontId="10" fillId="0" borderId="21" xfId="128" applyNumberFormat="1" applyFont="1" applyBorder="1" applyAlignment="1">
      <alignment horizontal="right" indent="1"/>
      <protection/>
    </xf>
    <xf numFmtId="172" fontId="41" fillId="0" borderId="24" xfId="128" applyNumberFormat="1" applyFont="1" applyBorder="1" applyAlignment="1">
      <alignment horizontal="right" indent="1"/>
      <protection/>
    </xf>
    <xf numFmtId="172" fontId="41" fillId="0" borderId="0" xfId="128" applyNumberFormat="1" applyFont="1" applyBorder="1" applyAlignment="1">
      <alignment horizontal="right" indent="1"/>
      <protection/>
    </xf>
    <xf numFmtId="172" fontId="41" fillId="0" borderId="21" xfId="128" applyNumberFormat="1" applyFont="1" applyBorder="1" applyAlignment="1">
      <alignment horizontal="right" indent="1"/>
      <protection/>
    </xf>
    <xf numFmtId="172" fontId="9" fillId="0" borderId="24" xfId="128" applyNumberFormat="1" applyFont="1" applyBorder="1" applyAlignment="1">
      <alignment horizontal="right" indent="1"/>
      <protection/>
    </xf>
    <xf numFmtId="172" fontId="9" fillId="0" borderId="0" xfId="128" applyNumberFormat="1" applyFont="1" applyBorder="1" applyAlignment="1">
      <alignment horizontal="right" indent="1"/>
      <protection/>
    </xf>
    <xf numFmtId="172" fontId="9" fillId="0" borderId="21" xfId="128" applyNumberFormat="1" applyFont="1" applyBorder="1" applyAlignment="1">
      <alignment horizontal="right" indent="1"/>
      <protection/>
    </xf>
    <xf numFmtId="172" fontId="9" fillId="0" borderId="24" xfId="128" applyNumberFormat="1" applyFont="1" applyFill="1" applyBorder="1" applyAlignment="1">
      <alignment horizontal="right" indent="1"/>
      <protection/>
    </xf>
    <xf numFmtId="172" fontId="9" fillId="0" borderId="0" xfId="128" applyNumberFormat="1" applyFont="1" applyFill="1" applyBorder="1" applyAlignment="1">
      <alignment horizontal="right" indent="1"/>
      <protection/>
    </xf>
    <xf numFmtId="172" fontId="9" fillId="0" borderId="21" xfId="128" applyNumberFormat="1" applyFont="1" applyFill="1" applyBorder="1" applyAlignment="1">
      <alignment horizontal="right" indent="1"/>
      <protection/>
    </xf>
    <xf numFmtId="172" fontId="9" fillId="0" borderId="22" xfId="128" applyNumberFormat="1" applyFont="1" applyBorder="1">
      <alignment/>
      <protection/>
    </xf>
    <xf numFmtId="172" fontId="9" fillId="0" borderId="9" xfId="128" applyNumberFormat="1" applyFont="1" applyBorder="1">
      <alignment/>
      <protection/>
    </xf>
    <xf numFmtId="172" fontId="9" fillId="0" borderId="25" xfId="128" applyNumberFormat="1" applyFont="1" applyBorder="1">
      <alignment/>
      <protection/>
    </xf>
    <xf numFmtId="172" fontId="41" fillId="0" borderId="0" xfId="128" applyNumberFormat="1" applyFont="1" applyBorder="1">
      <alignment/>
      <protection/>
    </xf>
    <xf numFmtId="172" fontId="10" fillId="0" borderId="23" xfId="157" applyNumberFormat="1" applyFont="1" applyBorder="1" applyAlignment="1">
      <alignment horizontal="center"/>
      <protection/>
    </xf>
    <xf numFmtId="172" fontId="10" fillId="0" borderId="17" xfId="157" applyNumberFormat="1" applyFont="1" applyBorder="1" applyAlignment="1">
      <alignment horizontal="center"/>
      <protection/>
    </xf>
    <xf numFmtId="172" fontId="10" fillId="0" borderId="26" xfId="157" applyNumberFormat="1" applyFont="1" applyBorder="1" applyAlignment="1">
      <alignment horizontal="center"/>
      <protection/>
    </xf>
    <xf numFmtId="172" fontId="10" fillId="0" borderId="13" xfId="0" applyNumberFormat="1" applyFont="1" applyFill="1" applyBorder="1" applyAlignment="1" applyProtection="1">
      <alignment horizontal="right" indent="1"/>
      <protection locked="0"/>
    </xf>
    <xf numFmtId="172" fontId="9" fillId="0" borderId="13" xfId="0" applyNumberFormat="1" applyFont="1" applyFill="1" applyBorder="1" applyAlignment="1" applyProtection="1">
      <alignment horizontal="right" indent="1"/>
      <protection locked="0"/>
    </xf>
    <xf numFmtId="0" fontId="10" fillId="0" borderId="25" xfId="0" applyFont="1" applyFill="1" applyBorder="1" applyAlignment="1">
      <alignment horizontal="center" vertical="center"/>
    </xf>
    <xf numFmtId="0" fontId="10" fillId="0" borderId="15" xfId="0" applyFont="1" applyFill="1" applyBorder="1" applyAlignment="1">
      <alignment horizontal="center" vertical="center"/>
    </xf>
    <xf numFmtId="174" fontId="9" fillId="0" borderId="15" xfId="87" applyNumberFormat="1" applyFont="1" applyFill="1" applyBorder="1" applyAlignment="1" applyProtection="1">
      <alignment horizontal="center" vertical="top" wrapText="1"/>
      <protection locked="0"/>
    </xf>
    <xf numFmtId="0" fontId="10" fillId="0" borderId="16" xfId="87" applyFont="1" applyFill="1" applyBorder="1" applyAlignment="1" quotePrefix="1">
      <alignment horizontal="center"/>
      <protection/>
    </xf>
    <xf numFmtId="0" fontId="11" fillId="0" borderId="15" xfId="87" applyFont="1" applyFill="1" applyBorder="1">
      <alignment/>
      <protection/>
    </xf>
    <xf numFmtId="0" fontId="11" fillId="0" borderId="0" xfId="87" applyFont="1" applyFill="1">
      <alignment/>
      <protection/>
    </xf>
    <xf numFmtId="0" fontId="9" fillId="24" borderId="0" xfId="87" applyFont="1" applyFill="1" applyBorder="1" applyAlignment="1">
      <alignment horizontal="left" vertical="top" wrapText="1" indent="2"/>
      <protection/>
    </xf>
    <xf numFmtId="0" fontId="11" fillId="0" borderId="0" xfId="87" applyFont="1" applyBorder="1">
      <alignment/>
      <protection/>
    </xf>
    <xf numFmtId="0" fontId="13" fillId="22" borderId="0" xfId="159" applyFont="1" applyFill="1" applyBorder="1" applyAlignment="1">
      <alignment horizontal="right"/>
      <protection/>
    </xf>
    <xf numFmtId="0" fontId="9" fillId="0" borderId="13" xfId="87" applyFont="1" applyBorder="1" applyAlignment="1">
      <alignment horizontal="left" vertical="top" indent="4"/>
      <protection/>
    </xf>
    <xf numFmtId="172" fontId="9" fillId="0" borderId="13" xfId="87" applyNumberFormat="1" applyFont="1" applyBorder="1" applyAlignment="1" applyProtection="1">
      <alignment horizontal="right" indent="1"/>
      <protection locked="0"/>
    </xf>
    <xf numFmtId="0" fontId="34" fillId="0" borderId="0" xfId="87" applyFont="1" applyAlignment="1">
      <alignment horizontal="left" wrapText="1" indent="1"/>
      <protection/>
    </xf>
    <xf numFmtId="0" fontId="34" fillId="0" borderId="0" xfId="87" applyFont="1">
      <alignment/>
      <protection/>
    </xf>
    <xf numFmtId="0" fontId="35" fillId="28" borderId="0" xfId="0" applyFont="1" applyFill="1" applyAlignment="1">
      <alignment/>
    </xf>
    <xf numFmtId="0" fontId="35" fillId="26" borderId="0" xfId="0" applyFont="1" applyFill="1" applyAlignment="1">
      <alignment/>
    </xf>
    <xf numFmtId="174" fontId="71" fillId="0" borderId="24" xfId="62" applyNumberFormat="1" applyFont="1" applyBorder="1" applyAlignment="1">
      <alignment horizontal="center"/>
    </xf>
    <xf numFmtId="199" fontId="71" fillId="0" borderId="13" xfId="62" applyNumberFormat="1" applyFont="1" applyBorder="1" applyAlignment="1">
      <alignment horizontal="center"/>
    </xf>
    <xf numFmtId="171" fontId="71" fillId="0" borderId="13" xfId="62" applyNumberFormat="1" applyFont="1" applyBorder="1" applyAlignment="1">
      <alignment horizontal="center"/>
    </xf>
    <xf numFmtId="1" fontId="71" fillId="0" borderId="13" xfId="0" applyNumberFormat="1" applyFont="1" applyBorder="1" applyAlignment="1">
      <alignment horizontal="center"/>
    </xf>
    <xf numFmtId="1" fontId="9" fillId="0" borderId="13" xfId="0" applyNumberFormat="1" applyFont="1" applyBorder="1" applyAlignment="1">
      <alignment horizontal="center"/>
    </xf>
    <xf numFmtId="174" fontId="71" fillId="0" borderId="24" xfId="0" applyNumberFormat="1" applyFont="1" applyBorder="1" applyAlignment="1">
      <alignment horizontal="center"/>
    </xf>
    <xf numFmtId="0" fontId="71" fillId="0" borderId="13" xfId="0" applyNumberFormat="1" applyFont="1" applyBorder="1" applyAlignment="1">
      <alignment horizontal="center"/>
    </xf>
    <xf numFmtId="0" fontId="9" fillId="0" borderId="13" xfId="0" applyNumberFormat="1" applyFont="1" applyBorder="1" applyAlignment="1">
      <alignment horizontal="center"/>
    </xf>
    <xf numFmtId="199" fontId="71" fillId="0" borderId="24" xfId="62" applyNumberFormat="1" applyFont="1" applyBorder="1" applyAlignment="1">
      <alignment horizontal="center"/>
    </xf>
    <xf numFmtId="199" fontId="71" fillId="0" borderId="13" xfId="0" applyNumberFormat="1" applyFont="1" applyBorder="1" applyAlignment="1">
      <alignment horizontal="center"/>
    </xf>
    <xf numFmtId="2" fontId="71" fillId="0" borderId="13" xfId="0" applyNumberFormat="1" applyFont="1" applyBorder="1" applyAlignment="1">
      <alignment horizontal="center"/>
    </xf>
    <xf numFmtId="0" fontId="71" fillId="0" borderId="13" xfId="0" applyFont="1" applyBorder="1" applyAlignment="1">
      <alignment horizontal="center"/>
    </xf>
    <xf numFmtId="199" fontId="11" fillId="0" borderId="0" xfId="0" applyNumberFormat="1" applyFont="1" applyFill="1" applyAlignment="1">
      <alignment/>
    </xf>
    <xf numFmtId="0" fontId="9" fillId="0" borderId="16" xfId="0" applyFont="1" applyFill="1" applyBorder="1" applyAlignment="1">
      <alignment wrapText="1"/>
    </xf>
    <xf numFmtId="3" fontId="10" fillId="0" borderId="13" xfId="137" applyNumberFormat="1" applyFont="1" applyFill="1" applyBorder="1" applyAlignment="1">
      <alignment horizontal="right" wrapText="1" indent="1"/>
      <protection/>
    </xf>
    <xf numFmtId="172" fontId="10" fillId="0" borderId="13" xfId="137" applyNumberFormat="1" applyFont="1" applyFill="1" applyBorder="1" applyAlignment="1">
      <alignment horizontal="right" wrapText="1" indent="1"/>
      <protection/>
    </xf>
    <xf numFmtId="0" fontId="10" fillId="0" borderId="0" xfId="137" applyFont="1" applyFill="1" applyBorder="1">
      <alignment/>
      <protection/>
    </xf>
    <xf numFmtId="0" fontId="9" fillId="0" borderId="13" xfId="0" applyFont="1" applyFill="1" applyBorder="1" applyAlignment="1">
      <alignment horizontal="left" wrapText="1" indent="2"/>
    </xf>
    <xf numFmtId="0" fontId="9" fillId="0" borderId="24" xfId="137" applyFont="1" applyFill="1" applyBorder="1" applyAlignment="1">
      <alignment horizontal="left" wrapText="1" indent="2"/>
      <protection/>
    </xf>
    <xf numFmtId="0" fontId="7" fillId="22" borderId="0" xfId="137" applyFont="1" applyFill="1" applyBorder="1" applyAlignment="1">
      <alignment horizontal="right" vertical="top" wrapText="1"/>
      <protection/>
    </xf>
    <xf numFmtId="0" fontId="10" fillId="0" borderId="0" xfId="137" applyFont="1" applyFill="1">
      <alignment/>
      <protection/>
    </xf>
    <xf numFmtId="0" fontId="9" fillId="0" borderId="22" xfId="0" applyNumberFormat="1" applyFont="1" applyFill="1" applyBorder="1" applyAlignment="1">
      <alignment/>
    </xf>
    <xf numFmtId="0" fontId="11" fillId="0" borderId="0" xfId="0" applyNumberFormat="1" applyFont="1" applyFill="1" applyAlignment="1">
      <alignment wrapText="1"/>
    </xf>
    <xf numFmtId="172" fontId="11" fillId="0" borderId="0" xfId="137" applyNumberFormat="1" applyFont="1" applyFill="1" applyAlignment="1">
      <alignment horizontal="left"/>
      <protection/>
    </xf>
    <xf numFmtId="0" fontId="13" fillId="4" borderId="0" xfId="88" applyFont="1" applyFill="1" applyBorder="1" applyAlignment="1">
      <alignment/>
      <protection/>
    </xf>
    <xf numFmtId="0" fontId="13" fillId="22" borderId="0" xfId="88" applyFont="1" applyFill="1" applyBorder="1" applyAlignment="1">
      <alignment/>
      <protection/>
    </xf>
    <xf numFmtId="0" fontId="11" fillId="22" borderId="9" xfId="126" applyFont="1" applyFill="1" applyBorder="1">
      <alignment/>
      <protection/>
    </xf>
    <xf numFmtId="0" fontId="14" fillId="22" borderId="9" xfId="126" applyFont="1" applyFill="1" applyBorder="1" applyAlignment="1">
      <alignment horizontal="right"/>
      <protection/>
    </xf>
    <xf numFmtId="0" fontId="9" fillId="0" borderId="3" xfId="88" applyFont="1" applyFill="1" applyBorder="1" applyAlignment="1">
      <alignment horizontal="center" vertical="center" wrapText="1"/>
      <protection/>
    </xf>
    <xf numFmtId="176" fontId="9" fillId="0" borderId="13" xfId="126" applyNumberFormat="1" applyFont="1" applyFill="1" applyBorder="1" applyAlignment="1">
      <alignment horizontal="right" indent="1"/>
      <protection/>
    </xf>
    <xf numFmtId="3" fontId="10" fillId="0" borderId="13" xfId="88" applyNumberFormat="1" applyFont="1" applyFill="1" applyBorder="1" applyAlignment="1">
      <alignment horizontal="right" indent="1"/>
      <protection/>
    </xf>
    <xf numFmtId="172" fontId="9" fillId="0" borderId="0" xfId="126" applyNumberFormat="1" applyFont="1" applyFill="1" applyBorder="1">
      <alignment/>
      <protection/>
    </xf>
    <xf numFmtId="172" fontId="9" fillId="0" borderId="13" xfId="88" applyNumberFormat="1" applyFont="1" applyFill="1" applyBorder="1" applyAlignment="1">
      <alignment horizontal="right" indent="1"/>
      <protection/>
    </xf>
    <xf numFmtId="3" fontId="10" fillId="0" borderId="13" xfId="126" applyNumberFormat="1" applyFont="1" applyFill="1" applyBorder="1" applyAlignment="1">
      <alignment horizontal="right" indent="1"/>
      <protection/>
    </xf>
    <xf numFmtId="3" fontId="9" fillId="0" borderId="13" xfId="88" applyNumberFormat="1" applyFont="1" applyFill="1" applyBorder="1" applyAlignment="1">
      <alignment horizontal="right" indent="1"/>
      <protection/>
    </xf>
    <xf numFmtId="3" fontId="9" fillId="0" borderId="13" xfId="126" applyNumberFormat="1" applyFont="1" applyFill="1" applyBorder="1" applyAlignment="1">
      <alignment horizontal="right" indent="1"/>
      <protection/>
    </xf>
    <xf numFmtId="0" fontId="10" fillId="0" borderId="24" xfId="129" applyFont="1" applyFill="1" applyBorder="1" applyAlignment="1">
      <alignment horizontal="center"/>
      <protection/>
    </xf>
    <xf numFmtId="174" fontId="9" fillId="0" borderId="0" xfId="88" applyNumberFormat="1" applyFont="1" applyFill="1" applyBorder="1" applyAlignment="1">
      <alignment horizontal="right" indent="4"/>
      <protection/>
    </xf>
    <xf numFmtId="174" fontId="9" fillId="0" borderId="24" xfId="88" applyNumberFormat="1" applyFont="1" applyFill="1" applyBorder="1" applyAlignment="1">
      <alignment horizontal="right" indent="4"/>
      <protection/>
    </xf>
    <xf numFmtId="174" fontId="9" fillId="0" borderId="21" xfId="88" applyNumberFormat="1" applyFont="1" applyFill="1" applyBorder="1" applyAlignment="1">
      <alignment horizontal="right" indent="4"/>
      <protection/>
    </xf>
    <xf numFmtId="0" fontId="10" fillId="0" borderId="24" xfId="88" applyFont="1" applyFill="1" applyBorder="1" applyAlignment="1">
      <alignment horizontal="center"/>
      <protection/>
    </xf>
    <xf numFmtId="0" fontId="44" fillId="0" borderId="22" xfId="129" applyFont="1" applyFill="1" applyBorder="1" applyAlignment="1">
      <alignment horizontal="center" vertical="center"/>
      <protection/>
    </xf>
    <xf numFmtId="0" fontId="44" fillId="0" borderId="0" xfId="129" applyFont="1" applyFill="1" applyBorder="1" applyAlignment="1">
      <alignment horizontal="center" vertical="center"/>
      <protection/>
    </xf>
    <xf numFmtId="194" fontId="9" fillId="0" borderId="0" xfId="123" applyNumberFormat="1" applyFont="1" applyFill="1" applyBorder="1">
      <alignment/>
      <protection/>
    </xf>
    <xf numFmtId="174" fontId="9" fillId="0" borderId="24" xfId="130" applyNumberFormat="1" applyFont="1" applyFill="1" applyBorder="1" applyAlignment="1">
      <alignment horizontal="right" indent="4"/>
      <protection/>
    </xf>
    <xf numFmtId="174" fontId="9" fillId="0" borderId="0" xfId="130" applyNumberFormat="1" applyFont="1" applyFill="1" applyBorder="1" applyAlignment="1">
      <alignment horizontal="right" indent="4"/>
      <protection/>
    </xf>
    <xf numFmtId="174" fontId="9" fillId="0" borderId="21" xfId="130" applyNumberFormat="1" applyFont="1" applyFill="1" applyBorder="1" applyAlignment="1">
      <alignment horizontal="right" indent="4"/>
      <protection/>
    </xf>
    <xf numFmtId="0" fontId="9" fillId="0" borderId="24" xfId="124" applyFont="1" applyFill="1" applyBorder="1" applyAlignment="1">
      <alignment horizontal="right" indent="4"/>
      <protection/>
    </xf>
    <xf numFmtId="0" fontId="9" fillId="0" borderId="0" xfId="124" applyFont="1" applyFill="1" applyBorder="1" applyAlignment="1">
      <alignment horizontal="right" indent="4"/>
      <protection/>
    </xf>
    <xf numFmtId="0" fontId="9" fillId="0" borderId="21" xfId="124" applyFont="1" applyFill="1" applyBorder="1" applyAlignment="1">
      <alignment horizontal="right" indent="4"/>
      <protection/>
    </xf>
    <xf numFmtId="0" fontId="35" fillId="22" borderId="0" xfId="138" applyFont="1" applyFill="1" applyAlignment="1">
      <alignment horizontal="center"/>
      <protection/>
    </xf>
    <xf numFmtId="0" fontId="10" fillId="0" borderId="28" xfId="138" applyFont="1" applyFill="1" applyBorder="1" applyAlignment="1">
      <alignment vertical="center"/>
      <protection/>
    </xf>
    <xf numFmtId="0" fontId="10" fillId="0" borderId="28" xfId="138" applyFont="1" applyFill="1" applyBorder="1" applyAlignment="1">
      <alignment horizontal="center" vertical="center"/>
      <protection/>
    </xf>
    <xf numFmtId="0" fontId="9" fillId="0" borderId="28" xfId="138" applyFont="1" applyFill="1" applyBorder="1" applyAlignment="1">
      <alignment horizontal="left" indent="1"/>
      <protection/>
    </xf>
    <xf numFmtId="172" fontId="9" fillId="0" borderId="40" xfId="138" applyNumberFormat="1" applyFont="1" applyFill="1" applyBorder="1" applyAlignment="1">
      <alignment horizontal="right" indent="1"/>
      <protection/>
    </xf>
    <xf numFmtId="172" fontId="9" fillId="0" borderId="0" xfId="138" applyNumberFormat="1" applyFont="1" applyFill="1">
      <alignment/>
      <protection/>
    </xf>
    <xf numFmtId="0" fontId="10" fillId="0" borderId="28" xfId="138" applyFont="1" applyFill="1" applyBorder="1" applyAlignment="1">
      <alignment horizontal="left" wrapText="1" indent="1"/>
      <protection/>
    </xf>
    <xf numFmtId="172" fontId="10" fillId="0" borderId="40" xfId="138" applyNumberFormat="1" applyFont="1" applyFill="1" applyBorder="1" applyAlignment="1">
      <alignment horizontal="right" indent="1"/>
      <protection/>
    </xf>
    <xf numFmtId="0" fontId="10" fillId="0" borderId="36" xfId="138" applyFont="1" applyFill="1" applyBorder="1" applyAlignment="1">
      <alignment horizontal="center" wrapText="1"/>
      <protection/>
    </xf>
    <xf numFmtId="0" fontId="9" fillId="0" borderId="28" xfId="138" applyFont="1" applyFill="1" applyBorder="1" applyAlignment="1">
      <alignment horizontal="left" wrapText="1"/>
      <protection/>
    </xf>
    <xf numFmtId="174" fontId="9" fillId="0" borderId="28" xfId="138" applyNumberFormat="1" applyFont="1" applyFill="1" applyBorder="1" applyAlignment="1">
      <alignment horizontal="right" wrapText="1" indent="1"/>
      <protection/>
    </xf>
    <xf numFmtId="0" fontId="9" fillId="0" borderId="28" xfId="138" applyFont="1" applyFill="1" applyBorder="1">
      <alignment/>
      <protection/>
    </xf>
    <xf numFmtId="172" fontId="9" fillId="0" borderId="0" xfId="138" applyNumberFormat="1" applyFont="1" applyFill="1" applyAlignment="1">
      <alignment/>
      <protection/>
    </xf>
    <xf numFmtId="0" fontId="9" fillId="0" borderId="0" xfId="138" applyFont="1" applyFill="1" applyAlignment="1">
      <alignment/>
      <protection/>
    </xf>
    <xf numFmtId="0" fontId="31" fillId="0" borderId="0" xfId="132" applyFont="1" applyFill="1" applyAlignment="1">
      <alignment/>
      <protection/>
    </xf>
    <xf numFmtId="0" fontId="47" fillId="24" borderId="0" xfId="138" applyFont="1" applyFill="1">
      <alignment/>
      <protection/>
    </xf>
    <xf numFmtId="172" fontId="47" fillId="24" borderId="0" xfId="138" applyNumberFormat="1" applyFont="1" applyFill="1">
      <alignment/>
      <protection/>
    </xf>
    <xf numFmtId="0" fontId="10" fillId="0" borderId="24" xfId="132" applyFont="1" applyFill="1" applyBorder="1" applyAlignment="1">
      <alignment horizontal="center"/>
      <protection/>
    </xf>
    <xf numFmtId="3" fontId="9" fillId="0" borderId="0" xfId="132" applyNumberFormat="1" applyFont="1" applyFill="1" applyBorder="1" applyAlignment="1">
      <alignment horizontal="right" indent="4"/>
      <protection/>
    </xf>
    <xf numFmtId="174" fontId="9" fillId="0" borderId="13" xfId="132" applyNumberFormat="1" applyFont="1" applyFill="1" applyBorder="1" applyAlignment="1">
      <alignment horizontal="right" indent="4"/>
      <protection/>
    </xf>
    <xf numFmtId="192" fontId="9" fillId="0" borderId="0" xfId="132" applyNumberFormat="1" applyFont="1" applyFill="1">
      <alignment/>
      <protection/>
    </xf>
    <xf numFmtId="0" fontId="10" fillId="0" borderId="22" xfId="132" applyFont="1" applyFill="1" applyBorder="1" applyAlignment="1">
      <alignment horizontal="center"/>
      <protection/>
    </xf>
    <xf numFmtId="194" fontId="9" fillId="0" borderId="25" xfId="130" applyNumberFormat="1" applyFont="1" applyFill="1" applyBorder="1" applyAlignment="1">
      <alignment horizontal="left"/>
      <protection/>
    </xf>
    <xf numFmtId="1" fontId="9" fillId="0" borderId="9" xfId="132" applyNumberFormat="1" applyFont="1" applyFill="1" applyBorder="1">
      <alignment/>
      <protection/>
    </xf>
    <xf numFmtId="1" fontId="9" fillId="0" borderId="9" xfId="132" applyNumberFormat="1" applyFont="1" applyFill="1" applyBorder="1" applyAlignment="1">
      <alignment horizontal="right"/>
      <protection/>
    </xf>
    <xf numFmtId="174" fontId="9" fillId="0" borderId="15" xfId="132" applyNumberFormat="1" applyFont="1" applyFill="1" applyBorder="1" applyAlignment="1">
      <alignment horizontal="center"/>
      <protection/>
    </xf>
    <xf numFmtId="212" fontId="9" fillId="24" borderId="0" xfId="132" applyNumberFormat="1" applyFont="1" applyFill="1">
      <alignment/>
      <protection/>
    </xf>
    <xf numFmtId="0" fontId="10" fillId="22" borderId="0" xfId="132" applyFont="1" applyFill="1" applyBorder="1" applyAlignment="1">
      <alignment/>
      <protection/>
    </xf>
    <xf numFmtId="0" fontId="10" fillId="22" borderId="9" xfId="132" applyFont="1" applyFill="1" applyBorder="1" applyAlignment="1">
      <alignment horizontal="left"/>
      <protection/>
    </xf>
    <xf numFmtId="0" fontId="10" fillId="0" borderId="24" xfId="132" applyFont="1" applyFill="1" applyBorder="1" applyAlignment="1">
      <alignment vertical="center"/>
      <protection/>
    </xf>
    <xf numFmtId="0" fontId="10" fillId="0" borderId="21" xfId="132" applyFont="1" applyFill="1" applyBorder="1" applyAlignment="1">
      <alignment vertical="center"/>
      <protection/>
    </xf>
    <xf numFmtId="0" fontId="9" fillId="0" borderId="0" xfId="132" applyFont="1" applyFill="1" applyAlignment="1">
      <alignment vertical="center"/>
      <protection/>
    </xf>
    <xf numFmtId="0" fontId="10" fillId="0" borderId="13" xfId="132" applyFont="1" applyFill="1" applyBorder="1" applyAlignment="1">
      <alignment/>
      <protection/>
    </xf>
    <xf numFmtId="0" fontId="10" fillId="0" borderId="26" xfId="132" applyFont="1" applyFill="1" applyBorder="1" applyAlignment="1">
      <alignment/>
      <protection/>
    </xf>
    <xf numFmtId="175" fontId="9" fillId="0" borderId="24" xfId="132" applyNumberFormat="1" applyFont="1" applyFill="1" applyBorder="1" applyAlignment="1">
      <alignment horizontal="right" indent="3"/>
      <protection/>
    </xf>
    <xf numFmtId="175" fontId="9" fillId="0" borderId="0" xfId="132" applyNumberFormat="1" applyFont="1" applyFill="1" applyBorder="1" applyAlignment="1">
      <alignment horizontal="right" indent="3"/>
      <protection/>
    </xf>
    <xf numFmtId="175" fontId="9" fillId="0" borderId="21" xfId="132" applyNumberFormat="1" applyFont="1" applyFill="1" applyBorder="1" applyAlignment="1">
      <alignment horizontal="right" indent="3"/>
      <protection/>
    </xf>
    <xf numFmtId="174" fontId="9" fillId="0" borderId="0" xfId="132" applyNumberFormat="1" applyFont="1" applyFill="1" applyBorder="1" applyAlignment="1">
      <alignment horizontal="right" indent="3"/>
      <protection/>
    </xf>
    <xf numFmtId="174" fontId="9" fillId="0" borderId="21" xfId="132" applyNumberFormat="1" applyFont="1" applyFill="1" applyBorder="1" applyAlignment="1">
      <alignment horizontal="right" indent="3"/>
      <protection/>
    </xf>
    <xf numFmtId="194" fontId="9" fillId="0" borderId="25" xfId="132" applyNumberFormat="1" applyFont="1" applyFill="1" applyBorder="1">
      <alignment/>
      <protection/>
    </xf>
    <xf numFmtId="175" fontId="9" fillId="0" borderId="22" xfId="132" applyNumberFormat="1" applyFont="1" applyFill="1" applyBorder="1" applyAlignment="1">
      <alignment horizontal="right" indent="1"/>
      <protection/>
    </xf>
    <xf numFmtId="175" fontId="9" fillId="0" borderId="9" xfId="132" applyNumberFormat="1" applyFont="1" applyFill="1" applyBorder="1" applyAlignment="1">
      <alignment horizontal="right" indent="1"/>
      <protection/>
    </xf>
    <xf numFmtId="175" fontId="9" fillId="0" borderId="25" xfId="132" applyNumberFormat="1" applyFont="1" applyFill="1" applyBorder="1" applyAlignment="1">
      <alignment horizontal="right" indent="1"/>
      <protection/>
    </xf>
    <xf numFmtId="2" fontId="9" fillId="0" borderId="9" xfId="132" applyNumberFormat="1" applyFont="1" applyFill="1" applyBorder="1" applyAlignment="1">
      <alignment horizontal="right" indent="1"/>
      <protection/>
    </xf>
    <xf numFmtId="2" fontId="9" fillId="0" borderId="25" xfId="132" applyNumberFormat="1" applyFont="1" applyFill="1" applyBorder="1" applyAlignment="1">
      <alignment horizontal="right" indent="1"/>
      <protection/>
    </xf>
    <xf numFmtId="194" fontId="9" fillId="0" borderId="0" xfId="132" applyNumberFormat="1" applyFont="1" applyFill="1" applyBorder="1">
      <alignment/>
      <protection/>
    </xf>
    <xf numFmtId="0" fontId="9" fillId="0" borderId="0" xfId="132" applyFont="1" applyFill="1" applyBorder="1" applyAlignment="1">
      <alignment horizontal="left"/>
      <protection/>
    </xf>
    <xf numFmtId="0" fontId="11" fillId="0" borderId="0" xfId="132" applyFont="1" applyFill="1">
      <alignment/>
      <protection/>
    </xf>
    <xf numFmtId="175" fontId="11" fillId="0" borderId="0" xfId="132" applyNumberFormat="1" applyFont="1" applyFill="1" applyBorder="1" applyAlignment="1">
      <alignment horizontal="right"/>
      <protection/>
    </xf>
    <xf numFmtId="194" fontId="11" fillId="0" borderId="0" xfId="132" applyNumberFormat="1" applyFont="1" applyFill="1">
      <alignment/>
      <protection/>
    </xf>
    <xf numFmtId="0" fontId="10" fillId="0" borderId="24" xfId="122" applyFont="1" applyFill="1" applyBorder="1" applyAlignment="1">
      <alignment horizontal="center"/>
      <protection/>
    </xf>
    <xf numFmtId="1" fontId="9" fillId="0" borderId="21" xfId="122" applyNumberFormat="1" applyFont="1" applyFill="1" applyBorder="1" applyAlignment="1">
      <alignment horizontal="right" indent="3"/>
      <protection/>
    </xf>
    <xf numFmtId="1" fontId="9" fillId="0" borderId="0" xfId="122" applyNumberFormat="1" applyFont="1" applyFill="1" applyBorder="1" applyAlignment="1">
      <alignment horizontal="right" indent="3"/>
      <protection/>
    </xf>
    <xf numFmtId="0" fontId="9" fillId="0" borderId="24" xfId="122" applyFont="1" applyFill="1" applyBorder="1">
      <alignment/>
      <protection/>
    </xf>
    <xf numFmtId="0" fontId="9" fillId="0" borderId="0" xfId="131" applyFont="1" applyFill="1" applyBorder="1" applyAlignment="1">
      <alignment horizontal="left"/>
      <protection/>
    </xf>
    <xf numFmtId="194" fontId="35" fillId="0" borderId="0" xfId="131" applyNumberFormat="1" applyFont="1" applyFill="1" applyBorder="1">
      <alignment/>
      <protection/>
    </xf>
    <xf numFmtId="175" fontId="35" fillId="0" borderId="0" xfId="131" applyNumberFormat="1" applyFont="1" applyFill="1" applyBorder="1" applyAlignment="1">
      <alignment horizontal="right"/>
      <protection/>
    </xf>
    <xf numFmtId="0" fontId="35" fillId="0" borderId="0" xfId="131" applyFont="1" applyFill="1" applyBorder="1" applyAlignment="1">
      <alignment horizontal="left"/>
      <protection/>
    </xf>
    <xf numFmtId="0" fontId="9" fillId="0" borderId="0" xfId="131" applyFont="1" applyFill="1">
      <alignment/>
      <protection/>
    </xf>
    <xf numFmtId="1" fontId="35" fillId="0" borderId="0" xfId="122" applyNumberFormat="1" applyFont="1" applyFill="1" applyBorder="1">
      <alignment/>
      <protection/>
    </xf>
    <xf numFmtId="1" fontId="35" fillId="24" borderId="0" xfId="122" applyNumberFormat="1" applyFont="1" applyFill="1">
      <alignment/>
      <protection/>
    </xf>
    <xf numFmtId="226" fontId="10" fillId="0" borderId="13" xfId="0" applyNumberFormat="1" applyFont="1" applyFill="1" applyBorder="1" applyAlignment="1">
      <alignment horizontal="right" indent="1"/>
    </xf>
    <xf numFmtId="226" fontId="9" fillId="0" borderId="13" xfId="0" applyNumberFormat="1" applyFont="1" applyFill="1" applyBorder="1" applyAlignment="1">
      <alignment horizontal="right" indent="1"/>
    </xf>
    <xf numFmtId="226" fontId="9" fillId="0" borderId="0" xfId="0" applyNumberFormat="1" applyFont="1" applyFill="1" applyBorder="1" applyAlignment="1">
      <alignment/>
    </xf>
    <xf numFmtId="0" fontId="9" fillId="0" borderId="13" xfId="67" applyNumberFormat="1" applyFont="1" applyFill="1" applyBorder="1" applyAlignment="1">
      <alignment horizontal="right" indent="4"/>
    </xf>
    <xf numFmtId="226" fontId="9" fillId="0" borderId="13" xfId="62" applyNumberFormat="1" applyFont="1" applyFill="1" applyBorder="1" applyAlignment="1">
      <alignment horizontal="right" indent="1"/>
    </xf>
    <xf numFmtId="226" fontId="9" fillId="0" borderId="24" xfId="62" applyNumberFormat="1" applyFont="1" applyFill="1" applyBorder="1" applyAlignment="1">
      <alignment horizontal="right" indent="1"/>
    </xf>
    <xf numFmtId="226" fontId="10" fillId="0" borderId="13" xfId="62" applyNumberFormat="1" applyFont="1" applyFill="1" applyBorder="1" applyAlignment="1">
      <alignment horizontal="right" indent="1"/>
    </xf>
    <xf numFmtId="0" fontId="13" fillId="4" borderId="0" xfId="101" applyFont="1" applyFill="1" applyBorder="1" applyAlignment="1">
      <alignment horizontal="left"/>
      <protection/>
    </xf>
    <xf numFmtId="0" fontId="13" fillId="22" borderId="0" xfId="101" applyFont="1" applyFill="1" applyBorder="1" applyAlignment="1">
      <alignment horizontal="left"/>
      <protection/>
    </xf>
    <xf numFmtId="174" fontId="14" fillId="22" borderId="0" xfId="106" applyNumberFormat="1" applyFont="1" applyFill="1" applyBorder="1" applyAlignment="1">
      <alignment horizontal="right"/>
      <protection/>
    </xf>
    <xf numFmtId="49" fontId="9" fillId="0" borderId="13" xfId="168" applyNumberFormat="1" applyFont="1" applyFill="1" applyBorder="1" applyAlignment="1">
      <alignment horizontal="center" vertical="center"/>
      <protection/>
    </xf>
    <xf numFmtId="172" fontId="11" fillId="0" borderId="0" xfId="170" applyFont="1">
      <alignment/>
      <protection/>
    </xf>
    <xf numFmtId="205" fontId="10" fillId="0" borderId="16" xfId="163" applyNumberFormat="1" applyFont="1" applyFill="1" applyBorder="1" applyAlignment="1">
      <alignment horizontal="center" vertical="center"/>
      <protection/>
    </xf>
    <xf numFmtId="0" fontId="10" fillId="0" borderId="13" xfId="163" applyFont="1" applyFill="1" applyBorder="1" applyAlignment="1">
      <alignment horizontal="left"/>
      <protection/>
    </xf>
    <xf numFmtId="0" fontId="9" fillId="0" borderId="13" xfId="163" applyFont="1" applyFill="1" applyBorder="1" applyAlignment="1">
      <alignment horizontal="left" indent="1"/>
      <protection/>
    </xf>
    <xf numFmtId="0" fontId="39" fillId="0" borderId="13" xfId="163" applyFont="1" applyFill="1" applyBorder="1" applyAlignment="1">
      <alignment horizontal="left" indent="2"/>
      <protection/>
    </xf>
    <xf numFmtId="172" fontId="39" fillId="0" borderId="13" xfId="163" applyNumberFormat="1" applyFont="1" applyFill="1" applyBorder="1" applyAlignment="1">
      <alignment horizontal="right" indent="1"/>
      <protection/>
    </xf>
    <xf numFmtId="0" fontId="39" fillId="0" borderId="0" xfId="163" applyFont="1" applyFill="1">
      <alignment/>
      <protection/>
    </xf>
    <xf numFmtId="0" fontId="39" fillId="0" borderId="13" xfId="163" applyFont="1" applyFill="1" applyBorder="1" applyAlignment="1">
      <alignment horizontal="left" wrapText="1" indent="2"/>
      <protection/>
    </xf>
    <xf numFmtId="0" fontId="41" fillId="0" borderId="13" xfId="163" applyFont="1" applyFill="1" applyBorder="1" applyAlignment="1">
      <alignment/>
      <protection/>
    </xf>
    <xf numFmtId="172" fontId="41" fillId="0" borderId="13" xfId="163" applyNumberFormat="1" applyFont="1" applyFill="1" applyBorder="1" applyAlignment="1">
      <alignment horizontal="right" indent="1"/>
      <protection/>
    </xf>
    <xf numFmtId="174" fontId="11" fillId="0" borderId="0" xfId="163" applyNumberFormat="1" applyFont="1" applyFill="1">
      <alignment/>
      <protection/>
    </xf>
    <xf numFmtId="174" fontId="9" fillId="0" borderId="0" xfId="163" applyNumberFormat="1" applyFont="1" applyFill="1">
      <alignment/>
      <protection/>
    </xf>
    <xf numFmtId="0" fontId="11" fillId="0" borderId="0" xfId="99" applyFont="1" applyFill="1" applyAlignment="1">
      <alignment horizontal="left"/>
      <protection/>
    </xf>
    <xf numFmtId="0" fontId="9" fillId="22" borderId="0" xfId="88" applyFont="1" applyFill="1">
      <alignment/>
      <protection/>
    </xf>
    <xf numFmtId="0" fontId="10" fillId="22" borderId="0" xfId="88" applyFont="1" applyFill="1" applyBorder="1" applyAlignment="1">
      <alignment horizontal="right"/>
      <protection/>
    </xf>
    <xf numFmtId="0" fontId="9" fillId="0" borderId="22" xfId="88" applyFont="1" applyFill="1" applyBorder="1" applyAlignment="1">
      <alignment horizontal="center" vertical="center"/>
      <protection/>
    </xf>
    <xf numFmtId="0" fontId="10" fillId="0" borderId="24" xfId="88" applyFont="1" applyFill="1" applyBorder="1" applyAlignment="1">
      <alignment vertical="center"/>
      <protection/>
    </xf>
    <xf numFmtId="2" fontId="10" fillId="0" borderId="0" xfId="88" applyNumberFormat="1" applyFont="1" applyFill="1">
      <alignment/>
      <protection/>
    </xf>
    <xf numFmtId="0" fontId="39" fillId="0" borderId="24" xfId="88" applyFont="1" applyFill="1" applyBorder="1">
      <alignment/>
      <protection/>
    </xf>
    <xf numFmtId="0" fontId="39" fillId="0" borderId="22" xfId="88" applyFont="1" applyFill="1" applyBorder="1">
      <alignment/>
      <protection/>
    </xf>
    <xf numFmtId="2" fontId="39" fillId="0" borderId="15" xfId="88" applyNumberFormat="1" applyFont="1" applyFill="1" applyBorder="1">
      <alignment/>
      <protection/>
    </xf>
    <xf numFmtId="2" fontId="11" fillId="0" borderId="0" xfId="88" applyNumberFormat="1" applyFont="1" applyFill="1" applyBorder="1">
      <alignment/>
      <protection/>
    </xf>
    <xf numFmtId="0" fontId="35" fillId="22" borderId="0" xfId="133" applyFont="1" applyFill="1" applyBorder="1" applyAlignment="1">
      <alignment horizontal="right"/>
      <protection/>
    </xf>
    <xf numFmtId="0" fontId="10" fillId="0" borderId="13" xfId="133" applyFont="1" applyBorder="1" applyAlignment="1">
      <alignment vertical="center"/>
      <protection/>
    </xf>
    <xf numFmtId="172" fontId="72" fillId="0" borderId="13" xfId="0" applyNumberFormat="1" applyFont="1" applyBorder="1" applyAlignment="1">
      <alignment vertical="center"/>
    </xf>
    <xf numFmtId="172" fontId="6" fillId="0" borderId="13" xfId="0" applyNumberFormat="1" applyFont="1" applyBorder="1" applyAlignment="1">
      <alignment/>
    </xf>
    <xf numFmtId="0" fontId="0" fillId="0" borderId="0" xfId="0" applyFont="1" applyAlignment="1">
      <alignment/>
    </xf>
    <xf numFmtId="0" fontId="10" fillId="0" borderId="23" xfId="133" applyFont="1" applyBorder="1" applyAlignment="1">
      <alignment horizontal="center" vertical="center"/>
      <protection/>
    </xf>
    <xf numFmtId="0" fontId="0" fillId="0" borderId="0" xfId="0" applyFont="1" applyAlignment="1">
      <alignment wrapText="1"/>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10" fillId="0" borderId="16" xfId="0" applyFont="1" applyBorder="1" applyAlignment="1">
      <alignment vertical="top" wrapText="1"/>
    </xf>
    <xf numFmtId="0" fontId="10" fillId="0" borderId="13" xfId="0" applyFont="1" applyBorder="1" applyAlignment="1">
      <alignment vertical="top" wrapText="1"/>
    </xf>
    <xf numFmtId="174" fontId="9" fillId="0" borderId="0" xfId="123" applyNumberFormat="1" applyFont="1" applyFill="1">
      <alignment/>
      <protection/>
    </xf>
    <xf numFmtId="191" fontId="11" fillId="0" borderId="0" xfId="0" applyNumberFormat="1" applyFont="1" applyFill="1" applyBorder="1" applyAlignment="1">
      <alignment horizontal="center" vertical="center"/>
    </xf>
    <xf numFmtId="189" fontId="11" fillId="0" borderId="0" xfId="0" applyNumberFormat="1" applyFont="1" applyFill="1" applyBorder="1" applyAlignment="1">
      <alignment horizontal="center" vertical="center"/>
    </xf>
    <xf numFmtId="0" fontId="10" fillId="0" borderId="15" xfId="0" applyFont="1" applyFill="1" applyBorder="1" applyAlignment="1">
      <alignment wrapText="1"/>
    </xf>
    <xf numFmtId="0" fontId="6" fillId="0" borderId="0" xfId="153" applyFont="1">
      <alignment/>
      <protection/>
    </xf>
    <xf numFmtId="0" fontId="9" fillId="0" borderId="0" xfId="153" applyFont="1" applyFill="1">
      <alignment/>
      <protection/>
    </xf>
    <xf numFmtId="2" fontId="9" fillId="0" borderId="23" xfId="153" applyNumberFormat="1" applyFont="1" applyFill="1" applyBorder="1" applyAlignment="1">
      <alignment horizontal="left" indent="1"/>
      <protection/>
    </xf>
    <xf numFmtId="2" fontId="9" fillId="0" borderId="24" xfId="153" applyNumberFormat="1" applyFont="1" applyFill="1" applyBorder="1" applyAlignment="1">
      <alignment horizontal="left" indent="1"/>
      <protection/>
    </xf>
    <xf numFmtId="2" fontId="9" fillId="0" borderId="22" xfId="153" applyNumberFormat="1" applyFont="1" applyFill="1" applyBorder="1" applyAlignment="1">
      <alignment horizontal="left" indent="1"/>
      <protection/>
    </xf>
    <xf numFmtId="0" fontId="9" fillId="0" borderId="15" xfId="153" applyFont="1" applyFill="1" applyBorder="1" applyAlignment="1">
      <alignment horizontal="left" indent="1"/>
      <protection/>
    </xf>
    <xf numFmtId="0" fontId="9" fillId="0" borderId="3" xfId="153" applyFont="1" applyFill="1" applyBorder="1" applyAlignment="1">
      <alignment horizontal="left" indent="1"/>
      <protection/>
    </xf>
    <xf numFmtId="0" fontId="9" fillId="0" borderId="23" xfId="153" applyFont="1" applyFill="1" applyBorder="1" applyAlignment="1">
      <alignment horizontal="left" indent="1"/>
      <protection/>
    </xf>
    <xf numFmtId="0" fontId="9" fillId="0" borderId="24" xfId="153" applyFont="1" applyFill="1" applyBorder="1" applyAlignment="1">
      <alignment horizontal="left" indent="1"/>
      <protection/>
    </xf>
    <xf numFmtId="0" fontId="9" fillId="0" borderId="22" xfId="153" applyFont="1" applyFill="1" applyBorder="1" applyAlignment="1">
      <alignment horizontal="left" indent="1"/>
      <protection/>
    </xf>
    <xf numFmtId="174" fontId="10" fillId="0" borderId="3" xfId="153" applyNumberFormat="1" applyFont="1" applyFill="1" applyBorder="1" applyAlignment="1">
      <alignment horizontal="center" vertical="center"/>
      <protection/>
    </xf>
    <xf numFmtId="0" fontId="31" fillId="0" borderId="0" xfId="0" applyFont="1" applyFill="1" applyAlignment="1">
      <alignment wrapText="1"/>
    </xf>
    <xf numFmtId="0" fontId="9" fillId="0" borderId="13" xfId="112" applyFont="1" applyFill="1" applyBorder="1" applyAlignment="1">
      <alignment horizontal="left" vertical="center" indent="4"/>
      <protection/>
    </xf>
    <xf numFmtId="3" fontId="9" fillId="0" borderId="18" xfId="0" applyNumberFormat="1" applyFont="1" applyFill="1" applyBorder="1" applyAlignment="1">
      <alignment/>
    </xf>
    <xf numFmtId="3" fontId="9" fillId="0" borderId="20" xfId="0" applyNumberFormat="1" applyFont="1" applyFill="1" applyBorder="1" applyAlignment="1">
      <alignment/>
    </xf>
    <xf numFmtId="3" fontId="9" fillId="0" borderId="13" xfId="0" applyNumberFormat="1" applyFont="1" applyBorder="1" applyAlignment="1">
      <alignment wrapText="1"/>
    </xf>
    <xf numFmtId="0" fontId="9" fillId="0" borderId="13" xfId="0" applyFont="1" applyBorder="1" applyAlignment="1">
      <alignment horizontal="justify" wrapText="1"/>
    </xf>
    <xf numFmtId="0" fontId="10" fillId="0" borderId="13" xfId="0" applyFont="1" applyBorder="1" applyAlignment="1">
      <alignment horizontal="justify" vertical="top" wrapText="1"/>
    </xf>
    <xf numFmtId="3" fontId="10" fillId="0" borderId="13" xfId="0" applyNumberFormat="1" applyFont="1" applyBorder="1" applyAlignment="1">
      <alignment wrapText="1"/>
    </xf>
    <xf numFmtId="3" fontId="10" fillId="20" borderId="13" xfId="0" applyNumberFormat="1" applyFont="1" applyFill="1" applyBorder="1" applyAlignment="1">
      <alignment wrapText="1"/>
    </xf>
    <xf numFmtId="3" fontId="9" fillId="20" borderId="13" xfId="0" applyNumberFormat="1" applyFont="1" applyFill="1" applyBorder="1" applyAlignment="1">
      <alignment wrapText="1"/>
    </xf>
    <xf numFmtId="0" fontId="10" fillId="0" borderId="13" xfId="0" applyFont="1" applyBorder="1" applyAlignment="1">
      <alignment horizontal="justify"/>
    </xf>
    <xf numFmtId="0" fontId="10" fillId="0" borderId="13" xfId="0" applyFont="1" applyBorder="1" applyAlignment="1">
      <alignment horizontal="justify" wrapText="1"/>
    </xf>
    <xf numFmtId="0" fontId="10" fillId="0" borderId="15" xfId="0" applyFont="1" applyBorder="1" applyAlignment="1">
      <alignment horizontal="justify" vertical="top" wrapText="1"/>
    </xf>
    <xf numFmtId="3" fontId="10" fillId="0" borderId="15" xfId="0" applyNumberFormat="1" applyFont="1" applyBorder="1" applyAlignment="1">
      <alignment wrapText="1"/>
    </xf>
    <xf numFmtId="3" fontId="9" fillId="0" borderId="15" xfId="0" applyNumberFormat="1" applyFont="1" applyFill="1" applyBorder="1" applyAlignment="1">
      <alignment wrapText="1"/>
    </xf>
    <xf numFmtId="3" fontId="10" fillId="0" borderId="13" xfId="0" applyNumberFormat="1" applyFont="1" applyBorder="1" applyAlignment="1">
      <alignment horizontal="right" wrapText="1"/>
    </xf>
    <xf numFmtId="3" fontId="39" fillId="0" borderId="13" xfId="0" applyNumberFormat="1" applyFont="1" applyBorder="1" applyAlignment="1">
      <alignment horizontal="right" wrapText="1"/>
    </xf>
    <xf numFmtId="0" fontId="10" fillId="0" borderId="15" xfId="0" applyFont="1" applyBorder="1" applyAlignment="1">
      <alignment vertical="top" wrapText="1"/>
    </xf>
    <xf numFmtId="3" fontId="10" fillId="0" borderId="15" xfId="0" applyNumberFormat="1" applyFont="1" applyBorder="1" applyAlignment="1">
      <alignment horizontal="right" wrapText="1"/>
    </xf>
    <xf numFmtId="0" fontId="10" fillId="0" borderId="13" xfId="0" applyFont="1" applyBorder="1" applyAlignment="1">
      <alignment horizontal="left" wrapText="1"/>
    </xf>
    <xf numFmtId="0" fontId="10" fillId="0" borderId="13" xfId="0" applyFont="1" applyBorder="1" applyAlignment="1">
      <alignment horizontal="left" vertical="top" wrapText="1"/>
    </xf>
    <xf numFmtId="0" fontId="10" fillId="0" borderId="13" xfId="0" applyFont="1" applyBorder="1" applyAlignment="1">
      <alignment horizontal="left" vertical="center" wrapText="1"/>
    </xf>
    <xf numFmtId="0" fontId="10" fillId="0" borderId="13" xfId="0" applyFont="1" applyBorder="1" applyAlignment="1">
      <alignment horizontal="left" vertical="top"/>
    </xf>
    <xf numFmtId="0" fontId="10" fillId="0" borderId="15" xfId="0" applyFont="1" applyBorder="1" applyAlignment="1">
      <alignment horizontal="left" vertical="top"/>
    </xf>
    <xf numFmtId="0" fontId="39" fillId="0" borderId="0" xfId="0" applyFont="1" applyBorder="1" applyAlignment="1">
      <alignment horizontal="left" wrapText="1"/>
    </xf>
    <xf numFmtId="0" fontId="39" fillId="0" borderId="0" xfId="0" applyFont="1" applyBorder="1" applyAlignment="1">
      <alignment horizontal="left" vertical="top" wrapText="1"/>
    </xf>
    <xf numFmtId="0" fontId="10" fillId="0" borderId="15" xfId="0" applyFont="1" applyBorder="1" applyAlignment="1">
      <alignment horizontal="left" vertical="top" wrapText="1"/>
    </xf>
    <xf numFmtId="3" fontId="9" fillId="20" borderId="13" xfId="0" applyNumberFormat="1" applyFont="1" applyFill="1" applyBorder="1" applyAlignment="1">
      <alignment horizontal="right" wrapText="1"/>
    </xf>
    <xf numFmtId="3" fontId="9" fillId="20" borderId="13" xfId="0" applyNumberFormat="1" applyFont="1" applyFill="1" applyBorder="1" applyAlignment="1">
      <alignment horizontal="center" wrapText="1"/>
    </xf>
    <xf numFmtId="3" fontId="9" fillId="20" borderId="13" xfId="0" applyNumberFormat="1" applyFont="1" applyFill="1" applyBorder="1" applyAlignment="1">
      <alignment horizontal="center" vertical="top" wrapText="1"/>
    </xf>
    <xf numFmtId="3" fontId="10" fillId="0" borderId="13" xfId="0" applyNumberFormat="1" applyFont="1" applyBorder="1" applyAlignment="1">
      <alignment horizontal="right"/>
    </xf>
    <xf numFmtId="3" fontId="10" fillId="0" borderId="15" xfId="0" applyNumberFormat="1" applyFont="1" applyBorder="1" applyAlignment="1">
      <alignment horizontal="right"/>
    </xf>
    <xf numFmtId="3" fontId="10" fillId="0" borderId="16" xfId="0" applyNumberFormat="1" applyFont="1" applyBorder="1" applyAlignment="1">
      <alignment horizontal="right" wrapText="1"/>
    </xf>
    <xf numFmtId="3" fontId="10" fillId="24" borderId="13" xfId="0" applyNumberFormat="1" applyFont="1" applyFill="1" applyBorder="1" applyAlignment="1">
      <alignment horizontal="right" wrapText="1"/>
    </xf>
    <xf numFmtId="0" fontId="10" fillId="24" borderId="15" xfId="0" applyFont="1" applyFill="1" applyBorder="1" applyAlignment="1">
      <alignment wrapText="1"/>
    </xf>
    <xf numFmtId="3" fontId="10" fillId="24" borderId="15" xfId="0" applyNumberFormat="1" applyFont="1" applyFill="1" applyBorder="1" applyAlignment="1">
      <alignment horizontal="right" wrapText="1"/>
    </xf>
    <xf numFmtId="0" fontId="0" fillId="0" borderId="0" xfId="0" applyFont="1" applyFill="1" applyBorder="1" applyAlignment="1">
      <alignment/>
    </xf>
    <xf numFmtId="172" fontId="9" fillId="0" borderId="28" xfId="0" applyNumberFormat="1" applyFont="1" applyFill="1" applyBorder="1" applyAlignment="1" applyProtection="1">
      <alignment horizontal="right"/>
      <protection/>
    </xf>
    <xf numFmtId="180" fontId="31" fillId="0" borderId="0" xfId="0" applyNumberFormat="1" applyFont="1" applyFill="1" applyBorder="1" applyAlignment="1" applyProtection="1">
      <alignment/>
      <protection/>
    </xf>
    <xf numFmtId="180" fontId="11" fillId="0" borderId="0" xfId="0" applyNumberFormat="1" applyFont="1" applyFill="1" applyBorder="1" applyAlignment="1" applyProtection="1">
      <alignment/>
      <protection/>
    </xf>
    <xf numFmtId="213" fontId="0" fillId="0" borderId="0" xfId="0" applyNumberFormat="1" applyFont="1" applyFill="1" applyAlignment="1">
      <alignment/>
    </xf>
    <xf numFmtId="185" fontId="9" fillId="0" borderId="28" xfId="87" applyNumberFormat="1" applyFont="1" applyFill="1" applyBorder="1" applyAlignment="1" applyProtection="1">
      <alignment/>
      <protection/>
    </xf>
    <xf numFmtId="0" fontId="9" fillId="0" borderId="53" xfId="0" applyNumberFormat="1" applyFont="1" applyFill="1" applyBorder="1" applyAlignment="1" applyProtection="1">
      <alignment horizontal="center" vertical="center" wrapText="1"/>
      <protection/>
    </xf>
    <xf numFmtId="0" fontId="9" fillId="0" borderId="44" xfId="0" applyNumberFormat="1" applyFont="1" applyFill="1" applyBorder="1" applyAlignment="1" applyProtection="1">
      <alignment horizontal="center" vertical="center" wrapText="1"/>
      <protection/>
    </xf>
    <xf numFmtId="0" fontId="9" fillId="0" borderId="54" xfId="0" applyNumberFormat="1" applyFont="1" applyFill="1" applyBorder="1" applyAlignment="1" applyProtection="1">
      <alignment horizontal="center" vertical="center" wrapText="1"/>
      <protection/>
    </xf>
    <xf numFmtId="0" fontId="0" fillId="0" borderId="26" xfId="0" applyFont="1" applyFill="1" applyBorder="1" applyAlignment="1">
      <alignment/>
    </xf>
    <xf numFmtId="0" fontId="0" fillId="0" borderId="16" xfId="0" applyFont="1" applyFill="1" applyBorder="1" applyAlignment="1">
      <alignment/>
    </xf>
    <xf numFmtId="0" fontId="0" fillId="0" borderId="55" xfId="0" applyFont="1" applyFill="1" applyBorder="1" applyAlignment="1">
      <alignment/>
    </xf>
    <xf numFmtId="0" fontId="0" fillId="0" borderId="0" xfId="0" applyFont="1" applyFill="1" applyAlignment="1">
      <alignment horizontal="center"/>
    </xf>
    <xf numFmtId="0" fontId="9" fillId="0" borderId="0" xfId="88" applyFont="1" applyFill="1">
      <alignment/>
      <protection/>
    </xf>
    <xf numFmtId="1" fontId="9" fillId="0" borderId="16" xfId="160" applyNumberFormat="1" applyFont="1" applyFill="1" applyBorder="1" applyAlignment="1">
      <alignment horizontal="center" vertical="center"/>
      <protection/>
    </xf>
    <xf numFmtId="1" fontId="9" fillId="0" borderId="0" xfId="88" applyNumberFormat="1" applyFont="1" applyFill="1" applyAlignment="1">
      <alignment horizontal="center" vertical="center"/>
      <protection/>
    </xf>
    <xf numFmtId="0" fontId="9" fillId="0" borderId="0" xfId="88" applyFont="1" applyFill="1" applyAlignment="1">
      <alignment horizontal="center" vertical="center"/>
      <protection/>
    </xf>
    <xf numFmtId="0" fontId="10" fillId="0" borderId="13" xfId="88" applyFont="1" applyFill="1" applyBorder="1">
      <alignment/>
      <protection/>
    </xf>
    <xf numFmtId="172" fontId="10" fillId="0" borderId="13" xfId="160" applyNumberFormat="1" applyFont="1" applyFill="1" applyBorder="1" applyAlignment="1">
      <alignment horizontal="left" indent="1"/>
      <protection/>
    </xf>
    <xf numFmtId="0" fontId="10" fillId="0" borderId="13" xfId="88" applyFont="1" applyFill="1" applyBorder="1" applyAlignment="1">
      <alignment horizontal="center"/>
      <protection/>
    </xf>
    <xf numFmtId="0" fontId="10" fillId="0" borderId="0" xfId="88" applyFont="1" applyFill="1" applyAlignment="1">
      <alignment horizontal="center"/>
      <protection/>
    </xf>
    <xf numFmtId="3" fontId="10" fillId="0" borderId="13" xfId="88" applyNumberFormat="1" applyFont="1" applyFill="1" applyBorder="1" applyAlignment="1">
      <alignment horizontal="left" indent="1"/>
      <protection/>
    </xf>
    <xf numFmtId="172" fontId="10" fillId="0" borderId="13" xfId="88" applyNumberFormat="1" applyFont="1" applyFill="1" applyBorder="1" applyAlignment="1">
      <alignment horizontal="right" indent="1"/>
      <protection/>
    </xf>
    <xf numFmtId="0" fontId="10" fillId="0" borderId="0" xfId="88" applyFont="1" applyFill="1">
      <alignment/>
      <protection/>
    </xf>
    <xf numFmtId="0" fontId="9" fillId="0" borderId="13" xfId="88" applyFont="1" applyFill="1" applyBorder="1" applyAlignment="1">
      <alignment horizontal="left" indent="1"/>
      <protection/>
    </xf>
    <xf numFmtId="172" fontId="9" fillId="0" borderId="13" xfId="160" applyNumberFormat="1" applyFont="1" applyFill="1" applyBorder="1" applyAlignment="1">
      <alignment horizontal="right" indent="1"/>
      <protection/>
    </xf>
    <xf numFmtId="0" fontId="39" fillId="0" borderId="0" xfId="88" applyFont="1" applyFill="1">
      <alignment/>
      <protection/>
    </xf>
    <xf numFmtId="172" fontId="39" fillId="0" borderId="13" xfId="88" applyNumberFormat="1" applyFont="1" applyFill="1" applyBorder="1" applyAlignment="1">
      <alignment horizontal="right" indent="1"/>
      <protection/>
    </xf>
    <xf numFmtId="0" fontId="39" fillId="0" borderId="15" xfId="88" applyFont="1" applyFill="1" applyBorder="1">
      <alignment/>
      <protection/>
    </xf>
    <xf numFmtId="3" fontId="39" fillId="0" borderId="15" xfId="88" applyNumberFormat="1" applyFont="1" applyFill="1" applyBorder="1" applyAlignment="1">
      <alignment horizontal="left" indent="1"/>
      <protection/>
    </xf>
    <xf numFmtId="0" fontId="39" fillId="0" borderId="0" xfId="88" applyFont="1" applyFill="1" applyBorder="1">
      <alignment/>
      <protection/>
    </xf>
    <xf numFmtId="3" fontId="39" fillId="0" borderId="0" xfId="88" applyNumberFormat="1" applyFont="1" applyFill="1" applyBorder="1" applyAlignment="1">
      <alignment/>
      <protection/>
    </xf>
    <xf numFmtId="2" fontId="39" fillId="0" borderId="0" xfId="88" applyNumberFormat="1" applyFont="1" applyFill="1" applyBorder="1">
      <alignment/>
      <protection/>
    </xf>
    <xf numFmtId="0" fontId="11" fillId="0" borderId="0" xfId="88" applyFont="1" applyFill="1" applyAlignment="1">
      <alignment horizontal="left"/>
      <protection/>
    </xf>
    <xf numFmtId="2" fontId="11" fillId="0" borderId="0" xfId="88" applyNumberFormat="1" applyFont="1" applyFill="1">
      <alignment/>
      <protection/>
    </xf>
    <xf numFmtId="0" fontId="9" fillId="0" borderId="0" xfId="88" applyFont="1" applyFill="1" applyAlignment="1">
      <alignment/>
      <protection/>
    </xf>
    <xf numFmtId="0" fontId="9" fillId="24" borderId="0" xfId="88" applyFont="1" applyFill="1" applyAlignment="1">
      <alignment/>
      <protection/>
    </xf>
    <xf numFmtId="0" fontId="9" fillId="24" borderId="0" xfId="88" applyFont="1" applyFill="1">
      <alignment/>
      <protection/>
    </xf>
    <xf numFmtId="172" fontId="9" fillId="0" borderId="13" xfId="154" applyNumberFormat="1" applyFont="1" applyFill="1" applyBorder="1" applyAlignment="1">
      <alignment horizontal="left" wrapText="1"/>
      <protection/>
    </xf>
    <xf numFmtId="3" fontId="9" fillId="0" borderId="13" xfId="88" applyNumberFormat="1" applyFont="1" applyFill="1" applyBorder="1" applyAlignment="1">
      <alignment horizontal="left" indent="1"/>
      <protection/>
    </xf>
    <xf numFmtId="172" fontId="9" fillId="0" borderId="13" xfId="154" applyNumberFormat="1" applyFont="1" applyFill="1" applyBorder="1" applyAlignment="1">
      <alignment horizontal="left" wrapText="1" indent="1"/>
      <protection/>
    </xf>
    <xf numFmtId="0" fontId="9" fillId="0" borderId="24" xfId="88" applyFont="1" applyFill="1" applyBorder="1" applyAlignment="1">
      <alignment horizontal="left" indent="1"/>
      <protection/>
    </xf>
    <xf numFmtId="0" fontId="11" fillId="0" borderId="0" xfId="126" applyFont="1" applyFill="1" applyBorder="1" applyAlignment="1">
      <alignment/>
      <protection/>
    </xf>
    <xf numFmtId="0" fontId="9" fillId="0" borderId="0" xfId="108" applyFont="1" applyAlignment="1">
      <alignment wrapText="1"/>
      <protection/>
    </xf>
    <xf numFmtId="0" fontId="35" fillId="22" borderId="0" xfId="154" applyFont="1" applyFill="1" applyBorder="1">
      <alignment/>
      <protection/>
    </xf>
    <xf numFmtId="0" fontId="36" fillId="22" borderId="0" xfId="154" applyFont="1" applyFill="1" applyBorder="1">
      <alignment/>
      <protection/>
    </xf>
    <xf numFmtId="0" fontId="36" fillId="0" borderId="0" xfId="154" applyFont="1" applyFill="1" applyBorder="1">
      <alignment/>
      <protection/>
    </xf>
    <xf numFmtId="0" fontId="14" fillId="22" borderId="0" xfId="154" applyFont="1" applyFill="1" applyBorder="1" applyAlignment="1">
      <alignment horizontal="left"/>
      <protection/>
    </xf>
    <xf numFmtId="0" fontId="11" fillId="22" borderId="0" xfId="154" applyFont="1" applyFill="1" applyBorder="1">
      <alignment/>
      <protection/>
    </xf>
    <xf numFmtId="0" fontId="14" fillId="22" borderId="0" xfId="154" applyFont="1" applyFill="1" applyBorder="1" applyAlignment="1">
      <alignment horizontal="right"/>
      <protection/>
    </xf>
    <xf numFmtId="0" fontId="47" fillId="0" borderId="0" xfId="154" applyFont="1" applyFill="1" applyBorder="1">
      <alignment/>
      <protection/>
    </xf>
    <xf numFmtId="0" fontId="10" fillId="0" borderId="16" xfId="154" applyFont="1" applyFill="1" applyBorder="1" applyAlignment="1">
      <alignment horizontal="fill"/>
      <protection/>
    </xf>
    <xf numFmtId="0" fontId="10" fillId="0" borderId="0" xfId="154" applyFont="1" applyFill="1" applyBorder="1">
      <alignment/>
      <protection/>
    </xf>
    <xf numFmtId="0" fontId="10" fillId="0" borderId="15" xfId="154" applyFont="1" applyFill="1" applyBorder="1" applyAlignment="1">
      <alignment horizontal="left"/>
      <protection/>
    </xf>
    <xf numFmtId="0" fontId="9" fillId="0" borderId="0" xfId="154" applyFont="1" applyFill="1" applyBorder="1">
      <alignment/>
      <protection/>
    </xf>
    <xf numFmtId="0" fontId="10" fillId="0" borderId="13" xfId="154" applyFont="1" applyFill="1" applyBorder="1" applyAlignment="1">
      <alignment horizontal="fill"/>
      <protection/>
    </xf>
    <xf numFmtId="0" fontId="10" fillId="0" borderId="13" xfId="154" applyFont="1" applyFill="1" applyBorder="1" applyAlignment="1">
      <alignment horizontal="left" indent="1"/>
      <protection/>
    </xf>
    <xf numFmtId="0" fontId="10" fillId="0" borderId="13" xfId="154" applyFont="1" applyFill="1" applyBorder="1">
      <alignment/>
      <protection/>
    </xf>
    <xf numFmtId="0" fontId="10" fillId="0" borderId="13" xfId="154" applyFont="1" applyFill="1" applyBorder="1" applyAlignment="1">
      <alignment horizontal="left" wrapText="1"/>
      <protection/>
    </xf>
    <xf numFmtId="0" fontId="9" fillId="0" borderId="13" xfId="154" applyFont="1" applyFill="1" applyBorder="1" applyAlignment="1">
      <alignment horizontal="right" indent="1"/>
      <protection/>
    </xf>
    <xf numFmtId="172" fontId="9" fillId="0" borderId="13" xfId="154" applyNumberFormat="1" applyFont="1" applyFill="1" applyBorder="1" applyAlignment="1">
      <alignment horizontal="left" indent="1"/>
      <protection/>
    </xf>
    <xf numFmtId="174" fontId="9" fillId="0" borderId="13" xfId="154" applyNumberFormat="1" applyFont="1" applyFill="1" applyBorder="1" applyAlignment="1">
      <alignment horizontal="right" indent="1"/>
      <protection/>
    </xf>
    <xf numFmtId="208" fontId="9" fillId="0" borderId="13" xfId="154" applyNumberFormat="1" applyFont="1" applyFill="1" applyBorder="1" applyAlignment="1">
      <alignment horizontal="right" indent="1"/>
      <protection/>
    </xf>
    <xf numFmtId="172" fontId="9" fillId="0" borderId="15" xfId="154" applyNumberFormat="1" applyFont="1" applyFill="1" applyBorder="1" applyAlignment="1">
      <alignment horizontal="left" wrapText="1"/>
      <protection/>
    </xf>
    <xf numFmtId="172" fontId="9" fillId="0" borderId="15" xfId="154" applyNumberFormat="1" applyFont="1" applyFill="1" applyBorder="1" applyAlignment="1">
      <alignment horizontal="left" indent="1"/>
      <protection/>
    </xf>
    <xf numFmtId="208" fontId="9" fillId="0" borderId="15" xfId="154" applyNumberFormat="1" applyFont="1" applyFill="1" applyBorder="1" applyAlignment="1">
      <alignment horizontal="right" indent="1"/>
      <protection/>
    </xf>
    <xf numFmtId="172" fontId="9" fillId="0" borderId="16" xfId="154" applyNumberFormat="1" applyFont="1" applyFill="1" applyBorder="1" applyAlignment="1">
      <alignment horizontal="left" wrapText="1"/>
      <protection/>
    </xf>
    <xf numFmtId="172" fontId="9" fillId="0" borderId="16" xfId="154" applyNumberFormat="1" applyFont="1" applyFill="1" applyBorder="1" applyAlignment="1">
      <alignment horizontal="left" indent="1"/>
      <protection/>
    </xf>
    <xf numFmtId="0" fontId="9" fillId="0" borderId="16" xfId="154" applyFont="1" applyFill="1" applyBorder="1">
      <alignment/>
      <protection/>
    </xf>
    <xf numFmtId="172" fontId="10" fillId="0" borderId="13" xfId="154" applyNumberFormat="1" applyFont="1" applyFill="1" applyBorder="1" applyAlignment="1">
      <alignment horizontal="left"/>
      <protection/>
    </xf>
    <xf numFmtId="172" fontId="10" fillId="0" borderId="13" xfId="154" applyNumberFormat="1" applyFont="1" applyFill="1" applyBorder="1" applyAlignment="1">
      <alignment horizontal="left" indent="1"/>
      <protection/>
    </xf>
    <xf numFmtId="208" fontId="10" fillId="0" borderId="13" xfId="154" applyNumberFormat="1" applyFont="1" applyFill="1" applyBorder="1" applyAlignment="1">
      <alignment horizontal="right" indent="1"/>
      <protection/>
    </xf>
    <xf numFmtId="172" fontId="10" fillId="0" borderId="15" xfId="154" applyNumberFormat="1" applyFont="1" applyFill="1" applyBorder="1" applyAlignment="1">
      <alignment horizontal="left"/>
      <protection/>
    </xf>
    <xf numFmtId="174" fontId="10" fillId="0" borderId="13" xfId="154" applyNumberFormat="1" applyFont="1" applyFill="1" applyBorder="1" applyAlignment="1">
      <alignment horizontal="right" indent="1"/>
      <protection/>
    </xf>
    <xf numFmtId="0" fontId="10" fillId="0" borderId="13" xfId="154" applyFont="1" applyFill="1" applyBorder="1" applyAlignment="1">
      <alignment horizontal="left"/>
      <protection/>
    </xf>
    <xf numFmtId="208" fontId="9" fillId="0" borderId="16" xfId="154" applyNumberFormat="1" applyFont="1" applyFill="1" applyBorder="1" applyAlignment="1">
      <alignment horizontal="right" indent="1"/>
      <protection/>
    </xf>
    <xf numFmtId="172" fontId="9" fillId="0" borderId="15" xfId="154" applyNumberFormat="1" applyFont="1" applyFill="1" applyBorder="1" applyAlignment="1">
      <alignment horizontal="left"/>
      <protection/>
    </xf>
    <xf numFmtId="0" fontId="11" fillId="0" borderId="0" xfId="154" applyFont="1" applyFill="1" applyBorder="1">
      <alignment/>
      <protection/>
    </xf>
    <xf numFmtId="172" fontId="11" fillId="0" borderId="0" xfId="154" applyNumberFormat="1" applyFont="1" applyFill="1" applyBorder="1" applyAlignment="1">
      <alignment horizontal="left"/>
      <protection/>
    </xf>
    <xf numFmtId="208" fontId="11" fillId="0" borderId="0" xfId="154" applyNumberFormat="1" applyFont="1" applyFill="1" applyBorder="1" applyAlignment="1">
      <alignment horizontal="right"/>
      <protection/>
    </xf>
    <xf numFmtId="172" fontId="31" fillId="0" borderId="0" xfId="154" applyNumberFormat="1" applyFont="1" applyFill="1" applyBorder="1" applyAlignment="1">
      <alignment horizontal="left"/>
      <protection/>
    </xf>
    <xf numFmtId="17" fontId="11" fillId="0" borderId="0" xfId="154" applyNumberFormat="1" applyFont="1" applyFill="1" applyBorder="1" applyAlignment="1">
      <alignment horizontal="right"/>
      <protection/>
    </xf>
    <xf numFmtId="17" fontId="11" fillId="0" borderId="0" xfId="154" applyNumberFormat="1" applyFont="1" applyFill="1" applyBorder="1" applyAlignment="1">
      <alignment horizontal="left"/>
      <protection/>
    </xf>
    <xf numFmtId="17" fontId="47" fillId="0" borderId="0" xfId="154" applyNumberFormat="1" applyFont="1" applyFill="1" applyBorder="1" applyAlignment="1">
      <alignment horizontal="right"/>
      <protection/>
    </xf>
    <xf numFmtId="9" fontId="47" fillId="0" borderId="0" xfId="154" applyNumberFormat="1" applyFont="1" applyFill="1" applyBorder="1">
      <alignment/>
      <protection/>
    </xf>
    <xf numFmtId="9" fontId="47" fillId="0" borderId="0" xfId="154" applyNumberFormat="1" applyFont="1" applyFill="1" applyBorder="1" applyAlignment="1">
      <alignment horizontal="right"/>
      <protection/>
    </xf>
    <xf numFmtId="1" fontId="47" fillId="0" borderId="0" xfId="154" applyNumberFormat="1" applyFont="1" applyFill="1" applyBorder="1" applyAlignment="1" quotePrefix="1">
      <alignment horizontal="right"/>
      <protection/>
    </xf>
    <xf numFmtId="1" fontId="47" fillId="0" borderId="0" xfId="154" applyNumberFormat="1" applyFont="1" applyFill="1" applyBorder="1" applyAlignment="1">
      <alignment horizontal="right"/>
      <protection/>
    </xf>
    <xf numFmtId="0" fontId="10" fillId="0" borderId="24" xfId="154" applyFont="1" applyFill="1" applyBorder="1" applyAlignment="1">
      <alignment horizontal="fill"/>
      <protection/>
    </xf>
    <xf numFmtId="172" fontId="9" fillId="0" borderId="13" xfId="154" applyNumberFormat="1" applyFont="1" applyFill="1" applyBorder="1" applyAlignment="1">
      <alignment horizontal="left"/>
      <protection/>
    </xf>
    <xf numFmtId="0" fontId="10" fillId="0" borderId="15" xfId="154" applyFont="1" applyFill="1" applyBorder="1" applyAlignment="1">
      <alignment horizontal="fill"/>
      <protection/>
    </xf>
    <xf numFmtId="0" fontId="10" fillId="0" borderId="24" xfId="154" applyFont="1" applyFill="1" applyBorder="1" applyAlignment="1">
      <alignment horizontal="left" indent="1"/>
      <protection/>
    </xf>
    <xf numFmtId="172" fontId="14" fillId="0" borderId="0" xfId="154" applyNumberFormat="1" applyFont="1" applyFill="1" applyBorder="1" applyAlignment="1">
      <alignment horizontal="left"/>
      <protection/>
    </xf>
    <xf numFmtId="17" fontId="9" fillId="0" borderId="0" xfId="154" applyNumberFormat="1" applyFont="1" applyFill="1" applyBorder="1" applyAlignment="1">
      <alignment horizontal="right"/>
      <protection/>
    </xf>
    <xf numFmtId="9" fontId="9" fillId="0" borderId="0" xfId="154" applyNumberFormat="1" applyFont="1" applyFill="1" applyBorder="1">
      <alignment/>
      <protection/>
    </xf>
    <xf numFmtId="9" fontId="9" fillId="0" borderId="0" xfId="154" applyNumberFormat="1" applyFont="1" applyFill="1" applyBorder="1" applyAlignment="1">
      <alignment horizontal="right"/>
      <protection/>
    </xf>
    <xf numFmtId="1" fontId="9" fillId="0" borderId="0" xfId="154" applyNumberFormat="1" applyFont="1" applyFill="1" applyBorder="1" applyAlignment="1" quotePrefix="1">
      <alignment horizontal="right"/>
      <protection/>
    </xf>
    <xf numFmtId="1" fontId="9" fillId="0" borderId="0" xfId="154" applyNumberFormat="1" applyFont="1" applyFill="1" applyBorder="1" applyAlignment="1">
      <alignment horizontal="right"/>
      <protection/>
    </xf>
    <xf numFmtId="0" fontId="9" fillId="0" borderId="13" xfId="133" applyFont="1" applyFill="1" applyBorder="1" applyAlignment="1">
      <alignment horizontal="left" vertical="center" indent="2"/>
      <protection/>
    </xf>
    <xf numFmtId="174" fontId="9" fillId="25" borderId="20" xfId="0" applyNumberFormat="1" applyFont="1" applyFill="1" applyBorder="1" applyAlignment="1">
      <alignment horizontal="right" indent="2"/>
    </xf>
    <xf numFmtId="0" fontId="10" fillId="22" borderId="0" xfId="118" applyFont="1" applyFill="1" applyBorder="1" applyAlignment="1">
      <alignment horizontal="left" vertical="center"/>
      <protection/>
    </xf>
    <xf numFmtId="0" fontId="9" fillId="0" borderId="0" xfId="118" applyFont="1" applyFill="1" applyBorder="1">
      <alignment/>
      <protection/>
    </xf>
    <xf numFmtId="177" fontId="10" fillId="0" borderId="0" xfId="118" applyNumberFormat="1" applyFont="1" applyFill="1" applyBorder="1">
      <alignment/>
      <protection/>
    </xf>
    <xf numFmtId="0" fontId="9" fillId="0" borderId="0" xfId="119" applyFont="1">
      <alignment/>
      <protection/>
    </xf>
    <xf numFmtId="0" fontId="9" fillId="0" borderId="17" xfId="119" applyFont="1" applyBorder="1">
      <alignment/>
      <protection/>
    </xf>
    <xf numFmtId="0" fontId="9" fillId="0" borderId="0" xfId="119" applyFont="1" applyFill="1">
      <alignment/>
      <protection/>
    </xf>
    <xf numFmtId="0" fontId="30" fillId="0" borderId="0" xfId="119" applyFont="1" applyFill="1" applyBorder="1">
      <alignment/>
      <protection/>
    </xf>
    <xf numFmtId="0" fontId="11" fillId="0" borderId="0" xfId="119" applyFont="1" applyFill="1">
      <alignment/>
      <protection/>
    </xf>
    <xf numFmtId="0" fontId="11" fillId="0" borderId="0" xfId="119" applyFont="1" applyFill="1" applyBorder="1">
      <alignment/>
      <protection/>
    </xf>
    <xf numFmtId="0" fontId="11" fillId="0" borderId="0" xfId="119" applyFont="1" applyBorder="1">
      <alignment/>
      <protection/>
    </xf>
    <xf numFmtId="0" fontId="10" fillId="22" borderId="0" xfId="118" applyFont="1" applyFill="1" applyBorder="1" applyAlignment="1">
      <alignment horizontal="center"/>
      <protection/>
    </xf>
    <xf numFmtId="0" fontId="9" fillId="22" borderId="0" xfId="118" applyFont="1" applyFill="1" applyBorder="1">
      <alignment/>
      <protection/>
    </xf>
    <xf numFmtId="0" fontId="9" fillId="0" borderId="0" xfId="118" applyFont="1" applyBorder="1">
      <alignment/>
      <protection/>
    </xf>
    <xf numFmtId="0" fontId="10" fillId="22" borderId="0" xfId="118" applyFont="1" applyFill="1" applyBorder="1" applyAlignment="1">
      <alignment horizontal="left"/>
      <protection/>
    </xf>
    <xf numFmtId="0" fontId="9" fillId="0" borderId="0" xfId="118" applyFont="1" applyBorder="1" applyAlignment="1">
      <alignment horizontal="left"/>
      <protection/>
    </xf>
    <xf numFmtId="0" fontId="10" fillId="22" borderId="0" xfId="118" applyFont="1" applyFill="1" applyBorder="1" applyAlignment="1">
      <alignment vertical="center"/>
      <protection/>
    </xf>
    <xf numFmtId="0" fontId="74" fillId="0" borderId="3" xfId="0" applyFont="1" applyFill="1" applyBorder="1" applyAlignment="1">
      <alignment/>
    </xf>
    <xf numFmtId="10" fontId="74" fillId="0" borderId="3" xfId="176" applyNumberFormat="1" applyFont="1" applyFill="1" applyBorder="1" applyAlignment="1">
      <alignment horizontal="right" indent="1"/>
    </xf>
    <xf numFmtId="0" fontId="75" fillId="0" borderId="0" xfId="0" applyFont="1" applyFill="1" applyBorder="1" applyAlignment="1">
      <alignment horizontal="left" wrapText="1"/>
    </xf>
    <xf numFmtId="0" fontId="44" fillId="22" borderId="0" xfId="0" applyFont="1" applyFill="1" applyBorder="1" applyAlignment="1">
      <alignment horizontal="left" vertical="top"/>
    </xf>
    <xf numFmtId="0" fontId="62" fillId="24" borderId="0" xfId="108" applyFont="1" applyFill="1" applyAlignment="1">
      <alignment horizontal="center"/>
      <protection/>
    </xf>
    <xf numFmtId="0" fontId="64" fillId="24" borderId="0" xfId="108" applyFont="1" applyFill="1" applyAlignment="1">
      <alignment horizontal="center"/>
      <protection/>
    </xf>
    <xf numFmtId="0" fontId="65" fillId="24" borderId="0" xfId="108" applyFont="1" applyFill="1" applyAlignment="1">
      <alignment horizontal="center"/>
      <protection/>
    </xf>
    <xf numFmtId="0" fontId="13" fillId="0" borderId="0" xfId="108" applyFont="1" applyFill="1" applyBorder="1" applyAlignment="1">
      <alignment horizontal="left" vertical="center"/>
      <protection/>
    </xf>
    <xf numFmtId="0" fontId="31" fillId="0" borderId="0" xfId="87" applyFont="1" applyFill="1" applyBorder="1" applyAlignment="1">
      <alignment horizontal="left" vertical="center" wrapText="1"/>
      <protection/>
    </xf>
    <xf numFmtId="0" fontId="10" fillId="0" borderId="16" xfId="87" applyFont="1" applyFill="1" applyBorder="1" applyAlignment="1">
      <alignment horizontal="center"/>
      <protection/>
    </xf>
    <xf numFmtId="0" fontId="10" fillId="0" borderId="15" xfId="87" applyFont="1" applyFill="1" applyBorder="1" applyAlignment="1">
      <alignment horizontal="center"/>
      <protection/>
    </xf>
    <xf numFmtId="1" fontId="10" fillId="0" borderId="16" xfId="87" applyNumberFormat="1" applyFont="1" applyFill="1" applyBorder="1" applyAlignment="1">
      <alignment horizontal="center" vertical="center"/>
      <protection/>
    </xf>
    <xf numFmtId="1" fontId="10" fillId="0" borderId="15" xfId="87" applyNumberFormat="1" applyFont="1" applyFill="1" applyBorder="1" applyAlignment="1">
      <alignment horizontal="center" vertical="center"/>
      <protection/>
    </xf>
    <xf numFmtId="1" fontId="10" fillId="0" borderId="3" xfId="87" applyNumberFormat="1" applyFont="1" applyFill="1" applyBorder="1" applyAlignment="1">
      <alignment horizontal="center" vertical="center"/>
      <protection/>
    </xf>
    <xf numFmtId="1" fontId="10" fillId="0" borderId="3" xfId="87" applyNumberFormat="1" applyFont="1" applyFill="1" applyBorder="1" applyAlignment="1">
      <alignment horizontal="center"/>
      <protection/>
    </xf>
    <xf numFmtId="0" fontId="9" fillId="0" borderId="13" xfId="87" applyFont="1" applyFill="1" applyBorder="1" applyAlignment="1">
      <alignment horizontal="center"/>
      <protection/>
    </xf>
    <xf numFmtId="0" fontId="31" fillId="0" borderId="0" xfId="0" applyNumberFormat="1" applyFont="1" applyFill="1" applyBorder="1" applyAlignment="1" applyProtection="1">
      <alignment horizontal="left" wrapText="1"/>
      <protection/>
    </xf>
    <xf numFmtId="0" fontId="9" fillId="0" borderId="49" xfId="0" applyNumberFormat="1" applyFont="1" applyFill="1" applyBorder="1" applyAlignment="1" applyProtection="1">
      <alignment horizontal="left" vertical="center" wrapText="1" indent="2"/>
      <protection/>
    </xf>
    <xf numFmtId="0" fontId="9" fillId="0" borderId="29" xfId="0" applyNumberFormat="1" applyFont="1" applyFill="1" applyBorder="1" applyAlignment="1" applyProtection="1">
      <alignment horizontal="left" vertical="center" wrapText="1" indent="2"/>
      <protection/>
    </xf>
    <xf numFmtId="0" fontId="9" fillId="0" borderId="28" xfId="0" applyNumberFormat="1" applyFont="1" applyFill="1" applyBorder="1" applyAlignment="1" applyProtection="1">
      <alignment horizontal="left" vertical="center" wrapText="1" indent="2"/>
      <protection/>
    </xf>
    <xf numFmtId="0" fontId="9" fillId="0" borderId="49" xfId="0" applyNumberFormat="1" applyFont="1" applyFill="1" applyBorder="1" applyAlignment="1" applyProtection="1">
      <alignment horizontal="left" vertical="center" wrapText="1" indent="1"/>
      <protection/>
    </xf>
    <xf numFmtId="0" fontId="9" fillId="0" borderId="29" xfId="0" applyNumberFormat="1" applyFont="1" applyFill="1" applyBorder="1" applyAlignment="1" applyProtection="1">
      <alignment horizontal="left" vertical="center" wrapText="1" indent="1"/>
      <protection/>
    </xf>
    <xf numFmtId="14" fontId="10" fillId="0" borderId="56" xfId="143" applyNumberFormat="1" applyFont="1" applyFill="1" applyBorder="1" applyAlignment="1" applyProtection="1">
      <alignment horizontal="center" vertical="center" wrapText="1"/>
      <protection/>
    </xf>
    <xf numFmtId="14" fontId="10" fillId="0" borderId="57" xfId="143" applyNumberFormat="1" applyFont="1" applyFill="1" applyBorder="1" applyAlignment="1" applyProtection="1">
      <alignment horizontal="center" vertical="center" wrapText="1"/>
      <protection/>
    </xf>
    <xf numFmtId="0" fontId="10" fillId="0" borderId="28" xfId="0" applyNumberFormat="1" applyFont="1" applyFill="1" applyBorder="1" applyAlignment="1" applyProtection="1">
      <alignment horizontal="left" vertical="center" wrapText="1"/>
      <protection/>
    </xf>
    <xf numFmtId="0" fontId="10" fillId="0" borderId="29" xfId="0" applyNumberFormat="1" applyFont="1" applyFill="1" applyBorder="1" applyAlignment="1" applyProtection="1">
      <alignment horizontal="left" vertical="center" wrapText="1"/>
      <protection/>
    </xf>
    <xf numFmtId="0" fontId="9" fillId="0" borderId="28" xfId="0" applyNumberFormat="1" applyFont="1" applyFill="1" applyBorder="1" applyAlignment="1" applyProtection="1">
      <alignment horizontal="left" vertical="center" wrapText="1" indent="1"/>
      <protection/>
    </xf>
    <xf numFmtId="0" fontId="11" fillId="0" borderId="0" xfId="0" applyNumberFormat="1" applyFont="1" applyFill="1" applyBorder="1" applyAlignment="1" applyProtection="1">
      <alignment horizontal="left" wrapText="1"/>
      <protection/>
    </xf>
    <xf numFmtId="14" fontId="10" fillId="0" borderId="58" xfId="143" applyNumberFormat="1" applyFont="1" applyFill="1" applyBorder="1" applyAlignment="1" applyProtection="1">
      <alignment horizontal="center" vertical="center" wrapText="1"/>
      <protection/>
    </xf>
    <xf numFmtId="14" fontId="10" fillId="0" borderId="59" xfId="143"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60" xfId="0" applyNumberFormat="1" applyFont="1" applyFill="1" applyBorder="1" applyAlignment="1" applyProtection="1">
      <alignment horizontal="center" vertical="center" wrapText="1"/>
      <protection/>
    </xf>
    <xf numFmtId="0" fontId="9" fillId="0" borderId="47" xfId="0" applyNumberFormat="1" applyFont="1" applyFill="1" applyBorder="1" applyAlignment="1" applyProtection="1">
      <alignment horizontal="center" vertical="center" wrapText="1"/>
      <protection/>
    </xf>
    <xf numFmtId="0" fontId="9" fillId="0" borderId="3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33" xfId="0" applyNumberFormat="1" applyFont="1" applyFill="1" applyBorder="1" applyAlignment="1" applyProtection="1">
      <alignment horizontal="center" vertical="center" wrapText="1"/>
      <protection/>
    </xf>
    <xf numFmtId="0" fontId="10" fillId="0" borderId="58" xfId="0" applyNumberFormat="1" applyFont="1" applyFill="1" applyBorder="1" applyAlignment="1" applyProtection="1">
      <alignment horizontal="center" vertical="center" wrapText="1"/>
      <protection/>
    </xf>
    <xf numFmtId="0" fontId="10" fillId="0" borderId="61" xfId="0" applyNumberFormat="1" applyFont="1" applyFill="1" applyBorder="1" applyAlignment="1" applyProtection="1">
      <alignment horizontal="center" vertical="center" wrapText="1"/>
      <protection/>
    </xf>
    <xf numFmtId="0" fontId="10" fillId="0" borderId="62"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48" xfId="0" applyNumberFormat="1" applyFont="1" applyFill="1" applyBorder="1" applyAlignment="1" applyProtection="1">
      <alignment horizontal="center" vertical="center" wrapText="1"/>
      <protection/>
    </xf>
    <xf numFmtId="0" fontId="10" fillId="0" borderId="60" xfId="0" applyNumberFormat="1" applyFont="1" applyFill="1" applyBorder="1" applyAlignment="1" applyProtection="1">
      <alignment horizontal="center" vertical="center" wrapText="1"/>
      <protection/>
    </xf>
    <xf numFmtId="0" fontId="10" fillId="0" borderId="28" xfId="0" applyNumberFormat="1" applyFont="1" applyFill="1" applyBorder="1" applyAlignment="1" applyProtection="1">
      <alignment horizontal="center" vertical="center" wrapText="1"/>
      <protection/>
    </xf>
    <xf numFmtId="0" fontId="10" fillId="0" borderId="63" xfId="0" applyNumberFormat="1" applyFont="1" applyFill="1" applyBorder="1" applyAlignment="1" applyProtection="1">
      <alignment horizontal="center" vertical="center" wrapText="1"/>
      <protection/>
    </xf>
    <xf numFmtId="0" fontId="0" fillId="0" borderId="61" xfId="0" applyFont="1" applyFill="1" applyBorder="1" applyAlignment="1">
      <alignment/>
    </xf>
    <xf numFmtId="0" fontId="0" fillId="0" borderId="59" xfId="0" applyFont="1" applyFill="1" applyBorder="1" applyAlignment="1">
      <alignment/>
    </xf>
    <xf numFmtId="0" fontId="10" fillId="0" borderId="64" xfId="0" applyNumberFormat="1" applyFont="1" applyFill="1" applyBorder="1" applyAlignment="1" applyProtection="1">
      <alignment horizontal="center" vertical="center" wrapText="1"/>
      <protection/>
    </xf>
    <xf numFmtId="0" fontId="0" fillId="0" borderId="65" xfId="0" applyFont="1" applyFill="1" applyBorder="1" applyAlignment="1">
      <alignment/>
    </xf>
    <xf numFmtId="0" fontId="0" fillId="0" borderId="66" xfId="0" applyFont="1" applyFill="1" applyBorder="1" applyAlignment="1">
      <alignment/>
    </xf>
    <xf numFmtId="0" fontId="9" fillId="0" borderId="23" xfId="0" applyNumberFormat="1" applyFont="1" applyFill="1" applyBorder="1" applyAlignment="1" applyProtection="1">
      <alignment horizontal="center" vertical="center" wrapText="1"/>
      <protection/>
    </xf>
    <xf numFmtId="0" fontId="9" fillId="0" borderId="39"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67" xfId="0" applyNumberFormat="1" applyFont="1" applyFill="1" applyBorder="1" applyAlignment="1" applyProtection="1">
      <alignment horizontal="center" vertical="center" wrapText="1"/>
      <protection/>
    </xf>
    <xf numFmtId="0" fontId="9" fillId="0" borderId="35" xfId="0" applyNumberFormat="1" applyFont="1" applyFill="1" applyBorder="1" applyAlignment="1" applyProtection="1">
      <alignment horizontal="center" vertical="center" wrapText="1"/>
      <protection/>
    </xf>
    <xf numFmtId="0" fontId="10" fillId="0" borderId="68" xfId="0" applyNumberFormat="1" applyFont="1" applyFill="1" applyBorder="1" applyAlignment="1" applyProtection="1">
      <alignment horizontal="center" vertical="center" wrapText="1"/>
      <protection/>
    </xf>
    <xf numFmtId="0" fontId="10" fillId="0" borderId="69" xfId="0" applyNumberFormat="1" applyFont="1" applyFill="1" applyBorder="1" applyAlignment="1" applyProtection="1">
      <alignment horizontal="center" vertical="center" wrapText="1"/>
      <protection/>
    </xf>
    <xf numFmtId="0" fontId="0" fillId="0" borderId="69" xfId="0" applyFont="1" applyFill="1" applyBorder="1" applyAlignment="1">
      <alignment/>
    </xf>
    <xf numFmtId="0" fontId="0" fillId="0" borderId="70" xfId="0" applyFont="1" applyFill="1" applyBorder="1" applyAlignment="1">
      <alignment/>
    </xf>
    <xf numFmtId="0" fontId="9" fillId="0" borderId="10" xfId="0" applyNumberFormat="1" applyFont="1" applyFill="1" applyBorder="1" applyAlignment="1" applyProtection="1">
      <alignment horizontal="left" vertical="center" wrapText="1"/>
      <protection/>
    </xf>
    <xf numFmtId="0" fontId="9" fillId="0" borderId="48" xfId="0" applyNumberFormat="1" applyFont="1" applyFill="1" applyBorder="1" applyAlignment="1" applyProtection="1">
      <alignment horizontal="left" vertical="center" wrapText="1"/>
      <protection/>
    </xf>
    <xf numFmtId="0" fontId="9" fillId="0" borderId="60" xfId="0" applyNumberFormat="1" applyFont="1" applyFill="1" applyBorder="1" applyAlignment="1" applyProtection="1">
      <alignment horizontal="left" vertical="center" wrapText="1"/>
      <protection/>
    </xf>
    <xf numFmtId="0" fontId="9" fillId="0" borderId="61" xfId="0" applyNumberFormat="1" applyFont="1" applyFill="1" applyBorder="1" applyAlignment="1" applyProtection="1">
      <alignment horizontal="left" vertical="center" wrapText="1"/>
      <protection/>
    </xf>
    <xf numFmtId="0" fontId="9" fillId="0" borderId="59" xfId="0" applyNumberFormat="1" applyFont="1" applyFill="1" applyBorder="1" applyAlignment="1" applyProtection="1">
      <alignment horizontal="left" vertical="center" wrapText="1"/>
      <protection/>
    </xf>
    <xf numFmtId="0" fontId="9" fillId="0" borderId="36"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vertical="center" wrapText="1"/>
      <protection/>
    </xf>
    <xf numFmtId="0" fontId="9" fillId="0" borderId="48" xfId="0" applyNumberFormat="1" applyFont="1" applyFill="1" applyBorder="1" applyAlignment="1" applyProtection="1">
      <alignment vertical="center" wrapText="1"/>
      <protection/>
    </xf>
    <xf numFmtId="0" fontId="9" fillId="0" borderId="60" xfId="0" applyNumberFormat="1" applyFont="1" applyFill="1" applyBorder="1" applyAlignment="1" applyProtection="1">
      <alignment vertical="center" wrapText="1"/>
      <protection/>
    </xf>
    <xf numFmtId="0" fontId="9" fillId="0" borderId="55" xfId="0" applyNumberFormat="1" applyFont="1" applyFill="1" applyBorder="1" applyAlignment="1" applyProtection="1">
      <alignment horizontal="left" vertical="center" wrapText="1"/>
      <protection/>
    </xf>
    <xf numFmtId="0" fontId="10" fillId="0" borderId="4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7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32"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left" vertical="center" wrapText="1"/>
      <protection/>
    </xf>
    <xf numFmtId="0" fontId="9" fillId="0" borderId="17" xfId="0" applyNumberFormat="1" applyFont="1" applyFill="1" applyBorder="1" applyAlignment="1" applyProtection="1">
      <alignment horizontal="left" vertical="center" wrapText="1"/>
      <protection/>
    </xf>
    <xf numFmtId="0" fontId="9" fillId="0" borderId="39" xfId="0" applyNumberFormat="1" applyFont="1" applyFill="1" applyBorder="1" applyAlignment="1" applyProtection="1">
      <alignment horizontal="left" vertical="center" wrapText="1"/>
      <protection/>
    </xf>
    <xf numFmtId="0" fontId="9" fillId="0" borderId="43" xfId="0" applyNumberFormat="1" applyFont="1" applyFill="1" applyBorder="1" applyAlignment="1" applyProtection="1">
      <alignment horizontal="left" vertical="center" wrapText="1"/>
      <protection/>
    </xf>
    <xf numFmtId="0" fontId="9" fillId="0" borderId="26"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top" wrapText="1"/>
      <protection/>
    </xf>
    <xf numFmtId="0" fontId="10" fillId="0" borderId="72" xfId="0" applyNumberFormat="1" applyFont="1" applyFill="1" applyBorder="1" applyAlignment="1" applyProtection="1">
      <alignment horizontal="center" vertical="center" wrapText="1"/>
      <protection/>
    </xf>
    <xf numFmtId="0" fontId="10" fillId="0" borderId="73" xfId="0" applyNumberFormat="1" applyFont="1" applyFill="1" applyBorder="1" applyAlignment="1" applyProtection="1">
      <alignment horizontal="center" vertical="center" wrapText="1"/>
      <protection/>
    </xf>
    <xf numFmtId="0" fontId="10" fillId="0" borderId="19" xfId="136" applyNumberFormat="1" applyFont="1" applyFill="1" applyBorder="1" applyAlignment="1" applyProtection="1">
      <alignment horizontal="center" vertical="center" wrapText="1"/>
      <protection/>
    </xf>
    <xf numFmtId="0" fontId="10" fillId="0" borderId="18" xfId="136" applyNumberFormat="1" applyFont="1" applyFill="1" applyBorder="1" applyAlignment="1" applyProtection="1">
      <alignment horizontal="center" vertical="center" wrapText="1"/>
      <protection/>
    </xf>
    <xf numFmtId="0" fontId="10" fillId="0" borderId="20" xfId="136" applyNumberFormat="1" applyFont="1" applyFill="1" applyBorder="1" applyAlignment="1" applyProtection="1">
      <alignment horizontal="center" vertical="center" wrapText="1"/>
      <protection/>
    </xf>
    <xf numFmtId="0" fontId="9" fillId="0" borderId="23" xfId="136" applyFont="1" applyFill="1" applyBorder="1" applyAlignment="1">
      <alignment horizontal="center"/>
      <protection/>
    </xf>
    <xf numFmtId="0" fontId="9" fillId="0" borderId="26" xfId="136" applyFont="1" applyFill="1" applyBorder="1" applyAlignment="1">
      <alignment horizontal="center"/>
      <protection/>
    </xf>
    <xf numFmtId="0" fontId="9" fillId="0" borderId="24" xfId="136" applyFont="1" applyFill="1" applyBorder="1" applyAlignment="1">
      <alignment horizontal="center"/>
      <protection/>
    </xf>
    <xf numFmtId="0" fontId="9" fillId="0" borderId="21" xfId="136" applyFont="1" applyFill="1" applyBorder="1" applyAlignment="1">
      <alignment horizontal="center"/>
      <protection/>
    </xf>
    <xf numFmtId="0" fontId="9" fillId="0" borderId="22" xfId="136" applyFont="1" applyFill="1" applyBorder="1" applyAlignment="1">
      <alignment horizontal="center"/>
      <protection/>
    </xf>
    <xf numFmtId="0" fontId="9" fillId="0" borderId="25" xfId="136" applyFont="1" applyFill="1" applyBorder="1" applyAlignment="1">
      <alignment horizontal="center"/>
      <protection/>
    </xf>
    <xf numFmtId="0" fontId="10" fillId="0" borderId="17" xfId="136" applyNumberFormat="1" applyFont="1" applyFill="1" applyBorder="1" applyAlignment="1" applyProtection="1">
      <alignment horizontal="center" vertical="center" wrapText="1"/>
      <protection/>
    </xf>
    <xf numFmtId="0" fontId="9" fillId="0" borderId="48" xfId="136" applyNumberFormat="1" applyFont="1" applyFill="1" applyBorder="1" applyAlignment="1" applyProtection="1">
      <alignment horizontal="left" vertical="center" wrapText="1"/>
      <protection/>
    </xf>
    <xf numFmtId="0" fontId="9" fillId="0" borderId="60" xfId="136" applyNumberFormat="1" applyFont="1" applyFill="1" applyBorder="1" applyAlignment="1" applyProtection="1">
      <alignment horizontal="left" vertical="center" wrapText="1"/>
      <protection/>
    </xf>
    <xf numFmtId="0" fontId="9" fillId="0" borderId="10" xfId="136" applyNumberFormat="1" applyFont="1" applyFill="1" applyBorder="1" applyAlignment="1" applyProtection="1">
      <alignment horizontal="left" vertical="center" wrapText="1"/>
      <protection/>
    </xf>
    <xf numFmtId="0" fontId="9" fillId="0" borderId="47" xfId="136" applyNumberFormat="1" applyFont="1" applyFill="1" applyBorder="1" applyAlignment="1" applyProtection="1">
      <alignment horizontal="left" vertical="center" wrapText="1"/>
      <protection/>
    </xf>
    <xf numFmtId="0" fontId="9" fillId="0" borderId="0" xfId="136" applyNumberFormat="1" applyFont="1" applyFill="1" applyBorder="1" applyAlignment="1" applyProtection="1">
      <alignment horizontal="left" vertical="center" wrapText="1"/>
      <protection/>
    </xf>
    <xf numFmtId="0" fontId="9" fillId="0" borderId="37" xfId="136" applyNumberFormat="1" applyFont="1" applyFill="1" applyBorder="1" applyAlignment="1" applyProtection="1">
      <alignment horizontal="left" vertical="center" wrapText="1"/>
      <protection/>
    </xf>
    <xf numFmtId="0" fontId="9" fillId="0" borderId="21" xfId="136"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6" xfId="0" applyNumberFormat="1" applyFont="1" applyFill="1" applyBorder="1" applyAlignment="1" applyProtection="1">
      <alignment horizontal="center" vertical="center" wrapText="1"/>
      <protection/>
    </xf>
    <xf numFmtId="0" fontId="0" fillId="0" borderId="18" xfId="0" applyFont="1" applyFill="1" applyBorder="1" applyAlignment="1">
      <alignment/>
    </xf>
    <xf numFmtId="0" fontId="0" fillId="0" borderId="20" xfId="0" applyFont="1" applyFill="1" applyBorder="1" applyAlignment="1">
      <alignment/>
    </xf>
    <xf numFmtId="0" fontId="9" fillId="0" borderId="47"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9" fillId="0" borderId="37" xfId="0" applyNumberFormat="1" applyFont="1" applyFill="1" applyBorder="1" applyAlignment="1" applyProtection="1">
      <alignment horizontal="left" vertical="center" wrapText="1"/>
      <protection/>
    </xf>
    <xf numFmtId="0" fontId="9" fillId="0" borderId="21" xfId="0" applyNumberFormat="1" applyFont="1" applyFill="1" applyBorder="1" applyAlignment="1" applyProtection="1">
      <alignment horizontal="left" vertical="center" wrapText="1"/>
      <protection/>
    </xf>
    <xf numFmtId="0" fontId="9" fillId="0" borderId="52" xfId="0" applyNumberFormat="1" applyFont="1" applyFill="1" applyBorder="1" applyAlignment="1" applyProtection="1">
      <alignment horizontal="center" vertical="center" wrapText="1"/>
      <protection/>
    </xf>
    <xf numFmtId="0" fontId="9" fillId="0" borderId="4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33" xfId="0" applyNumberFormat="1" applyFont="1" applyFill="1" applyBorder="1" applyAlignment="1" applyProtection="1">
      <alignment horizontal="center" vertical="center" wrapText="1"/>
      <protection/>
    </xf>
    <xf numFmtId="0" fontId="9" fillId="0" borderId="38" xfId="0" applyNumberFormat="1" applyFont="1" applyFill="1" applyBorder="1" applyAlignment="1" applyProtection="1">
      <alignment horizontal="center" vertical="center" wrapText="1"/>
      <protection/>
    </xf>
    <xf numFmtId="0" fontId="9" fillId="0" borderId="34" xfId="0" applyNumberFormat="1" applyFont="1" applyFill="1" applyBorder="1" applyAlignment="1" applyProtection="1">
      <alignment horizontal="center" vertical="center" wrapText="1"/>
      <protection/>
    </xf>
    <xf numFmtId="0" fontId="13" fillId="27" borderId="0"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71"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left" vertical="center" wrapText="1"/>
      <protection/>
    </xf>
    <xf numFmtId="0" fontId="9" fillId="0" borderId="20" xfId="0" applyNumberFormat="1" applyFont="1" applyFill="1" applyBorder="1" applyAlignment="1" applyProtection="1">
      <alignment horizontal="left" vertical="center" wrapText="1"/>
      <protection/>
    </xf>
    <xf numFmtId="0" fontId="9" fillId="0" borderId="40" xfId="0" applyNumberFormat="1" applyFont="1" applyFill="1" applyBorder="1" applyAlignment="1" applyProtection="1">
      <alignment horizontal="center" vertical="center" wrapText="1"/>
      <protection/>
    </xf>
    <xf numFmtId="0" fontId="10" fillId="0" borderId="74" xfId="0" applyNumberFormat="1" applyFont="1" applyFill="1" applyBorder="1" applyAlignment="1" applyProtection="1">
      <alignment horizontal="center" vertical="center" wrapText="1"/>
      <protection/>
    </xf>
    <xf numFmtId="0" fontId="9" fillId="0" borderId="43" xfId="0" applyNumberFormat="1" applyFont="1" applyFill="1" applyBorder="1" applyAlignment="1" applyProtection="1">
      <alignment horizontal="center" vertical="center" wrapText="1"/>
      <protection/>
    </xf>
    <xf numFmtId="0" fontId="10" fillId="24" borderId="16" xfId="0" applyFont="1" applyFill="1" applyBorder="1" applyAlignment="1">
      <alignment horizontal="center" vertical="center" wrapText="1"/>
    </xf>
    <xf numFmtId="0" fontId="10" fillId="24" borderId="15" xfId="0" applyFont="1" applyFill="1" applyBorder="1" applyAlignment="1">
      <alignment horizontal="center" vertical="center" wrapText="1"/>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10" fillId="0" borderId="0" xfId="118" applyFont="1" applyFill="1" applyBorder="1" applyAlignment="1">
      <alignment horizontal="center" vertical="center"/>
      <protection/>
    </xf>
    <xf numFmtId="0" fontId="10" fillId="0" borderId="3" xfId="0" applyFont="1" applyBorder="1" applyAlignment="1">
      <alignment horizontal="center" vertical="center"/>
    </xf>
    <xf numFmtId="0" fontId="10" fillId="0" borderId="0" xfId="120" applyFont="1" applyFill="1" applyBorder="1" applyAlignment="1">
      <alignment horizontal="left" vertical="center"/>
      <protection/>
    </xf>
    <xf numFmtId="0" fontId="11" fillId="0" borderId="0" xfId="0" applyFont="1" applyFill="1" applyBorder="1" applyAlignment="1">
      <alignment horizontal="left" vertical="top" wrapText="1"/>
    </xf>
    <xf numFmtId="0" fontId="11" fillId="0" borderId="0" xfId="0" applyFont="1" applyAlignment="1">
      <alignment horizontal="left" wrapText="1"/>
    </xf>
    <xf numFmtId="14" fontId="10" fillId="0" borderId="19" xfId="133" applyNumberFormat="1" applyFont="1" applyBorder="1" applyAlignment="1">
      <alignment horizontal="center" vertical="center"/>
      <protection/>
    </xf>
    <xf numFmtId="14" fontId="10" fillId="0" borderId="18" xfId="133" applyNumberFormat="1" applyFont="1" applyBorder="1" applyAlignment="1">
      <alignment horizontal="center" vertical="center"/>
      <protection/>
    </xf>
    <xf numFmtId="14" fontId="10" fillId="0" borderId="20" xfId="133" applyNumberFormat="1" applyFont="1" applyBorder="1" applyAlignment="1">
      <alignment horizontal="center" vertical="center"/>
      <protection/>
    </xf>
    <xf numFmtId="0" fontId="10" fillId="0" borderId="16" xfId="133" applyFont="1" applyBorder="1" applyAlignment="1">
      <alignment horizontal="center" vertical="center"/>
      <protection/>
    </xf>
    <xf numFmtId="0" fontId="10" fillId="0" borderId="15" xfId="133" applyFont="1" applyBorder="1" applyAlignment="1">
      <alignment horizontal="center" vertical="center"/>
      <protection/>
    </xf>
    <xf numFmtId="14" fontId="10" fillId="0" borderId="3" xfId="116" applyNumberFormat="1" applyFont="1" applyFill="1" applyBorder="1" applyAlignment="1" applyProtection="1">
      <alignment horizontal="center" vertical="center" wrapText="1"/>
      <protection/>
    </xf>
    <xf numFmtId="0" fontId="11" fillId="0" borderId="0" xfId="114" applyFont="1" applyFill="1" applyBorder="1" applyAlignment="1">
      <alignment horizontal="left" vertical="center" wrapText="1"/>
      <protection/>
    </xf>
    <xf numFmtId="0" fontId="10" fillId="0" borderId="16" xfId="133" applyFont="1" applyFill="1" applyBorder="1" applyAlignment="1">
      <alignment horizontal="center" vertical="center" wrapText="1"/>
      <protection/>
    </xf>
    <xf numFmtId="0" fontId="10" fillId="0" borderId="15" xfId="133" applyFont="1" applyFill="1" applyBorder="1" applyAlignment="1">
      <alignment horizontal="center" vertical="center" wrapText="1"/>
      <protection/>
    </xf>
    <xf numFmtId="0" fontId="11" fillId="0" borderId="0" xfId="0" applyFont="1" applyFill="1" applyAlignment="1">
      <alignment horizontal="left" wrapText="1"/>
    </xf>
    <xf numFmtId="0" fontId="31" fillId="0" borderId="0" xfId="133" applyFont="1" applyFill="1" applyAlignment="1">
      <alignment horizontal="left" wrapText="1"/>
      <protection/>
    </xf>
    <xf numFmtId="0" fontId="10" fillId="24" borderId="18" xfId="0" applyFont="1" applyFill="1" applyBorder="1" applyAlignment="1">
      <alignment horizontal="center" vertical="center"/>
    </xf>
    <xf numFmtId="0" fontId="10" fillId="24" borderId="20" xfId="0" applyFont="1" applyFill="1" applyBorder="1" applyAlignment="1">
      <alignment horizontal="center" vertical="center"/>
    </xf>
    <xf numFmtId="0" fontId="10" fillId="0" borderId="16" xfId="0" applyFont="1" applyBorder="1" applyAlignment="1">
      <alignment vertical="top" wrapText="1"/>
    </xf>
    <xf numFmtId="0" fontId="10" fillId="0" borderId="13" xfId="0" applyFont="1" applyBorder="1" applyAlignment="1">
      <alignment vertical="top" wrapText="1"/>
    </xf>
    <xf numFmtId="0" fontId="10"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3" xfId="0" applyFont="1" applyBorder="1" applyAlignment="1">
      <alignment horizontal="center" vertical="top" wrapText="1"/>
    </xf>
    <xf numFmtId="0" fontId="9" fillId="0" borderId="26" xfId="0" applyFont="1" applyBorder="1" applyAlignment="1">
      <alignment horizontal="center" vertical="top" wrapText="1"/>
    </xf>
    <xf numFmtId="0" fontId="9" fillId="0" borderId="24" xfId="0" applyFont="1" applyBorder="1" applyAlignment="1">
      <alignment horizontal="center" vertical="top" wrapText="1"/>
    </xf>
    <xf numFmtId="0" fontId="9" fillId="0" borderId="21" xfId="0" applyFont="1" applyBorder="1" applyAlignment="1">
      <alignment horizontal="center" vertical="top" wrapText="1"/>
    </xf>
    <xf numFmtId="0" fontId="9" fillId="0" borderId="16" xfId="0" applyFont="1" applyBorder="1" applyAlignment="1">
      <alignment horizontal="center" vertical="top" wrapText="1"/>
    </xf>
    <xf numFmtId="0" fontId="9" fillId="0" borderId="15" xfId="0" applyFont="1" applyBorder="1" applyAlignment="1">
      <alignment horizontal="center" vertical="top" wrapText="1"/>
    </xf>
    <xf numFmtId="0" fontId="9" fillId="0" borderId="25" xfId="0" applyFont="1" applyBorder="1" applyAlignment="1">
      <alignment horizontal="center" vertical="top" wrapText="1"/>
    </xf>
    <xf numFmtId="0" fontId="0" fillId="0" borderId="15" xfId="0" applyFont="1" applyBorder="1" applyAlignment="1">
      <alignment vertical="top" wrapText="1"/>
    </xf>
    <xf numFmtId="0" fontId="31" fillId="0" borderId="0" xfId="135" applyFont="1" applyFill="1" applyBorder="1" applyAlignment="1">
      <alignment horizontal="left" wrapText="1"/>
      <protection/>
    </xf>
    <xf numFmtId="203" fontId="31" fillId="0" borderId="0" xfId="147" applyFont="1" applyFill="1" applyAlignment="1">
      <alignment horizontal="left" wrapText="1"/>
      <protection/>
    </xf>
    <xf numFmtId="0" fontId="10" fillId="0" borderId="19" xfId="148" applyFont="1" applyBorder="1" applyAlignment="1">
      <alignment horizontal="center"/>
      <protection/>
    </xf>
    <xf numFmtId="0" fontId="10" fillId="0" borderId="18" xfId="148" applyFont="1" applyBorder="1" applyAlignment="1">
      <alignment horizontal="center"/>
      <protection/>
    </xf>
    <xf numFmtId="0" fontId="10" fillId="0" borderId="20" xfId="148" applyFont="1" applyBorder="1" applyAlignment="1">
      <alignment horizontal="center"/>
      <protection/>
    </xf>
    <xf numFmtId="203" fontId="11" fillId="0" borderId="0" xfId="147" applyFont="1" applyFill="1" applyAlignment="1">
      <alignment horizontal="left" wrapText="1"/>
      <protection/>
    </xf>
    <xf numFmtId="0" fontId="41" fillId="0" borderId="19" xfId="0" applyFont="1" applyFill="1" applyBorder="1" applyAlignment="1">
      <alignment horizontal="left" wrapText="1"/>
    </xf>
    <xf numFmtId="0" fontId="41" fillId="0" borderId="20" xfId="0" applyFont="1" applyFill="1" applyBorder="1" applyAlignment="1">
      <alignment horizontal="left" wrapText="1"/>
    </xf>
    <xf numFmtId="0" fontId="41" fillId="0" borderId="19" xfId="0" applyFont="1" applyFill="1" applyBorder="1" applyAlignment="1">
      <alignment wrapText="1"/>
    </xf>
    <xf numFmtId="0" fontId="9" fillId="0" borderId="20" xfId="0" applyFont="1" applyFill="1" applyBorder="1" applyAlignment="1">
      <alignment wrapText="1"/>
    </xf>
    <xf numFmtId="0" fontId="41" fillId="0" borderId="25" xfId="0" applyFont="1" applyFill="1" applyBorder="1" applyAlignment="1">
      <alignment horizontal="left" wrapText="1"/>
    </xf>
    <xf numFmtId="0" fontId="10" fillId="0" borderId="19" xfId="0" applyFont="1" applyFill="1" applyBorder="1" applyAlignment="1">
      <alignment horizontal="left" wrapText="1"/>
    </xf>
    <xf numFmtId="0" fontId="10" fillId="0" borderId="25" xfId="0" applyFont="1" applyFill="1" applyBorder="1" applyAlignment="1">
      <alignment horizontal="left" wrapText="1"/>
    </xf>
    <xf numFmtId="0" fontId="13" fillId="22" borderId="0" xfId="0" applyFont="1" applyFill="1" applyBorder="1" applyAlignment="1">
      <alignment horizontal="left"/>
    </xf>
    <xf numFmtId="0" fontId="10" fillId="0" borderId="23" xfId="146" applyFont="1" applyFill="1" applyBorder="1" applyAlignment="1">
      <alignment horizontal="center" vertical="center" wrapText="1"/>
      <protection/>
    </xf>
    <xf numFmtId="0" fontId="10" fillId="0" borderId="26" xfId="146" applyFont="1" applyFill="1" applyBorder="1" applyAlignment="1">
      <alignment horizontal="center" vertical="center" wrapText="1"/>
      <protection/>
    </xf>
    <xf numFmtId="0" fontId="10" fillId="0" borderId="22" xfId="146" applyFont="1" applyFill="1" applyBorder="1" applyAlignment="1">
      <alignment horizontal="center" vertical="center" wrapText="1"/>
      <protection/>
    </xf>
    <xf numFmtId="0" fontId="10" fillId="0" borderId="25" xfId="146" applyFont="1" applyFill="1" applyBorder="1" applyAlignment="1">
      <alignment horizontal="center" vertical="center" wrapText="1"/>
      <protection/>
    </xf>
    <xf numFmtId="0" fontId="41" fillId="0" borderId="19" xfId="0" applyFont="1" applyFill="1" applyBorder="1" applyAlignment="1">
      <alignment horizontal="left" vertical="justify" wrapText="1"/>
    </xf>
    <xf numFmtId="0" fontId="41" fillId="0" borderId="20" xfId="0" applyFont="1" applyFill="1" applyBorder="1" applyAlignment="1">
      <alignment horizontal="left" vertical="justify" wrapText="1"/>
    </xf>
    <xf numFmtId="0" fontId="10" fillId="0" borderId="19" xfId="146" applyFont="1" applyBorder="1" applyAlignment="1">
      <alignment horizontal="left" wrapText="1"/>
      <protection/>
    </xf>
    <xf numFmtId="0" fontId="10" fillId="0" borderId="20" xfId="146" applyFont="1" applyBorder="1" applyAlignment="1">
      <alignment horizontal="left" wrapText="1"/>
      <protection/>
    </xf>
    <xf numFmtId="0" fontId="41" fillId="0" borderId="19" xfId="146" applyFont="1" applyFill="1" applyBorder="1" applyAlignment="1">
      <alignment horizontal="left"/>
      <protection/>
    </xf>
    <xf numFmtId="0" fontId="41" fillId="0" borderId="20" xfId="146" applyFont="1" applyFill="1" applyBorder="1" applyAlignment="1">
      <alignment horizontal="left"/>
      <protection/>
    </xf>
    <xf numFmtId="0" fontId="10" fillId="0" borderId="22" xfId="146" applyFont="1" applyFill="1" applyBorder="1" applyAlignment="1">
      <alignment horizontal="left"/>
      <protection/>
    </xf>
    <xf numFmtId="0" fontId="10" fillId="0" borderId="25" xfId="146" applyFont="1" applyFill="1" applyBorder="1" applyAlignment="1">
      <alignment horizontal="left"/>
      <protection/>
    </xf>
    <xf numFmtId="0" fontId="10" fillId="0" borderId="19" xfId="146" applyFont="1" applyFill="1" applyBorder="1" applyAlignment="1">
      <alignment horizontal="left"/>
      <protection/>
    </xf>
    <xf numFmtId="0" fontId="10" fillId="0" borderId="20" xfId="146" applyFont="1" applyFill="1" applyBorder="1" applyAlignment="1">
      <alignment horizontal="left"/>
      <protection/>
    </xf>
    <xf numFmtId="0" fontId="13" fillId="22" borderId="0" xfId="146" applyFont="1" applyFill="1" applyBorder="1" applyAlignment="1">
      <alignment horizontal="left"/>
      <protection/>
    </xf>
    <xf numFmtId="0" fontId="41" fillId="0" borderId="24" xfId="146" applyFont="1" applyFill="1" applyBorder="1" applyAlignment="1">
      <alignment horizontal="left"/>
      <protection/>
    </xf>
    <xf numFmtId="0" fontId="41" fillId="0" borderId="21" xfId="146" applyFont="1" applyFill="1" applyBorder="1" applyAlignment="1">
      <alignment horizontal="left"/>
      <protection/>
    </xf>
    <xf numFmtId="0" fontId="41" fillId="0" borderId="19" xfId="146" applyFont="1" applyFill="1" applyBorder="1" applyAlignment="1">
      <alignment horizontal="left" wrapText="1"/>
      <protection/>
    </xf>
    <xf numFmtId="0" fontId="41" fillId="0" borderId="20" xfId="146" applyFont="1" applyFill="1" applyBorder="1" applyAlignment="1">
      <alignment horizontal="left" wrapText="1"/>
      <protection/>
    </xf>
    <xf numFmtId="0" fontId="10" fillId="0" borderId="24" xfId="0" applyFont="1" applyBorder="1" applyAlignment="1">
      <alignment horizontal="center" vertical="center"/>
    </xf>
    <xf numFmtId="0" fontId="10" fillId="0" borderId="21" xfId="0" applyFont="1" applyBorder="1" applyAlignment="1">
      <alignment horizontal="center" vertical="center"/>
    </xf>
    <xf numFmtId="0" fontId="41" fillId="0" borderId="19" xfId="0" applyFont="1" applyFill="1" applyBorder="1" applyAlignment="1">
      <alignment horizontal="left"/>
    </xf>
    <xf numFmtId="0" fontId="41" fillId="0" borderId="18" xfId="0" applyFont="1" applyFill="1" applyBorder="1" applyAlignment="1">
      <alignment horizontal="left"/>
    </xf>
    <xf numFmtId="0" fontId="10" fillId="0" borderId="19" xfId="0" applyFont="1" applyFill="1" applyBorder="1" applyAlignment="1">
      <alignment horizontal="left"/>
    </xf>
    <xf numFmtId="0" fontId="10" fillId="0" borderId="18" xfId="0" applyFont="1" applyFill="1" applyBorder="1" applyAlignment="1">
      <alignment horizontal="left"/>
    </xf>
    <xf numFmtId="0" fontId="10" fillId="0" borderId="24" xfId="0" applyFont="1" applyFill="1" applyBorder="1" applyAlignment="1">
      <alignment horizontal="center" vertical="center"/>
    </xf>
    <xf numFmtId="0" fontId="10" fillId="0" borderId="21" xfId="0" applyFont="1" applyFill="1" applyBorder="1" applyAlignment="1">
      <alignment horizontal="center" vertical="center"/>
    </xf>
    <xf numFmtId="0" fontId="41" fillId="0" borderId="23" xfId="0" applyFont="1" applyFill="1" applyBorder="1" applyAlignment="1">
      <alignment horizontal="left"/>
    </xf>
    <xf numFmtId="0" fontId="41" fillId="0" borderId="17" xfId="0" applyFont="1" applyFill="1" applyBorder="1" applyAlignment="1">
      <alignment horizontal="left"/>
    </xf>
    <xf numFmtId="0" fontId="41" fillId="0" borderId="22" xfId="0" applyFont="1" applyFill="1" applyBorder="1" applyAlignment="1">
      <alignment horizontal="left"/>
    </xf>
    <xf numFmtId="0" fontId="41" fillId="0" borderId="9" xfId="0" applyFont="1" applyFill="1" applyBorder="1" applyAlignment="1">
      <alignment horizontal="left"/>
    </xf>
    <xf numFmtId="0" fontId="41" fillId="0" borderId="20" xfId="0" applyFont="1" applyFill="1" applyBorder="1" applyAlignment="1">
      <alignment horizontal="left"/>
    </xf>
    <xf numFmtId="0" fontId="41" fillId="0" borderId="26" xfId="0" applyFont="1" applyFill="1" applyBorder="1" applyAlignment="1">
      <alignment horizontal="left"/>
    </xf>
    <xf numFmtId="0" fontId="10" fillId="0" borderId="16" xfId="149" applyFont="1" applyFill="1" applyBorder="1" applyAlignment="1">
      <alignment horizontal="center" vertical="center"/>
      <protection/>
    </xf>
    <xf numFmtId="0" fontId="10" fillId="0" borderId="15" xfId="149" applyFont="1" applyFill="1" applyBorder="1" applyAlignment="1">
      <alignment horizontal="center" vertical="center"/>
      <protection/>
    </xf>
    <xf numFmtId="0" fontId="10" fillId="0" borderId="19" xfId="109" applyFont="1" applyFill="1" applyBorder="1" applyAlignment="1">
      <alignment horizontal="center" vertical="center"/>
      <protection/>
    </xf>
    <xf numFmtId="0" fontId="10" fillId="0" borderId="18" xfId="109" applyFont="1" applyFill="1" applyBorder="1" applyAlignment="1">
      <alignment horizontal="center" vertical="center"/>
      <protection/>
    </xf>
    <xf numFmtId="0" fontId="10" fillId="0" borderId="20" xfId="109" applyFont="1" applyFill="1" applyBorder="1" applyAlignment="1">
      <alignment horizontal="center" vertical="center"/>
      <protection/>
    </xf>
    <xf numFmtId="0" fontId="31" fillId="0" borderId="0" xfId="103" applyFont="1" applyFill="1" applyAlignment="1">
      <alignment horizontal="left" wrapText="1"/>
      <protection/>
    </xf>
    <xf numFmtId="0" fontId="31" fillId="0" borderId="0" xfId="88" applyFont="1" applyFill="1" applyAlignment="1">
      <alignment horizontal="left" wrapText="1"/>
      <protection/>
    </xf>
    <xf numFmtId="0" fontId="10" fillId="0" borderId="19" xfId="151" applyFont="1" applyBorder="1" applyAlignment="1">
      <alignment horizontal="center" vertical="center"/>
      <protection/>
    </xf>
    <xf numFmtId="0" fontId="10" fillId="0" borderId="18" xfId="151" applyFont="1" applyBorder="1" applyAlignment="1">
      <alignment horizontal="center" vertical="center"/>
      <protection/>
    </xf>
    <xf numFmtId="0" fontId="10" fillId="0" borderId="20" xfId="151" applyFont="1" applyBorder="1" applyAlignment="1">
      <alignment horizontal="center" vertical="center"/>
      <protection/>
    </xf>
    <xf numFmtId="0" fontId="31" fillId="0" borderId="0" xfId="88" applyFont="1" applyFill="1" applyBorder="1" applyAlignment="1">
      <alignment horizontal="left" wrapText="1"/>
      <protection/>
    </xf>
    <xf numFmtId="0" fontId="31" fillId="0" borderId="0" xfId="0" applyFont="1" applyFill="1" applyAlignment="1">
      <alignment horizontal="left" wrapText="1"/>
    </xf>
    <xf numFmtId="0" fontId="41" fillId="0" borderId="19" xfId="153" applyFont="1" applyFill="1" applyBorder="1" applyAlignment="1">
      <alignment horizontal="center" vertical="center"/>
      <protection/>
    </xf>
    <xf numFmtId="0" fontId="41" fillId="0" borderId="18" xfId="153" applyFont="1" applyFill="1" applyBorder="1" applyAlignment="1">
      <alignment horizontal="center" vertical="center"/>
      <protection/>
    </xf>
    <xf numFmtId="0" fontId="41" fillId="0" borderId="20" xfId="153" applyFont="1" applyFill="1" applyBorder="1" applyAlignment="1">
      <alignment horizontal="center" vertical="center"/>
      <protection/>
    </xf>
    <xf numFmtId="0" fontId="10" fillId="0" borderId="16" xfId="153" applyFont="1" applyFill="1" applyBorder="1" applyAlignment="1">
      <alignment horizontal="center" vertical="center"/>
      <protection/>
    </xf>
    <xf numFmtId="0" fontId="10" fillId="0" borderId="15" xfId="153" applyFont="1" applyFill="1" applyBorder="1" applyAlignment="1">
      <alignment horizontal="center" vertical="center"/>
      <protection/>
    </xf>
    <xf numFmtId="0" fontId="10" fillId="0" borderId="19" xfId="151" applyFont="1" applyFill="1" applyBorder="1" applyAlignment="1">
      <alignment horizontal="center" vertical="center"/>
      <protection/>
    </xf>
    <xf numFmtId="0" fontId="10" fillId="0" borderId="18" xfId="151" applyFont="1" applyFill="1" applyBorder="1" applyAlignment="1">
      <alignment horizontal="center" vertical="center"/>
      <protection/>
    </xf>
    <xf numFmtId="0" fontId="10" fillId="0" borderId="20" xfId="151" applyFont="1" applyFill="1" applyBorder="1" applyAlignment="1">
      <alignment horizontal="center" vertical="center"/>
      <protection/>
    </xf>
    <xf numFmtId="0" fontId="10" fillId="0" borderId="3" xfId="151" applyFont="1" applyBorder="1" applyAlignment="1">
      <alignment horizontal="center" vertical="center"/>
      <protection/>
    </xf>
    <xf numFmtId="0" fontId="11" fillId="0" borderId="0" xfId="88" applyFont="1" applyFill="1" applyBorder="1" applyAlignment="1">
      <alignment horizontal="left" wrapText="1"/>
      <protection/>
    </xf>
    <xf numFmtId="0" fontId="11" fillId="0" borderId="0" xfId="157" applyFont="1" applyFill="1" applyBorder="1" applyAlignment="1">
      <alignment horizontal="left" wrapText="1"/>
      <protection/>
    </xf>
    <xf numFmtId="0" fontId="10" fillId="0" borderId="16"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10" fillId="0" borderId="1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16" xfId="0" applyFont="1" applyBorder="1" applyAlignment="1">
      <alignment horizontal="left" vertical="center"/>
    </xf>
    <xf numFmtId="0" fontId="9" fillId="0" borderId="15" xfId="0" applyFont="1" applyBorder="1" applyAlignment="1">
      <alignment horizontal="left" vertical="center"/>
    </xf>
    <xf numFmtId="172" fontId="10" fillId="0" borderId="19" xfId="170" applyFont="1" applyBorder="1" applyAlignment="1">
      <alignment horizontal="center" vertical="center" wrapText="1"/>
      <protection/>
    </xf>
    <xf numFmtId="172" fontId="10" fillId="0" borderId="20" xfId="170" applyFont="1" applyBorder="1" applyAlignment="1">
      <alignment horizontal="center" vertical="center" wrapText="1"/>
      <protection/>
    </xf>
    <xf numFmtId="49" fontId="10" fillId="0" borderId="19" xfId="170" applyNumberFormat="1" applyFont="1" applyBorder="1" applyAlignment="1">
      <alignment horizontal="center" vertical="center" wrapText="1"/>
      <protection/>
    </xf>
    <xf numFmtId="49" fontId="10" fillId="0" borderId="20" xfId="170" applyNumberFormat="1" applyFont="1" applyBorder="1" applyAlignment="1">
      <alignment horizontal="center" vertical="center" wrapText="1"/>
      <protection/>
    </xf>
    <xf numFmtId="0" fontId="10" fillId="0" borderId="19" xfId="163" applyFont="1" applyFill="1" applyBorder="1" applyAlignment="1">
      <alignment horizontal="center" vertical="center"/>
      <protection/>
    </xf>
    <xf numFmtId="0" fontId="10" fillId="0" borderId="18" xfId="163" applyFont="1" applyFill="1" applyBorder="1" applyAlignment="1">
      <alignment horizontal="center" vertical="center"/>
      <protection/>
    </xf>
    <xf numFmtId="0" fontId="10" fillId="0" borderId="20" xfId="163" applyFont="1" applyFill="1" applyBorder="1" applyAlignment="1">
      <alignment horizontal="center" vertical="center"/>
      <protection/>
    </xf>
    <xf numFmtId="172" fontId="10" fillId="0" borderId="16" xfId="160" applyNumberFormat="1" applyFont="1" applyFill="1" applyBorder="1" applyAlignment="1">
      <alignment horizontal="center" vertical="center" wrapText="1"/>
      <protection/>
    </xf>
    <xf numFmtId="172" fontId="10" fillId="0" borderId="15" xfId="160" applyNumberFormat="1" applyFont="1" applyFill="1" applyBorder="1" applyAlignment="1">
      <alignment horizontal="center" vertical="center" wrapText="1"/>
      <protection/>
    </xf>
    <xf numFmtId="1" fontId="10" fillId="0" borderId="3" xfId="160" applyNumberFormat="1" applyFont="1" applyFill="1" applyBorder="1" applyAlignment="1">
      <alignment horizontal="center" vertical="center"/>
      <protection/>
    </xf>
    <xf numFmtId="1" fontId="10" fillId="0" borderId="19" xfId="160" applyNumberFormat="1" applyFont="1" applyFill="1" applyBorder="1" applyAlignment="1">
      <alignment horizontal="center" vertical="center"/>
      <protection/>
    </xf>
    <xf numFmtId="1" fontId="10" fillId="0" borderId="20" xfId="160" applyNumberFormat="1" applyFont="1" applyFill="1" applyBorder="1" applyAlignment="1">
      <alignment horizontal="center" vertical="center"/>
      <protection/>
    </xf>
    <xf numFmtId="0" fontId="10" fillId="0" borderId="16" xfId="154" applyFont="1" applyFill="1" applyBorder="1" applyAlignment="1">
      <alignment horizontal="center" vertical="center" wrapText="1"/>
      <protection/>
    </xf>
    <xf numFmtId="0" fontId="10" fillId="0" borderId="15" xfId="154" applyFont="1" applyFill="1" applyBorder="1" applyAlignment="1">
      <alignment horizontal="center" vertical="center" wrapText="1"/>
      <protection/>
    </xf>
    <xf numFmtId="0" fontId="10" fillId="0" borderId="3" xfId="154" applyFont="1" applyFill="1" applyBorder="1" applyAlignment="1">
      <alignment horizontal="center" vertical="center" wrapText="1"/>
      <protection/>
    </xf>
    <xf numFmtId="0" fontId="10" fillId="0" borderId="3" xfId="154" applyFont="1" applyFill="1" applyBorder="1" applyAlignment="1">
      <alignment horizontal="center" vertical="center"/>
      <protection/>
    </xf>
    <xf numFmtId="0" fontId="10" fillId="0" borderId="16" xfId="113" applyFont="1" applyFill="1" applyBorder="1" applyAlignment="1">
      <alignment horizontal="center" vertical="center"/>
      <protection/>
    </xf>
    <xf numFmtId="0" fontId="10" fillId="0" borderId="15" xfId="113" applyFont="1" applyFill="1" applyBorder="1" applyAlignment="1">
      <alignment horizontal="center" vertical="center"/>
      <protection/>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9" xfId="113" applyFont="1" applyFill="1" applyBorder="1" applyAlignment="1">
      <alignment horizontal="center"/>
      <protection/>
    </xf>
    <xf numFmtId="0" fontId="10" fillId="0" borderId="20" xfId="113" applyFont="1" applyFill="1" applyBorder="1" applyAlignment="1">
      <alignment horizontal="center"/>
      <protection/>
    </xf>
    <xf numFmtId="0" fontId="10" fillId="0" borderId="19" xfId="137" applyFont="1" applyFill="1" applyBorder="1" applyAlignment="1">
      <alignment horizontal="center" vertical="center" wrapText="1"/>
      <protection/>
    </xf>
    <xf numFmtId="0" fontId="0" fillId="0" borderId="20" xfId="0" applyFont="1" applyBorder="1" applyAlignment="1">
      <alignment horizontal="center" vertical="center" wrapText="1"/>
    </xf>
    <xf numFmtId="0" fontId="11" fillId="0" borderId="0" xfId="137" applyFont="1" applyFill="1" applyBorder="1" applyAlignment="1">
      <alignment horizontal="left" wrapText="1"/>
      <protection/>
    </xf>
    <xf numFmtId="0" fontId="10" fillId="0" borderId="3" xfId="126" applyFont="1" applyFill="1" applyBorder="1" applyAlignment="1">
      <alignment horizontal="center" vertical="center"/>
      <protection/>
    </xf>
    <xf numFmtId="0" fontId="10" fillId="0" borderId="3" xfId="88" applyFont="1" applyFill="1" applyBorder="1" applyAlignment="1">
      <alignment horizontal="center" vertical="center" wrapText="1"/>
      <protection/>
    </xf>
    <xf numFmtId="49" fontId="10" fillId="24" borderId="3" xfId="99" applyNumberFormat="1" applyFont="1" applyFill="1" applyBorder="1" applyAlignment="1">
      <alignment horizontal="center" vertical="center"/>
      <protection/>
    </xf>
    <xf numFmtId="0" fontId="10" fillId="0" borderId="23" xfId="123" applyFont="1" applyFill="1" applyBorder="1" applyAlignment="1">
      <alignment horizontal="center" vertical="center"/>
      <protection/>
    </xf>
    <xf numFmtId="0" fontId="10" fillId="0" borderId="26" xfId="123" applyFont="1" applyFill="1" applyBorder="1" applyAlignment="1">
      <alignment horizontal="center" vertical="center"/>
      <protection/>
    </xf>
    <xf numFmtId="0" fontId="10" fillId="0" borderId="22" xfId="123" applyFont="1" applyFill="1" applyBorder="1" applyAlignment="1">
      <alignment horizontal="center" vertical="center"/>
      <protection/>
    </xf>
    <xf numFmtId="0" fontId="10" fillId="0" borderId="25" xfId="123" applyFont="1" applyFill="1" applyBorder="1" applyAlignment="1">
      <alignment horizontal="center" vertical="center"/>
      <protection/>
    </xf>
    <xf numFmtId="0" fontId="10" fillId="0" borderId="19" xfId="123" applyFont="1" applyFill="1" applyBorder="1" applyAlignment="1">
      <alignment horizontal="center" vertical="center" wrapText="1"/>
      <protection/>
    </xf>
    <xf numFmtId="0" fontId="10" fillId="0" borderId="20" xfId="123" applyFont="1" applyFill="1" applyBorder="1" applyAlignment="1">
      <alignment horizontal="center" vertical="center" wrapText="1"/>
      <protection/>
    </xf>
    <xf numFmtId="0" fontId="0" fillId="0" borderId="20" xfId="88" applyFont="1" applyFill="1" applyBorder="1">
      <alignment/>
      <protection/>
    </xf>
    <xf numFmtId="0" fontId="31" fillId="0" borderId="0" xfId="132" applyFont="1" applyFill="1" applyAlignment="1">
      <alignment horizontal="left"/>
      <protection/>
    </xf>
    <xf numFmtId="0" fontId="11" fillId="0" borderId="0" xfId="132" applyFont="1" applyFill="1" applyAlignment="1">
      <alignment horizontal="left"/>
      <protection/>
    </xf>
    <xf numFmtId="0" fontId="12" fillId="0" borderId="0" xfId="132" applyFont="1" applyFill="1" applyAlignment="1">
      <alignment horizontal="left"/>
      <protection/>
    </xf>
    <xf numFmtId="0" fontId="10" fillId="0" borderId="18" xfId="123" applyFont="1" applyFill="1" applyBorder="1" applyAlignment="1">
      <alignment horizontal="center" vertical="center" wrapText="1"/>
      <protection/>
    </xf>
    <xf numFmtId="0" fontId="10" fillId="0" borderId="10" xfId="139" applyFont="1" applyFill="1" applyBorder="1" applyAlignment="1">
      <alignment horizontal="center" vertical="center" wrapText="1"/>
      <protection/>
    </xf>
    <xf numFmtId="0" fontId="10" fillId="0" borderId="71" xfId="139" applyFont="1" applyFill="1" applyBorder="1" applyAlignment="1">
      <alignment horizontal="center" vertical="center" wrapText="1"/>
      <protection/>
    </xf>
    <xf numFmtId="0" fontId="10" fillId="0" borderId="45" xfId="138" applyFont="1" applyFill="1" applyBorder="1" applyAlignment="1">
      <alignment horizontal="center" vertical="center"/>
      <protection/>
    </xf>
    <xf numFmtId="0" fontId="10" fillId="29" borderId="73" xfId="138" applyFont="1" applyFill="1" applyBorder="1" applyAlignment="1">
      <alignment horizontal="center" vertical="center"/>
      <protection/>
    </xf>
    <xf numFmtId="0" fontId="10" fillId="29" borderId="18" xfId="138" applyFont="1" applyFill="1" applyBorder="1" applyAlignment="1">
      <alignment horizontal="center" vertical="center"/>
      <protection/>
    </xf>
    <xf numFmtId="0" fontId="10" fillId="29" borderId="72" xfId="138" applyFont="1" applyFill="1" applyBorder="1" applyAlignment="1">
      <alignment horizontal="center" vertical="center"/>
      <protection/>
    </xf>
    <xf numFmtId="0" fontId="10" fillId="0" borderId="75" xfId="138" applyFont="1" applyFill="1" applyBorder="1" applyAlignment="1">
      <alignment horizontal="center" vertical="center"/>
      <protection/>
    </xf>
    <xf numFmtId="0" fontId="10" fillId="0" borderId="65" xfId="138" applyFont="1" applyFill="1" applyBorder="1" applyAlignment="1">
      <alignment horizontal="center" vertical="center"/>
      <protection/>
    </xf>
    <xf numFmtId="0" fontId="10" fillId="0" borderId="76" xfId="138" applyFont="1" applyFill="1" applyBorder="1" applyAlignment="1">
      <alignment horizontal="center" vertical="center"/>
      <protection/>
    </xf>
    <xf numFmtId="0" fontId="10" fillId="0" borderId="19" xfId="132" applyFont="1" applyFill="1" applyBorder="1" applyAlignment="1">
      <alignment horizontal="center" vertical="justify"/>
      <protection/>
    </xf>
    <xf numFmtId="0" fontId="10" fillId="0" borderId="18" xfId="132" applyFont="1" applyFill="1" applyBorder="1" applyAlignment="1">
      <alignment horizontal="center" vertical="justify"/>
      <protection/>
    </xf>
    <xf numFmtId="0" fontId="10" fillId="0" borderId="20" xfId="132" applyFont="1" applyFill="1" applyBorder="1" applyAlignment="1">
      <alignment horizontal="center" vertical="justify"/>
      <protection/>
    </xf>
    <xf numFmtId="0" fontId="10" fillId="0" borderId="16" xfId="132" applyFont="1" applyFill="1" applyBorder="1" applyAlignment="1">
      <alignment horizontal="center" vertical="center" wrapText="1"/>
      <protection/>
    </xf>
    <xf numFmtId="0" fontId="10" fillId="0" borderId="13" xfId="132" applyFont="1" applyFill="1" applyBorder="1" applyAlignment="1">
      <alignment horizontal="center" vertical="center" wrapText="1"/>
      <protection/>
    </xf>
    <xf numFmtId="0" fontId="10" fillId="0" borderId="15" xfId="132" applyFont="1" applyFill="1" applyBorder="1" applyAlignment="1">
      <alignment horizontal="center" vertical="center" wrapText="1"/>
      <protection/>
    </xf>
    <xf numFmtId="0" fontId="10" fillId="0" borderId="23" xfId="132" applyFont="1" applyFill="1" applyBorder="1" applyAlignment="1">
      <alignment horizontal="left" vertical="justify"/>
      <protection/>
    </xf>
    <xf numFmtId="0" fontId="10" fillId="0" borderId="17" xfId="132" applyFont="1" applyFill="1" applyBorder="1" applyAlignment="1">
      <alignment horizontal="left" vertical="justify"/>
      <protection/>
    </xf>
    <xf numFmtId="0" fontId="10" fillId="0" borderId="26" xfId="132" applyFont="1" applyFill="1" applyBorder="1" applyAlignment="1">
      <alignment horizontal="left" vertical="justify"/>
      <protection/>
    </xf>
    <xf numFmtId="0" fontId="10" fillId="0" borderId="16" xfId="132" applyFont="1" applyFill="1" applyBorder="1" applyAlignment="1">
      <alignment horizontal="center" vertical="justify"/>
      <protection/>
    </xf>
    <xf numFmtId="0" fontId="10" fillId="0" borderId="15" xfId="132" applyFont="1" applyFill="1" applyBorder="1" applyAlignment="1">
      <alignment horizontal="center" vertical="justify"/>
      <protection/>
    </xf>
    <xf numFmtId="0" fontId="10" fillId="0" borderId="16" xfId="132" applyFont="1" applyFill="1" applyBorder="1" applyAlignment="1">
      <alignment horizontal="center" vertical="center"/>
      <protection/>
    </xf>
    <xf numFmtId="0" fontId="10" fillId="0" borderId="15" xfId="132" applyFont="1" applyFill="1" applyBorder="1" applyAlignment="1">
      <alignment horizontal="center" vertical="center"/>
      <protection/>
    </xf>
    <xf numFmtId="0" fontId="10" fillId="0" borderId="19" xfId="132" applyFont="1" applyFill="1" applyBorder="1" applyAlignment="1">
      <alignment horizontal="center" vertical="center"/>
      <protection/>
    </xf>
    <xf numFmtId="0" fontId="10" fillId="0" borderId="18" xfId="132" applyFont="1" applyFill="1" applyBorder="1" applyAlignment="1">
      <alignment horizontal="center" vertical="center"/>
      <protection/>
    </xf>
    <xf numFmtId="0" fontId="10" fillId="0" borderId="20" xfId="132" applyFont="1" applyFill="1" applyBorder="1" applyAlignment="1">
      <alignment horizontal="center" vertical="center"/>
      <protection/>
    </xf>
    <xf numFmtId="0" fontId="10" fillId="0" borderId="24" xfId="132" applyFont="1" applyFill="1" applyBorder="1" applyAlignment="1">
      <alignment horizontal="left" vertical="center"/>
      <protection/>
    </xf>
    <xf numFmtId="0" fontId="10" fillId="0" borderId="0" xfId="132" applyFont="1" applyFill="1" applyBorder="1" applyAlignment="1">
      <alignment horizontal="left" vertical="center"/>
      <protection/>
    </xf>
    <xf numFmtId="0" fontId="10" fillId="0" borderId="21" xfId="132" applyFont="1" applyFill="1" applyBorder="1" applyAlignment="1">
      <alignment horizontal="left" vertical="center"/>
      <protection/>
    </xf>
    <xf numFmtId="0" fontId="10" fillId="0" borderId="26" xfId="132" applyFont="1" applyFill="1" applyBorder="1" applyAlignment="1">
      <alignment horizontal="center" vertical="center" wrapText="1"/>
      <protection/>
    </xf>
    <xf numFmtId="0" fontId="10" fillId="0" borderId="25" xfId="132" applyFont="1" applyFill="1" applyBorder="1" applyAlignment="1">
      <alignment horizontal="center" vertical="center" wrapText="1"/>
      <protection/>
    </xf>
    <xf numFmtId="0" fontId="10" fillId="0" borderId="23" xfId="122" applyFont="1" applyFill="1" applyBorder="1" applyAlignment="1">
      <alignment horizontal="left" vertical="center"/>
      <protection/>
    </xf>
    <xf numFmtId="0" fontId="10" fillId="0" borderId="17" xfId="122" applyFont="1" applyFill="1" applyBorder="1" applyAlignment="1">
      <alignment horizontal="left" vertical="center"/>
      <protection/>
    </xf>
    <xf numFmtId="0" fontId="10" fillId="0" borderId="26" xfId="122" applyFont="1" applyFill="1" applyBorder="1" applyAlignment="1">
      <alignment horizontal="left" vertical="center"/>
      <protection/>
    </xf>
    <xf numFmtId="0" fontId="10" fillId="0" borderId="19" xfId="122" applyFont="1" applyFill="1" applyBorder="1" applyAlignment="1">
      <alignment horizontal="center" vertical="center"/>
      <protection/>
    </xf>
    <xf numFmtId="0" fontId="10" fillId="0" borderId="20" xfId="122" applyFont="1" applyFill="1" applyBorder="1" applyAlignment="1">
      <alignment horizontal="center" vertical="center"/>
      <protection/>
    </xf>
    <xf numFmtId="0" fontId="10" fillId="0" borderId="18" xfId="122" applyFont="1" applyFill="1" applyBorder="1" applyAlignment="1">
      <alignment horizontal="center" vertical="center"/>
      <protection/>
    </xf>
    <xf numFmtId="0" fontId="9" fillId="0" borderId="17" xfId="0" applyFont="1" applyFill="1" applyBorder="1" applyAlignment="1">
      <alignment horizontal="center"/>
    </xf>
    <xf numFmtId="0" fontId="10" fillId="0" borderId="17" xfId="0" applyFont="1" applyFill="1" applyBorder="1" applyAlignment="1">
      <alignment horizontal="center"/>
    </xf>
    <xf numFmtId="4" fontId="10" fillId="0" borderId="13" xfId="0" applyNumberFormat="1" applyFont="1" applyBorder="1" applyAlignment="1">
      <alignment/>
    </xf>
  </cellXfs>
  <cellStyles count="192">
    <cellStyle name="Normal" xfId="0"/>
    <cellStyle name="RowLevel_0" xfId="1"/>
    <cellStyle name="RowLevel_1" xfId="3"/>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omma 2" xfId="62"/>
    <cellStyle name="Comma 3" xfId="63"/>
    <cellStyle name="Comma0" xfId="64"/>
    <cellStyle name="Currency" xfId="65"/>
    <cellStyle name="Currency [0]" xfId="66"/>
    <cellStyle name="Currency 2" xfId="67"/>
    <cellStyle name="Currency0" xfId="68"/>
    <cellStyle name="Date" xfId="69"/>
    <cellStyle name="Explanatory Text" xfId="70"/>
    <cellStyle name="Fixed" xfId="71"/>
    <cellStyle name="Followed Hyperlink" xfId="72"/>
    <cellStyle name="FormatedNumberBorderPatern" xfId="73"/>
    <cellStyle name="Good" xfId="74"/>
    <cellStyle name="Heading 1" xfId="75"/>
    <cellStyle name="Heading 1 2" xfId="76"/>
    <cellStyle name="Heading 2" xfId="77"/>
    <cellStyle name="Heading 2 2" xfId="78"/>
    <cellStyle name="Heading 3" xfId="79"/>
    <cellStyle name="Heading 4" xfId="80"/>
    <cellStyle name="Hyperlink" xfId="81"/>
    <cellStyle name="Input" xfId="82"/>
    <cellStyle name="Linked Cell" xfId="83"/>
    <cellStyle name="Neutral" xfId="84"/>
    <cellStyle name="Normal 11 2" xfId="85"/>
    <cellStyle name="Normal 18" xfId="86"/>
    <cellStyle name="Normal 2" xfId="87"/>
    <cellStyle name="Normal 2 2" xfId="88"/>
    <cellStyle name="Normal 2 3" xfId="89"/>
    <cellStyle name="Normal 2_12 10 19 2012_SemiAnnual_bg" xfId="90"/>
    <cellStyle name="Normal 3" xfId="91"/>
    <cellStyle name="Normal 3 2" xfId="92"/>
    <cellStyle name="Normal 3_13 11 08 SemiAnnual report 2013_EN" xfId="93"/>
    <cellStyle name="Normal 4" xfId="94"/>
    <cellStyle name="Normal 4 2" xfId="95"/>
    <cellStyle name="Normal 4 3" xfId="96"/>
    <cellStyle name="Normal 4_13 11 08 SemiAnnual report 2013_EN" xfId="97"/>
    <cellStyle name="Normal 5" xfId="98"/>
    <cellStyle name="Normal 6" xfId="99"/>
    <cellStyle name="Normal 7" xfId="100"/>
    <cellStyle name="Normal 7 2" xfId="101"/>
    <cellStyle name="Normal 7_13 10 22 SemiAnnual report 2013_EN" xfId="102"/>
    <cellStyle name="Normal 8" xfId="103"/>
    <cellStyle name="Normal_06 03 16 BOP 04&amp;05" xfId="104"/>
    <cellStyle name="Normal_06 03 28 GED Report 2" xfId="105"/>
    <cellStyle name="Normal_1 Tables  BoP" xfId="106"/>
    <cellStyle name="Normal_12 06 15 2011_Annual_Appendix_en" xfId="107"/>
    <cellStyle name="Normal_12 09 14 2012_SemAnnual_bg_en_MBS_IRS" xfId="108"/>
    <cellStyle name="Normal_13 01 25_IIP_Template" xfId="109"/>
    <cellStyle name="Normal_1998RAZB" xfId="110"/>
    <cellStyle name="Normal_200508_tbl_bg" xfId="111"/>
    <cellStyle name="Normal_200903_S_Ic_PI-bg_new" xfId="112"/>
    <cellStyle name="Normal_2012_SA_Appendix_7.4" xfId="113"/>
    <cellStyle name="Normal_201209_S_Ic_Press_Tables-bg" xfId="114"/>
    <cellStyle name="Normal_26 - 28 credits" xfId="115"/>
    <cellStyle name="Normal_26 - 28 credits 2" xfId="116"/>
    <cellStyle name="Normal_3 Table Gross External Debt" xfId="117"/>
    <cellStyle name="Normal_3 Tables BNB Supervision 05 06" xfId="118"/>
    <cellStyle name="Normal_37 B Groups" xfId="119"/>
    <cellStyle name="Normal_3C Tables BNB Supervision 09 99 " xfId="120"/>
    <cellStyle name="Normal_4 Table New Credits &amp; Deposits Received" xfId="121"/>
    <cellStyle name="Normal_4 Tables &amp; Chart Employment &amp; Unemployment " xfId="122"/>
    <cellStyle name="Normal_4 Tables &amp; Charts CPI" xfId="123"/>
    <cellStyle name="Normal_4 Tables &amp; Charts CPI&amp;HICP" xfId="124"/>
    <cellStyle name="Normal_4A Table Debt Service Payments" xfId="125"/>
    <cellStyle name="Normal_9_1_GDP_NSI" xfId="126"/>
    <cellStyle name="Normal_Annual BNB Report 2008_12_13_14_16_bg" xfId="127"/>
    <cellStyle name="Normal_Annual BNB Report 2008_12_13_14_16_bg 2" xfId="128"/>
    <cellStyle name="Normal_Annual BNB Report 2008_61_bg" xfId="129"/>
    <cellStyle name="Normal_Annual BNB Report 2008_62_bg" xfId="130"/>
    <cellStyle name="Normal_Annual BNB Report 2008_63_bg" xfId="131"/>
    <cellStyle name="Normal_Annual BNB Report 2008_64_bg" xfId="132"/>
    <cellStyle name="Normal_Annual BNB Report_31_33_bg" xfId="133"/>
    <cellStyle name="Normal_Annual BNB Report_31_33_bg 2" xfId="134"/>
    <cellStyle name="Normal_Annual Q2 54 56 2" xfId="135"/>
    <cellStyle name="Normal_Annual_Report_2010_IRS_BG_new_model_final" xfId="136"/>
    <cellStyle name="Normal_Anual_report_2012_xls_EN" xfId="137"/>
    <cellStyle name="Normal_AR trade index" xfId="138"/>
    <cellStyle name="Normal_AR trade index_12 04 05 2011_AR_GES_en" xfId="139"/>
    <cellStyle name="Normal_AR trade index_12 04 05 2011_SAR_GES_en" xfId="140"/>
    <cellStyle name="Normal_Balance_R_12.2001" xfId="141"/>
    <cellStyle name="Normal_BNB Report 2005 t. 29 - 32 new 2" xfId="142"/>
    <cellStyle name="Normal_BNB_Report_2007_MS" xfId="143"/>
    <cellStyle name="Normal_BNB_Report_2007_MS 2" xfId="144"/>
    <cellStyle name="Normal_BNB_Report_2007_MS 2 2" xfId="145"/>
    <cellStyle name="Normal_Book1" xfId="146"/>
    <cellStyle name="Normal_BOP-5" xfId="147"/>
    <cellStyle name="Normal_BOP-AN-M06-2005-EUR-Bg" xfId="148"/>
    <cellStyle name="Normal_BOPIIP2" xfId="149"/>
    <cellStyle name="Normal_Bulletin0605" xfId="150"/>
    <cellStyle name="Normal_Bulletin0605 2" xfId="151"/>
    <cellStyle name="Normal_Content S-E Report" xfId="152"/>
    <cellStyle name="Normal_CSTR0603" xfId="153"/>
    <cellStyle name="Normal_Database Aze" xfId="154"/>
    <cellStyle name="Normal_Debt-str" xfId="155"/>
    <cellStyle name="Normal_DSP599N" xfId="156"/>
    <cellStyle name="Normal_DSP99" xfId="157"/>
    <cellStyle name="Normal_GED798" xfId="158"/>
    <cellStyle name="Normal_Ged-bg" xfId="159"/>
    <cellStyle name="Normal_GFS-testEU-DE" xfId="160"/>
    <cellStyle name="Normal_libilitis_25.02.09" xfId="161"/>
    <cellStyle name="Normal_MBS Q200512 (by branches Deposits &amp; Credits) 2" xfId="162"/>
    <cellStyle name="Normal_MoF_Debt" xfId="163"/>
    <cellStyle name="Normal_OtchetBNB_03.2004" xfId="164"/>
    <cellStyle name="Normal_OtchetBNB_06.2005" xfId="165"/>
    <cellStyle name="Normal_OtchetBNB0300" xfId="166"/>
    <cellStyle name="Normal_Sheet1" xfId="167"/>
    <cellStyle name="Normal_Sheet1_Web.2005-2Q.sent(MoF)" xfId="168"/>
    <cellStyle name="Normal_Sheet3" xfId="169"/>
    <cellStyle name="Normal_Web.2005-2Q.sent(MoF)" xfId="170"/>
    <cellStyle name="Note" xfId="171"/>
    <cellStyle name="Note 2" xfId="172"/>
    <cellStyle name="Output" xfId="173"/>
    <cellStyle name="Percent" xfId="174"/>
    <cellStyle name="Percent 2" xfId="175"/>
    <cellStyle name="Percent 2 2" xfId="176"/>
    <cellStyle name="Percent 3" xfId="177"/>
    <cellStyle name="Title" xfId="178"/>
    <cellStyle name="Total" xfId="179"/>
    <cellStyle name="Warning Text" xfId="180"/>
    <cellStyle name="Акцент1" xfId="181"/>
    <cellStyle name="Акцент2" xfId="182"/>
    <cellStyle name="Акцент3" xfId="183"/>
    <cellStyle name="Акцент4" xfId="184"/>
    <cellStyle name="Акцент5" xfId="185"/>
    <cellStyle name="Акцент6" xfId="186"/>
    <cellStyle name="Бележка" xfId="187"/>
    <cellStyle name="Вход" xfId="188"/>
    <cellStyle name="Добър" xfId="189"/>
    <cellStyle name="Заглавие" xfId="190"/>
    <cellStyle name="Заглавие 1" xfId="191"/>
    <cellStyle name="Заглавие 2" xfId="192"/>
    <cellStyle name="Заглавие 3" xfId="193"/>
    <cellStyle name="Заглавие 4" xfId="194"/>
    <cellStyle name="Изход" xfId="195"/>
    <cellStyle name="Изчисление" xfId="196"/>
    <cellStyle name="Контролна клетка" xfId="197"/>
    <cellStyle name="Лош" xfId="198"/>
    <cellStyle name="Неутрален" xfId="199"/>
    <cellStyle name="Обяснителен текст" xfId="200"/>
    <cellStyle name="Предупредителен текст" xfId="201"/>
    <cellStyle name="Свързана клетка" xfId="202"/>
    <cellStyle name="Сума" xfId="203"/>
  </cellStyles>
  <dxfs count="9">
    <dxf>
      <font>
        <b/>
        <i val="0"/>
        <color rgb="FF00B050"/>
      </font>
    </dxf>
    <dxf>
      <font>
        <b/>
        <i val="0"/>
        <color rgb="FF00B050"/>
      </font>
    </dxf>
    <dxf>
      <font>
        <b/>
        <i val="0"/>
        <color rgb="FF00B050"/>
      </font>
    </dxf>
    <dxf>
      <font>
        <b/>
        <i val="0"/>
        <color rgb="FF00B050"/>
      </font>
    </dxf>
    <dxf>
      <font>
        <color auto="1"/>
      </font>
    </dxf>
    <dxf>
      <fill>
        <patternFill patternType="none">
          <bgColor indexed="65"/>
        </patternFill>
      </fill>
      <border>
        <left>
          <color indexed="63"/>
        </left>
        <right style="thin"/>
        <top>
          <color indexed="63"/>
        </top>
        <bottom>
          <color indexed="63"/>
        </bottom>
      </border>
    </dxf>
    <dxf>
      <fill>
        <patternFill patternType="none">
          <bgColor indexed="65"/>
        </patternFill>
      </fill>
      <border>
        <left>
          <color rgb="FF000000"/>
        </left>
        <right style="thin">
          <color rgb="FF000000"/>
        </right>
        <top>
          <color rgb="FF000000"/>
        </top>
        <bottom>
          <color rgb="FF000000"/>
        </bottom>
      </border>
    </dxf>
    <dxf>
      <font>
        <color auto="1"/>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styles" Target="styles.xml" /><Relationship Id="rId84" Type="http://schemas.openxmlformats.org/officeDocument/2006/relationships/sharedStrings" Target="sharedStrings.xml" /><Relationship Id="rId85" Type="http://schemas.openxmlformats.org/officeDocument/2006/relationships/externalLink" Target="externalLinks/externalLink1.xml" /><Relationship Id="rId86" Type="http://schemas.openxmlformats.org/officeDocument/2006/relationships/externalLink" Target="externalLinks/externalLink2.xml" /><Relationship Id="rId87" Type="http://schemas.openxmlformats.org/officeDocument/2006/relationships/externalLink" Target="externalLinks/externalLink3.xml" /><Relationship Id="rId88" Type="http://schemas.openxmlformats.org/officeDocument/2006/relationships/externalLink" Target="externalLinks/externalLink4.xml" /><Relationship Id="rId89" Type="http://schemas.openxmlformats.org/officeDocument/2006/relationships/externalLink" Target="externalLinks/externalLink5.xml" /><Relationship Id="rId90" Type="http://schemas.openxmlformats.org/officeDocument/2006/relationships/externalLink" Target="externalLinks/externalLink6.xml" /><Relationship Id="rId91" Type="http://schemas.openxmlformats.org/officeDocument/2006/relationships/externalLink" Target="externalLinks/externalLink7.xml" /><Relationship Id="rId92" Type="http://schemas.openxmlformats.org/officeDocument/2006/relationships/externalLink" Target="externalLinks/externalLink8.xml" /><Relationship Id="rId93" Type="http://schemas.openxmlformats.org/officeDocument/2006/relationships/externalLink" Target="externalLinks/externalLink9.xml" /><Relationship Id="rId94" Type="http://schemas.openxmlformats.org/officeDocument/2006/relationships/externalLink" Target="externalLinks/externalLink10.xml" /><Relationship Id="rId95" Type="http://schemas.openxmlformats.org/officeDocument/2006/relationships/externalLink" Target="externalLinks/externalLink11.xml" /><Relationship Id="rId96" Type="http://schemas.openxmlformats.org/officeDocument/2006/relationships/externalLink" Target="externalLinks/externalLink12.xml" /><Relationship Id="rId97" Type="http://schemas.openxmlformats.org/officeDocument/2006/relationships/externalLink" Target="externalLinks/externalLink13.xml" /><Relationship Id="rId98" Type="http://schemas.openxmlformats.org/officeDocument/2006/relationships/externalLink" Target="externalLinks/externalLink14.xml" /><Relationship Id="rId99" Type="http://schemas.openxmlformats.org/officeDocument/2006/relationships/externalLink" Target="externalLinks/externalLink15.xml" /><Relationship Id="rId100" Type="http://schemas.openxmlformats.org/officeDocument/2006/relationships/externalLink" Target="externalLinks/externalLink16.xml" /><Relationship Id="rId101" Type="http://schemas.openxmlformats.org/officeDocument/2006/relationships/externalLink" Target="externalLinks/externalLink17.xml" /><Relationship Id="rId102" Type="http://schemas.openxmlformats.org/officeDocument/2006/relationships/externalLink" Target="externalLinks/externalLink18.xml" /><Relationship Id="rId103" Type="http://schemas.openxmlformats.org/officeDocument/2006/relationships/externalLink" Target="externalLinks/externalLink19.xml" /><Relationship Id="rId104" Type="http://schemas.openxmlformats.org/officeDocument/2006/relationships/externalLink" Target="externalLinks/externalLink20.xml" /><Relationship Id="rId105" Type="http://schemas.openxmlformats.org/officeDocument/2006/relationships/externalLink" Target="externalLinks/externalLink21.xml" /><Relationship Id="rId106" Type="http://schemas.openxmlformats.org/officeDocument/2006/relationships/externalLink" Target="externalLinks/externalLink22.xml" /><Relationship Id="rId107" Type="http://schemas.openxmlformats.org/officeDocument/2006/relationships/externalLink" Target="externalLinks/externalLink23.xml" /><Relationship Id="rId108" Type="http://schemas.openxmlformats.org/officeDocument/2006/relationships/externalLink" Target="externalLinks/externalLink24.xml" /><Relationship Id="rId109" Type="http://schemas.openxmlformats.org/officeDocument/2006/relationships/externalLink" Target="externalLinks/externalLink25.xml" /><Relationship Id="rId110" Type="http://schemas.openxmlformats.org/officeDocument/2006/relationships/externalLink" Target="externalLinks/externalLink26.xml" /><Relationship Id="rId111" Type="http://schemas.openxmlformats.org/officeDocument/2006/relationships/externalLink" Target="externalLinks/externalLink27.xml" /><Relationship Id="rId112" Type="http://schemas.openxmlformats.org/officeDocument/2006/relationships/externalLink" Target="externalLinks/externalLink28.xml" /><Relationship Id="rId113" Type="http://schemas.openxmlformats.org/officeDocument/2006/relationships/externalLink" Target="externalLinks/externalLink29.xml" /><Relationship Id="rId114" Type="http://schemas.openxmlformats.org/officeDocument/2006/relationships/externalLink" Target="externalLinks/externalLink30.xml" /><Relationship Id="rId115" Type="http://schemas.openxmlformats.org/officeDocument/2006/relationships/externalLink" Target="externalLinks/externalLink31.xml" /><Relationship Id="rId116" Type="http://schemas.openxmlformats.org/officeDocument/2006/relationships/externalLink" Target="externalLinks/externalLink32.xml" /><Relationship Id="rId117" Type="http://schemas.openxmlformats.org/officeDocument/2006/relationships/externalLink" Target="externalLinks/externalLink33.xml" /><Relationship Id="rId118" Type="http://schemas.openxmlformats.org/officeDocument/2006/relationships/externalLink" Target="externalLinks/externalLink34.xml" /><Relationship Id="rId119" Type="http://schemas.openxmlformats.org/officeDocument/2006/relationships/externalLink" Target="externalLinks/externalLink35.xml" /><Relationship Id="rId120" Type="http://schemas.openxmlformats.org/officeDocument/2006/relationships/externalLink" Target="externalLinks/externalLink36.xml" /><Relationship Id="rId121" Type="http://schemas.openxmlformats.org/officeDocument/2006/relationships/externalLink" Target="externalLinks/externalLink37.xml" /><Relationship Id="rId122" Type="http://schemas.openxmlformats.org/officeDocument/2006/relationships/externalLink" Target="externalLinks/externalLink38.xml" /><Relationship Id="rId123" Type="http://schemas.openxmlformats.org/officeDocument/2006/relationships/externalLink" Target="externalLinks/externalLink39.xml" /><Relationship Id="rId124" Type="http://schemas.openxmlformats.org/officeDocument/2006/relationships/externalLink" Target="externalLinks/externalLink40.xml" /><Relationship Id="rId125" Type="http://schemas.openxmlformats.org/officeDocument/2006/relationships/externalLink" Target="externalLinks/externalLink41.xml" /><Relationship Id="rId126" Type="http://schemas.openxmlformats.org/officeDocument/2006/relationships/externalLink" Target="externalLinks/externalLink42.xml" /><Relationship Id="rId127" Type="http://schemas.openxmlformats.org/officeDocument/2006/relationships/externalLink" Target="externalLinks/externalLink43.xml" /><Relationship Id="rId128" Type="http://schemas.openxmlformats.org/officeDocument/2006/relationships/externalLink" Target="externalLinks/externalLink44.xml" /><Relationship Id="rId129" Type="http://schemas.openxmlformats.org/officeDocument/2006/relationships/externalLink" Target="externalLinks/externalLink45.xml" /><Relationship Id="rId130" Type="http://schemas.openxmlformats.org/officeDocument/2006/relationships/externalLink" Target="externalLinks/externalLink46.xml" /><Relationship Id="rId131" Type="http://schemas.openxmlformats.org/officeDocument/2006/relationships/externalLink" Target="externalLinks/externalLink47.xml" /><Relationship Id="rId132" Type="http://schemas.openxmlformats.org/officeDocument/2006/relationships/externalLink" Target="externalLinks/externalLink48.xml" /><Relationship Id="rId133" Type="http://schemas.openxmlformats.org/officeDocument/2006/relationships/externalLink" Target="externalLinks/externalLink49.xml" /><Relationship Id="rId134" Type="http://schemas.openxmlformats.org/officeDocument/2006/relationships/externalLink" Target="externalLinks/externalLink50.xml" /><Relationship Id="rId135" Type="http://schemas.openxmlformats.org/officeDocument/2006/relationships/externalLink" Target="externalLinks/externalLink51.xml" /><Relationship Id="rId136" Type="http://schemas.openxmlformats.org/officeDocument/2006/relationships/externalLink" Target="externalLinks/externalLink52.xml" /><Relationship Id="rId137" Type="http://schemas.openxmlformats.org/officeDocument/2006/relationships/externalLink" Target="externalLinks/externalLink53.xml" /><Relationship Id="rId138" Type="http://schemas.openxmlformats.org/officeDocument/2006/relationships/externalLink" Target="externalLinks/externalLink54.xml" /><Relationship Id="rId139" Type="http://schemas.openxmlformats.org/officeDocument/2006/relationships/externalLink" Target="externalLinks/externalLink55.xml" /><Relationship Id="rId140" Type="http://schemas.openxmlformats.org/officeDocument/2006/relationships/externalLink" Target="externalLinks/externalLink56.xml" /><Relationship Id="rId141" Type="http://schemas.openxmlformats.org/officeDocument/2006/relationships/externalLink" Target="externalLinks/externalLink57.xml" /><Relationship Id="rId142" Type="http://schemas.openxmlformats.org/officeDocument/2006/relationships/externalLink" Target="externalLinks/externalLink58.xml" /><Relationship Id="rId1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13</xdr:row>
      <xdr:rowOff>171450</xdr:rowOff>
    </xdr:from>
    <xdr:to>
      <xdr:col>6</xdr:col>
      <xdr:colOff>438150</xdr:colOff>
      <xdr:row>24</xdr:row>
      <xdr:rowOff>38100</xdr:rowOff>
    </xdr:to>
    <xdr:pic>
      <xdr:nvPicPr>
        <xdr:cNvPr id="1" name="Picture 1" descr="BNB_EM19"/>
        <xdr:cNvPicPr preferRelativeResize="1">
          <a:picLocks noChangeAspect="1"/>
        </xdr:cNvPicPr>
      </xdr:nvPicPr>
      <xdr:blipFill>
        <a:blip r:embed="rId1"/>
        <a:stretch>
          <a:fillRect/>
        </a:stretch>
      </xdr:blipFill>
      <xdr:spPr>
        <a:xfrm>
          <a:off x="1914525" y="4457700"/>
          <a:ext cx="2695575" cy="1790700"/>
        </a:xfrm>
        <a:prstGeom prst="rect">
          <a:avLst/>
        </a:prstGeom>
        <a:noFill/>
        <a:ln w="9525" cmpd="sng">
          <a:noFill/>
        </a:ln>
      </xdr:spPr>
    </xdr:pic>
    <xdr:clientData/>
  </xdr:twoCellAnchor>
  <xdr:twoCellAnchor>
    <xdr:from>
      <xdr:col>2</xdr:col>
      <xdr:colOff>523875</xdr:colOff>
      <xdr:row>13</xdr:row>
      <xdr:rowOff>171450</xdr:rowOff>
    </xdr:from>
    <xdr:to>
      <xdr:col>6</xdr:col>
      <xdr:colOff>438150</xdr:colOff>
      <xdr:row>24</xdr:row>
      <xdr:rowOff>38100</xdr:rowOff>
    </xdr:to>
    <xdr:pic>
      <xdr:nvPicPr>
        <xdr:cNvPr id="2" name="Picture 1" descr="BNB_EM19"/>
        <xdr:cNvPicPr preferRelativeResize="1">
          <a:picLocks noChangeAspect="1"/>
        </xdr:cNvPicPr>
      </xdr:nvPicPr>
      <xdr:blipFill>
        <a:blip r:embed="rId1"/>
        <a:stretch>
          <a:fillRect/>
        </a:stretch>
      </xdr:blipFill>
      <xdr:spPr>
        <a:xfrm>
          <a:off x="1914525" y="4457700"/>
          <a:ext cx="2695575" cy="1790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nb.bg/WIN95\Temporary%20Internet%20Files\Content.IE5\49APKNM3\BOPan04USD-b(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serie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www.bnb.bg/My%20Documents\Dissemination%20Timetable\Booklet-20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nada_1\my%20documents\SHARED\ANNIE\98-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nada\fdi%20in%20bulga\MY%20DOCUMENTS\FDI%20in%20Bulgaria\2002\MY%20DOCUMENTS\Macros\BULSTAT.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www.bnb.bg/SHARED\FDI%20in%20Bulgaria\Nov%202004\Difference.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http://www.bnb.bg/GES\2%20Report%20BNB\3%20Annual\2005\1%20Working%20Tables\Web.2005-2Q.sent(MoF).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bnbcs1\DAT1\GES\2%20Report%20BNB\2%20Semi%20Annual\2006%20Q2\1%20Working%20tables\Web.2005-2Q.sent(MoF).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bnbcs1\DAT1\WIN95\Temporary%20Internet%20Files\Content.IE5\49APKNM3\BOPan04USD-b(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bnbcs1\DAT1\GES\2%20Report%20BNB\2%20Semi%20Annual\2006%20Q2\1%20Working%20tables\05%20Q2%20Data%20Bank%20Spvision%20-%20SUMMARY%20(v.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bnbcs1\DAT1\GES\2%20Report%20BNB\3%20Annual\2005\1%20Working%20Tables\05%20Q2%20Data%20Bank%20Spvision%20-%20SUMMARY%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bnb.bg/GES\2%20Report%20BNB\2%20Semi%20Annual\2006%20Q2\1%20Working%20tables\Web.2005-2Q.sent(MoF).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bnbcs1\DAT1\SHARED\FDI%20in%20Bulgaria\Nov%202004\Differenc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bnbcs1\DAT1\GES\2%20Report%20BNB\3%20Annual\2005\1%20Working%20Tables\Web.2005-2Q.sent(Mo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bnbcs1\DAT1\My%20Documents\Dissemination%20Timetable\Booklet-200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bnbcs1\DAT1\Direct\ReportBNB\3%20Annual\2012\Working%20Tsveti\13%2003%2013%20Annual%20FM_bg.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bnbcs1\DAT1\GES\6%20WEB%20Macroeconomic%20indicators\2%20Sent\2010\10%2010%20MI%20Sent\20101011_S_MI-bg.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bnbcs1\DAT1\STATIST\Publications\Leasing\Data\Q3%202012\bg\2012_Q3_s_Leasing_data_bg.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bnbcs1\DAT1\Direct\ReportBNB\3%20Annual\2012\Working%20Tsveti\13%2003%2012%20Annual%20Leasing%20copmanies_bg.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http://www.bnb.bg/GES\2%20Report%20BNB\3%20Annual\2005\1%20Working%20Tables\05%20Q2%20Data%20Bank%20Spvision%20-%20SUMMARY%20(v.2).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http://www.bnb.bg/Direct\ReportBNB\3%20Annual\2012\Working%20Tsveti\13%2003%2012%20Annual%20Leasing%20copmanies_e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http://www.bnb.bg/GES\2%20Report%20BNB\3%20Annual\2005\2%20Published\05%20Q2%20Data%20Bank%20Spvision%20-%20SUMMARY%20(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nb.bg/GES\2%20Report%20BNB\2%20Semi%20Annual\2006%20Q2\1%20Working%20tables\05%20Q2%20Data%20Bank%20Spvision%20-%20SUMMARY%20(v.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http://www.bnb.bg/GES\2%20Report%20BNB\3%20Annual\2005\2%20Published\Web.2005-2Q.sent(MoF).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Web.2005-2Q.sent(Mo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WIN95\Temporary%20Internet%20Files\Content.IE5\49APKNM3\BOPan04USD-b(1).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05%20Q2%20Data%20Bank%20Spvision%20-%20SUMMARY%20(v.2).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SHARED\FDI%20in%20Bulgaria\Nov%202004\Difference.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My%20Documents\Dissemination%20Timetable\Booklet-2004.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2%20Report%20BNB\3%20Annual\2009\Sent\2009_An_Appendix_MoF_2.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GES\6%20WEB%20Macroeconomic%20indicators\2%20Sent\2010\10%2010%20MI%20Sent\20101011_S_MI-bg.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STATIST\Publications\Leasing\Data\Q3%202012\bg\2012_Q3_s_Leasing_data_bg.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Direct\ReportBNB\3%20Annual\2012\Working%20Tsveti\13%2003%2012%20Annual%20Leasing%20copmanies_b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ih_book_bg_m1"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Preliminary%20BG_EN\BNB%20SemiAnnual%20Report%202014_3_EN.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GES\2%20Report%20BNB\3%20Annual\2005\1%20Working%20Tables\Web.2005-2Q.sent(MoF).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BOPED\SHARED\Annual%20Report\2010\Annual\2010_An_Appendix_BOP_bg.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C:\GES\2%20Report%20BNB\2%20Semi%20Annual\2006%20Q2\1%20Working%20tables\Web.2005-2Q.sent(MoF).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C:\WIN95\Temporary%20Internet%20Files\Content.IE5\49APKNM3\BOPan04USD-b(1).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C:\GES\2%20Report%20BNB\2%20Semi%20Annual\2006%20Q2\1%20Working%20tables\05%20Q2%20Data%20Bank%20Spvision%20-%20SUMMARY%20(v.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GES\2%20Report%20BNB\3%20Annual\2005\1%20Working%20Tables\05%20Q2%20Data%20Bank%20Spvision%20-%20SUMMARY%20(v.2).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C:\SHARED\FDI%20in%20Bulgaria\Nov%202004\Difference.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C:\My%20Documents\Dissemination%20Timetable\Booklet-2004.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C:\2%20Report%20BNB\3%20Annual\2009\Sent\2009_An_Appendix_MoF_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bnb.bg/2%20Report%20BNB\3%20Annual\2009\Sent\2009_An_Appendix_MoF_2.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C:\GES\6%20WEB%20Macroeconomic%20indicators\2%20Sent\2010\10%2010%20MI%20Sent\20101011_S_MI-bg.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C:\STATIST\Publications\Leasing\Data\Q3%202012\bg\2012_Q3_s_Leasing_data_bg.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C:\Direct\ReportBNB\3%20Annual\2012\Working%20Tsveti\13%2003%2012%20Annual%20Leasing%20copmanies_bg.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Direct\ReportBNB\3%20Annual\2012\Working%20Ines\13%2003%2013%20Annual%202012%20Fiscal_7%20bg.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GES\2%20Report%20BNB\3%20Annual\2005\2%20Published\05%20Q2%20Data%20Bank%20Spvision%20-%20SUMMARY%20(v.2).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GES\2%20Report%20BNB\3%20Annual\2005\2%20Published\Web.2005-2Q.sent(MoF).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Direct\ReportBNB\3%20Annual\2013\EN\13%2009%2013%20SemiAnnual%20report%202013_9_en.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Direct\ReportBNB\2%20Semi%20Annual\2013%20Q2\BG\SA%20Report%202013%20sent\13%2009%2013%20SemiAnnual%20report%202013_9_bg.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C:\Direct\ReportBNB\3%20Annual\2012\Working%20Tsveti\13%2003%2012%20BoPED__IF_b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bnb.bg/GES\6%20WEB%20Macroeconomic%20indicators\2%20Sent\2010\10%2010%20MI%20Sent\20101011_S_MI-bg.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bnb.bg/STATIST\Publications\Leasing\Data\Q3%202012\bg\2012_Q3_s_Leasing_data_bg.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bnb.bg/Direct\ReportBNB\3%20Annual\2012\Working%20Tsveti\13%2003%2012%20Annual%20Leasing%20copmanies_b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WIN95\Temporary%20Internet%20Files\Content.IE5\49APKNM3\BOPan04USD-b(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erie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SSUE"/>
      <sheetName val="BANKING"/>
      <sheetName val="Guide to users"/>
      <sheetName val="Cover"/>
      <sheetName val="Guide for maintenance"/>
      <sheetName val="Timetables"/>
      <sheetName val="MU requirements"/>
      <sheetName val="2e"/>
      <sheetName val="3e"/>
      <sheetName val="3h"/>
      <sheetName val="4g"/>
      <sheetName val="4d"/>
      <sheetName val="4h"/>
      <sheetName val="5d"/>
      <sheetName val="MU requests"/>
      <sheetName val="2b"/>
      <sheetName val="3b"/>
      <sheetName val="4a"/>
      <sheetName val="5a"/>
      <sheetName val="Pre-ins requests"/>
      <sheetName val="2g"/>
      <sheetName val="3g"/>
      <sheetName val="4b"/>
      <sheetName val="5b"/>
      <sheetName val="5e"/>
      <sheetName val="MU aggregates"/>
      <sheetName val="2f"/>
      <sheetName val="2h"/>
      <sheetName val="3f"/>
      <sheetName val="4e"/>
      <sheetName val="5c"/>
      <sheetName val="Additional request"/>
      <sheetName val="Banknotes"/>
      <sheetName val="Future"/>
      <sheetName val="IRE"/>
      <sheetName val="Annexes"/>
      <sheetName val="Annex 1"/>
      <sheetName val="Annex 2"/>
      <sheetName val="Annex 3"/>
      <sheetName val="Annex 4"/>
      <sheetName val="Sheet2"/>
      <sheetName val="Sheet3"/>
    </sheetNames>
    <sheetDataSet>
      <sheetData sheetId="4">
        <row r="31">
          <cell r="C31" t="str">
            <v>As of March 2004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999-2001 FDI Income"/>
      <sheetName val="1998"/>
      <sheetName val="1999"/>
      <sheetName val="BPM59801"/>
      <sheetName val="2000"/>
      <sheetName val="200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ULSTAT"/>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iff"/>
      <sheetName val="Pivot-object"/>
      <sheetName val="Sources USD"/>
      <sheetName val="Sources BGN"/>
      <sheetName val="Sheet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iff"/>
      <sheetName val="Pivot-object"/>
      <sheetName val="Sources USD"/>
      <sheetName val="Sources BGN"/>
      <sheetName val="Sheet1"/>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SSUE"/>
      <sheetName val="BANKING"/>
      <sheetName val="Guide to users"/>
      <sheetName val="Cover"/>
      <sheetName val="Guide for maintenance"/>
      <sheetName val="Timetables"/>
      <sheetName val="MU requirements"/>
      <sheetName val="2e"/>
      <sheetName val="3e"/>
      <sheetName val="3h"/>
      <sheetName val="4g"/>
      <sheetName val="4d"/>
      <sheetName val="4h"/>
      <sheetName val="5d"/>
      <sheetName val="MU requests"/>
      <sheetName val="2b"/>
      <sheetName val="3b"/>
      <sheetName val="4a"/>
      <sheetName val="5a"/>
      <sheetName val="Pre-ins requests"/>
      <sheetName val="2g"/>
      <sheetName val="3g"/>
      <sheetName val="4b"/>
      <sheetName val="5b"/>
      <sheetName val="5e"/>
      <sheetName val="MU aggregates"/>
      <sheetName val="2f"/>
      <sheetName val="2h"/>
      <sheetName val="3f"/>
      <sheetName val="4e"/>
      <sheetName val="5c"/>
      <sheetName val="Additional request"/>
      <sheetName val="Banknotes"/>
      <sheetName val="Future"/>
      <sheetName val="IRE"/>
      <sheetName val="Annexes"/>
      <sheetName val="Annex 1"/>
      <sheetName val="Annex 2"/>
      <sheetName val="Annex 3"/>
      <sheetName val="Annex 4"/>
      <sheetName val="Sheet2"/>
      <sheetName val="Sheet3"/>
    </sheetNames>
    <sheetDataSet>
      <sheetData sheetId="4">
        <row r="31">
          <cell r="C31" t="str">
            <v>As of March 2004</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5.1. Money Market"/>
      <sheetName val="5.2. BStockExchange"/>
      <sheetName val="5.3 &amp; 5.4 &amp; 5.5 ForexMarketSpot"/>
      <sheetName val="5.6. &amp; 5.7. ForexSwaps&amp;Forward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able_MI_BG"/>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Салда"/>
      <sheetName val="Нов бизнес"/>
      <sheetName val="Баланс"/>
      <sheetName val="Секторен_баланс"/>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4.1. Stocks"/>
      <sheetName val="4.2. New Business"/>
      <sheetName val="4.3. Assets and Liabilities"/>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4.1. Stocks"/>
      <sheetName val="4.2. New Business"/>
      <sheetName val="4.3. Assets and Liabilities"/>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Diff"/>
      <sheetName val="Pivot-object"/>
      <sheetName val="Sources USD"/>
      <sheetName val="Sources BGN"/>
      <sheetName val="Sheet1"/>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ISSUE"/>
      <sheetName val="BANKING"/>
      <sheetName val="Guide to users"/>
      <sheetName val="Cover"/>
      <sheetName val="Guide for maintenance"/>
      <sheetName val="Timetables"/>
      <sheetName val="MU requirements"/>
      <sheetName val="2e"/>
      <sheetName val="3e"/>
      <sheetName val="3h"/>
      <sheetName val="4g"/>
      <sheetName val="4d"/>
      <sheetName val="4h"/>
      <sheetName val="5d"/>
      <sheetName val="MU requests"/>
      <sheetName val="2b"/>
      <sheetName val="3b"/>
      <sheetName val="4a"/>
      <sheetName val="5a"/>
      <sheetName val="Pre-ins requests"/>
      <sheetName val="2g"/>
      <sheetName val="3g"/>
      <sheetName val="4b"/>
      <sheetName val="5b"/>
      <sheetName val="5e"/>
      <sheetName val="MU aggregates"/>
      <sheetName val="2f"/>
      <sheetName val="2h"/>
      <sheetName val="3f"/>
      <sheetName val="4e"/>
      <sheetName val="5c"/>
      <sheetName val="Additional request"/>
      <sheetName val="Banknotes"/>
      <sheetName val="Future"/>
      <sheetName val="IRE"/>
      <sheetName val="Annexes"/>
      <sheetName val="Annex 1"/>
      <sheetName val="Annex 2"/>
      <sheetName val="Annex 3"/>
      <sheetName val="Annex 4"/>
      <sheetName val="Sheet2"/>
      <sheetName val="Sheet3"/>
    </sheetNames>
    <sheetDataSet>
      <sheetData sheetId="4">
        <row r="31">
          <cell r="C31" t="str">
            <v>As of March 2004</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8.1. Consolidated State Budget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_MI_BG"/>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Салда"/>
      <sheetName val="Нов бизнес"/>
      <sheetName val="Баланс"/>
      <sheetName val="Секторен_баланс"/>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4.1. Stocks"/>
      <sheetName val="4.2. New Business"/>
      <sheetName val="4.3. Assets and Liabiliti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2"/>
      <sheetName val="3"/>
      <sheetName val="8"/>
      <sheetName val="9"/>
      <sheetName val="10"/>
      <sheetName val="11"/>
      <sheetName val="12"/>
      <sheetName val="13"/>
      <sheetName val="14"/>
      <sheetName val="15"/>
      <sheetName val="16"/>
      <sheetName val="17"/>
      <sheetName val="18"/>
      <sheetName val="19"/>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3.1. BSys balance"/>
      <sheetName val="3.2.  BSys PLA"/>
      <sheetName val="3.3. B Groups"/>
      <sheetName val="3.4. Bal group1"/>
      <sheetName val="3.5. PLA gr 1"/>
      <sheetName val="3.6. Bal group 2 "/>
      <sheetName val="3.7. PLA gr 2 "/>
      <sheetName val="3.8. Bal group 3"/>
      <sheetName val="3.9. PLA gr 3 "/>
      <sheetName val="3.10. Capital Adequacy"/>
      <sheetName val="3.11. Liquidity"/>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itle"/>
      <sheetName val="Contents"/>
      <sheetName val="Abbreviations"/>
      <sheetName val="4.3. IF_Assets"/>
      <sheetName val="4.4. Liabilities_IF"/>
      <sheetName val="4.5. Ins_Ass_Liab"/>
      <sheetName val="7.1 BOP"/>
      <sheetName val="7.2 Export CG"/>
      <sheetName val="7.3. Import CG"/>
      <sheetName val="7.4. Export use"/>
      <sheetName val="7.5. Import_use"/>
      <sheetName val="7.6. Export_partner"/>
      <sheetName val="7.7. Import_partner"/>
      <sheetName val="7.8. IIP"/>
      <sheetName val="7.9. GED"/>
      <sheetName val="7.10. DISB"/>
      <sheetName val="7.11. Debt Service"/>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Diff"/>
      <sheetName val="Pivot-object"/>
      <sheetName val="Sources USD"/>
      <sheetName val="Sources BGN"/>
      <sheetName val="Sheet1"/>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SSUE"/>
      <sheetName val="BANKING"/>
      <sheetName val="Guide to users"/>
      <sheetName val="Cover"/>
      <sheetName val="Guide for maintenance"/>
      <sheetName val="Timetables"/>
      <sheetName val="MU requirements"/>
      <sheetName val="2e"/>
      <sheetName val="3e"/>
      <sheetName val="3h"/>
      <sheetName val="4g"/>
      <sheetName val="4d"/>
      <sheetName val="4h"/>
      <sheetName val="5d"/>
      <sheetName val="MU requests"/>
      <sheetName val="2b"/>
      <sheetName val="3b"/>
      <sheetName val="4a"/>
      <sheetName val="5a"/>
      <sheetName val="Pre-ins requests"/>
      <sheetName val="2g"/>
      <sheetName val="3g"/>
      <sheetName val="4b"/>
      <sheetName val="5b"/>
      <sheetName val="5e"/>
      <sheetName val="MU aggregates"/>
      <sheetName val="2f"/>
      <sheetName val="2h"/>
      <sheetName val="3f"/>
      <sheetName val="4e"/>
      <sheetName val="5c"/>
      <sheetName val="Additional request"/>
      <sheetName val="Banknotes"/>
      <sheetName val="Future"/>
      <sheetName val="IRE"/>
      <sheetName val="Annexes"/>
      <sheetName val="Annex 1"/>
      <sheetName val="Annex 2"/>
      <sheetName val="Annex 3"/>
      <sheetName val="Annex 4"/>
      <sheetName val="Sheet2"/>
      <sheetName val="Sheet3"/>
    </sheetNames>
    <sheetDataSet>
      <sheetData sheetId="4">
        <row r="31">
          <cell r="C31" t="str">
            <v>As of March 2004</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8.1. Consolidated State Budget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8.1. Consolidated State Budget2"/>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Table_MI_BG"/>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Салда"/>
      <sheetName val="Нов бизнес"/>
      <sheetName val="Баланс"/>
      <sheetName val="Секторен_баланс"/>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4.1. Stocks"/>
      <sheetName val="4.2. New Business"/>
      <sheetName val="4.3. Assets and Liabilities"/>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7.1. Consolidated State Budget"/>
      <sheetName val="7.2. Government Debt"/>
      <sheetName val="7.5 GS auctions"/>
      <sheetName val="7.6 GS prim. Reg, 7.7 GS Sec. M"/>
    </sheetNames>
  </externalBook>
</externalLink>
</file>

<file path=xl/externalLinks/externalLink54.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55.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9.1 Banknotes"/>
      <sheetName val="9.2 Coins"/>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9.1 Banknotes"/>
      <sheetName val="9.2 Coins"/>
    </sheetNames>
  </externalBook>
</externalLink>
</file>

<file path=xl/externalLinks/externalLink58.xml><?xml version="1.0" encoding="utf-8"?>
<externalLink xmlns="http://schemas.openxmlformats.org/spreadsheetml/2006/main">
  <externalBook xmlns:r="http://schemas.openxmlformats.org/officeDocument/2006/relationships" r:id="rId1">
    <sheetNames>
      <sheetName val="4.6. IF_Assets"/>
      <sheetName val="4.7. Liabilities_I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_MI_BG"/>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Салда"/>
      <sheetName val="Нов бизнес"/>
      <sheetName val="Баланс"/>
      <sheetName val="Секторен_балан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4.1. Stocks"/>
      <sheetName val="4.2. New Business"/>
      <sheetName val="4.3. Assets and Liabiliti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nalitic (we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5"/>
  <sheetViews>
    <sheetView tabSelected="1" view="pageBreakPreview" zoomScale="80" zoomScaleSheetLayoutView="80" zoomScalePageLayoutView="0" workbookViewId="0" topLeftCell="A1">
      <selection activeCell="A1" sqref="A1"/>
    </sheetView>
  </sheetViews>
  <sheetFormatPr defaultColWidth="9.00390625" defaultRowHeight="12.75"/>
  <cols>
    <col min="1" max="16384" width="9.125" style="1312" customWidth="1"/>
  </cols>
  <sheetData>
    <row r="1" ht="23.25">
      <c r="I1" s="1313"/>
    </row>
    <row r="2" ht="45.75">
      <c r="A2" s="1314"/>
    </row>
    <row r="3" spans="1:9" ht="33.75">
      <c r="A3" s="2051" t="s">
        <v>10</v>
      </c>
      <c r="B3" s="2051"/>
      <c r="C3" s="2051"/>
      <c r="D3" s="2051"/>
      <c r="E3" s="2051"/>
      <c r="F3" s="2051"/>
      <c r="G3" s="2051"/>
      <c r="H3" s="2051"/>
      <c r="I3" s="2051"/>
    </row>
    <row r="4" ht="27">
      <c r="A4" s="1315"/>
    </row>
    <row r="5" ht="27">
      <c r="A5" s="1315"/>
    </row>
    <row r="6" spans="1:9" ht="27.75" customHeight="1">
      <c r="A6" s="2052" t="s">
        <v>1545</v>
      </c>
      <c r="B6" s="2052"/>
      <c r="C6" s="2052"/>
      <c r="D6" s="2052"/>
      <c r="E6" s="2052"/>
      <c r="F6" s="2052"/>
      <c r="G6" s="2052"/>
      <c r="H6" s="2052"/>
      <c r="I6" s="2052"/>
    </row>
    <row r="7" spans="1:9" ht="54" customHeight="1">
      <c r="A7" s="2052" t="s">
        <v>1912</v>
      </c>
      <c r="B7" s="2052"/>
      <c r="C7" s="2052"/>
      <c r="D7" s="2052"/>
      <c r="E7" s="2052"/>
      <c r="F7" s="2052"/>
      <c r="G7" s="2052"/>
      <c r="H7" s="2052"/>
      <c r="I7" s="2052"/>
    </row>
    <row r="8" ht="16.5">
      <c r="A8" s="1316"/>
    </row>
    <row r="9" ht="16.5">
      <c r="A9" s="1316"/>
    </row>
    <row r="10" ht="16.5">
      <c r="A10" s="1316"/>
    </row>
    <row r="11" ht="16.5">
      <c r="A11" s="1316"/>
    </row>
    <row r="12" ht="16.5">
      <c r="A12" s="1316"/>
    </row>
    <row r="13" ht="16.5">
      <c r="A13" s="1316"/>
    </row>
    <row r="14" spans="1:9" ht="15" customHeight="1">
      <c r="A14" s="2053"/>
      <c r="B14" s="2053"/>
      <c r="C14" s="2053"/>
      <c r="D14" s="2053"/>
      <c r="E14" s="2053"/>
      <c r="F14" s="2053"/>
      <c r="G14" s="2053"/>
      <c r="H14" s="2053"/>
      <c r="I14" s="2053"/>
    </row>
    <row r="15" spans="1:9" ht="15" customHeight="1">
      <c r="A15" s="2053"/>
      <c r="B15" s="2053"/>
      <c r="C15" s="2053"/>
      <c r="D15" s="2053"/>
      <c r="E15" s="2053"/>
      <c r="F15" s="2053"/>
      <c r="G15" s="2053"/>
      <c r="H15" s="2053"/>
      <c r="I15" s="2053"/>
    </row>
    <row r="16" spans="1:9" ht="15" customHeight="1">
      <c r="A16" s="2053"/>
      <c r="B16" s="2053"/>
      <c r="C16" s="2053"/>
      <c r="D16" s="2053"/>
      <c r="E16" s="2053"/>
      <c r="F16" s="2053"/>
      <c r="G16" s="2053"/>
      <c r="H16" s="2053"/>
      <c r="I16" s="2053"/>
    </row>
    <row r="17" spans="1:9" ht="15" customHeight="1">
      <c r="A17" s="2053"/>
      <c r="B17" s="2053"/>
      <c r="C17" s="2053"/>
      <c r="D17" s="2053"/>
      <c r="E17" s="2053"/>
      <c r="F17" s="2053"/>
      <c r="G17" s="2053"/>
      <c r="H17" s="2053"/>
      <c r="I17" s="2053"/>
    </row>
    <row r="18" spans="1:9" ht="15" customHeight="1">
      <c r="A18" s="2053"/>
      <c r="B18" s="2053"/>
      <c r="C18" s="2053"/>
      <c r="D18" s="2053"/>
      <c r="E18" s="2053"/>
      <c r="F18" s="2053"/>
      <c r="G18" s="2053"/>
      <c r="H18" s="2053"/>
      <c r="I18" s="2053"/>
    </row>
    <row r="19" spans="1:9" ht="12.75" customHeight="1">
      <c r="A19" s="2053"/>
      <c r="B19" s="2053"/>
      <c r="C19" s="2053"/>
      <c r="D19" s="2053"/>
      <c r="E19" s="2053"/>
      <c r="F19" s="2053"/>
      <c r="G19" s="2053"/>
      <c r="H19" s="2053"/>
      <c r="I19" s="2053"/>
    </row>
    <row r="20" spans="1:9" ht="12.75" customHeight="1">
      <c r="A20" s="2053"/>
      <c r="B20" s="2053"/>
      <c r="C20" s="2053"/>
      <c r="D20" s="2053"/>
      <c r="E20" s="2053"/>
      <c r="F20" s="2053"/>
      <c r="G20" s="2053"/>
      <c r="H20" s="2053"/>
      <c r="I20" s="2053"/>
    </row>
    <row r="21" spans="1:9" ht="12.75" customHeight="1">
      <c r="A21" s="2053"/>
      <c r="B21" s="2053"/>
      <c r="C21" s="2053"/>
      <c r="D21" s="2053"/>
      <c r="E21" s="2053"/>
      <c r="F21" s="2053"/>
      <c r="G21" s="2053"/>
      <c r="H21" s="2053"/>
      <c r="I21" s="2053"/>
    </row>
    <row r="22" spans="1:9" ht="12.75" customHeight="1">
      <c r="A22" s="2053"/>
      <c r="B22" s="2053"/>
      <c r="C22" s="2053"/>
      <c r="D22" s="2053"/>
      <c r="E22" s="2053"/>
      <c r="F22" s="2053"/>
      <c r="G22" s="2053"/>
      <c r="H22" s="2053"/>
      <c r="I22" s="2053"/>
    </row>
    <row r="23" spans="1:9" ht="12.75" customHeight="1">
      <c r="A23" s="2053"/>
      <c r="B23" s="2053"/>
      <c r="C23" s="2053"/>
      <c r="D23" s="2053"/>
      <c r="E23" s="2053"/>
      <c r="F23" s="2053"/>
      <c r="G23" s="2053"/>
      <c r="H23" s="2053"/>
      <c r="I23" s="2053"/>
    </row>
    <row r="24" spans="1:9" ht="12.75" customHeight="1">
      <c r="A24" s="2053"/>
      <c r="B24" s="2053"/>
      <c r="C24" s="2053"/>
      <c r="D24" s="2053"/>
      <c r="E24" s="2053"/>
      <c r="F24" s="2053"/>
      <c r="G24" s="2053"/>
      <c r="H24" s="2053"/>
      <c r="I24" s="2053"/>
    </row>
    <row r="25" spans="1:9" ht="12.75" customHeight="1">
      <c r="A25" s="2053"/>
      <c r="B25" s="2053"/>
      <c r="C25" s="2053"/>
      <c r="D25" s="2053"/>
      <c r="E25" s="2053"/>
      <c r="F25" s="2053"/>
      <c r="G25" s="2053"/>
      <c r="H25" s="2053"/>
      <c r="I25" s="2053"/>
    </row>
  </sheetData>
  <sheetProtection/>
  <mergeCells count="4">
    <mergeCell ref="A3:I3"/>
    <mergeCell ref="A6:I6"/>
    <mergeCell ref="A7:I7"/>
    <mergeCell ref="A14:I25"/>
  </mergeCells>
  <printOptions/>
  <pageMargins left="0.7480314960629921" right="0.7480314960629921" top="0.984251968503937" bottom="0.984251968503937" header="0.11811023622047245" footer="0.118110236220472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106"/>
  <sheetViews>
    <sheetView view="pageBreakPreview" zoomScaleSheetLayoutView="100" zoomScalePageLayoutView="0" workbookViewId="0" topLeftCell="A37">
      <selection activeCell="A2" sqref="A2"/>
    </sheetView>
  </sheetViews>
  <sheetFormatPr defaultColWidth="9.00390625" defaultRowHeight="12.75"/>
  <cols>
    <col min="1" max="1" width="40.75390625" style="13" customWidth="1"/>
    <col min="2" max="2" width="8.875" style="13" customWidth="1"/>
    <col min="3" max="8" width="10.75390625" style="3" customWidth="1"/>
    <col min="9" max="16384" width="9.125" style="3" customWidth="1"/>
  </cols>
  <sheetData>
    <row r="1" spans="1:8" ht="24.75" customHeight="1">
      <c r="A1" s="24" t="s">
        <v>1848</v>
      </c>
      <c r="B1" s="24"/>
      <c r="C1" s="24"/>
      <c r="D1" s="24"/>
      <c r="E1" s="24"/>
      <c r="F1" s="24"/>
      <c r="G1" s="24"/>
      <c r="H1" s="24"/>
    </row>
    <row r="2" spans="1:8" s="6" customFormat="1" ht="11.25" customHeight="1">
      <c r="A2" s="1414"/>
      <c r="B2" s="1414"/>
      <c r="C2" s="1415"/>
      <c r="D2" s="1415"/>
      <c r="E2" s="1415"/>
      <c r="F2" s="1415"/>
      <c r="G2" s="1415"/>
      <c r="H2" s="1415"/>
    </row>
    <row r="3" spans="1:8" s="6" customFormat="1" ht="19.5" customHeight="1">
      <c r="A3" s="2069"/>
      <c r="B3" s="2070"/>
      <c r="C3" s="1416">
        <v>41364</v>
      </c>
      <c r="D3" s="1416">
        <v>41455</v>
      </c>
      <c r="E3" s="1416">
        <v>41547</v>
      </c>
      <c r="F3" s="1416">
        <v>41639</v>
      </c>
      <c r="G3" s="1416">
        <v>41729</v>
      </c>
      <c r="H3" s="1416">
        <v>41820</v>
      </c>
    </row>
    <row r="4" spans="1:8" s="6" customFormat="1" ht="6" customHeight="1">
      <c r="A4" s="19"/>
      <c r="B4" s="20"/>
      <c r="C4" s="21"/>
      <c r="D4" s="21"/>
      <c r="E4" s="21"/>
      <c r="F4" s="21"/>
      <c r="G4" s="21"/>
      <c r="H4" s="21"/>
    </row>
    <row r="5" spans="1:8" s="6" customFormat="1" ht="12.75">
      <c r="A5" s="2071" t="s">
        <v>1202</v>
      </c>
      <c r="B5" s="1015" t="s">
        <v>1223</v>
      </c>
      <c r="C5" s="1417">
        <v>12693639</v>
      </c>
      <c r="D5" s="1417">
        <v>12633477</v>
      </c>
      <c r="E5" s="1417">
        <v>12419179</v>
      </c>
      <c r="F5" s="1417">
        <v>12454053</v>
      </c>
      <c r="G5" s="1417">
        <v>12062812</v>
      </c>
      <c r="H5" s="1417">
        <v>12016881</v>
      </c>
    </row>
    <row r="6" spans="1:8" s="6" customFormat="1" ht="12.75">
      <c r="A6" s="2072"/>
      <c r="B6" s="1016" t="s">
        <v>1178</v>
      </c>
      <c r="C6" s="1418">
        <v>49580474</v>
      </c>
      <c r="D6" s="1418">
        <v>49567689</v>
      </c>
      <c r="E6" s="1418">
        <v>51291824</v>
      </c>
      <c r="F6" s="1418">
        <v>53149157</v>
      </c>
      <c r="G6" s="1418">
        <v>54003715</v>
      </c>
      <c r="H6" s="1418">
        <v>53627802</v>
      </c>
    </row>
    <row r="7" spans="1:8" s="6" customFormat="1" ht="12.75">
      <c r="A7" s="2067" t="s">
        <v>189</v>
      </c>
      <c r="B7" s="1016" t="s">
        <v>1223</v>
      </c>
      <c r="C7" s="1419">
        <v>499432</v>
      </c>
      <c r="D7" s="1419">
        <v>505402</v>
      </c>
      <c r="E7" s="1419">
        <v>511905</v>
      </c>
      <c r="F7" s="1419">
        <v>522396</v>
      </c>
      <c r="G7" s="1419">
        <v>527322</v>
      </c>
      <c r="H7" s="1419">
        <v>533686</v>
      </c>
    </row>
    <row r="8" spans="1:8" s="6" customFormat="1" ht="12.75">
      <c r="A8" s="2068"/>
      <c r="B8" s="1016" t="s">
        <v>1178</v>
      </c>
      <c r="C8" s="1419">
        <v>14285458</v>
      </c>
      <c r="D8" s="1419">
        <v>13993359</v>
      </c>
      <c r="E8" s="1419">
        <v>15194757</v>
      </c>
      <c r="F8" s="1419">
        <v>15449882</v>
      </c>
      <c r="G8" s="1419">
        <v>15450362</v>
      </c>
      <c r="H8" s="1419">
        <v>15040023</v>
      </c>
    </row>
    <row r="9" spans="1:8" s="6" customFormat="1" ht="12.75">
      <c r="A9" s="2064" t="s">
        <v>1224</v>
      </c>
      <c r="B9" s="1016" t="s">
        <v>1223</v>
      </c>
      <c r="C9" s="1419">
        <v>333918</v>
      </c>
      <c r="D9" s="1419">
        <v>334410</v>
      </c>
      <c r="E9" s="1419">
        <v>335456</v>
      </c>
      <c r="F9" s="1419">
        <v>341856</v>
      </c>
      <c r="G9" s="1419">
        <v>348624</v>
      </c>
      <c r="H9" s="1419">
        <v>355363</v>
      </c>
    </row>
    <row r="10" spans="1:8" s="6" customFormat="1" ht="12.75">
      <c r="A10" s="2065"/>
      <c r="B10" s="1016" t="s">
        <v>1178</v>
      </c>
      <c r="C10" s="1419">
        <v>53512</v>
      </c>
      <c r="D10" s="1419">
        <v>51983</v>
      </c>
      <c r="E10" s="1419">
        <v>53387</v>
      </c>
      <c r="F10" s="1419">
        <v>52981</v>
      </c>
      <c r="G10" s="1419">
        <v>55543</v>
      </c>
      <c r="H10" s="1419">
        <v>56413</v>
      </c>
    </row>
    <row r="11" spans="1:8" s="6" customFormat="1" ht="12.75">
      <c r="A11" s="2064" t="s">
        <v>1225</v>
      </c>
      <c r="B11" s="1016" t="s">
        <v>1223</v>
      </c>
      <c r="C11" s="1419">
        <v>41256</v>
      </c>
      <c r="D11" s="1419">
        <v>42671</v>
      </c>
      <c r="E11" s="1419">
        <v>42551</v>
      </c>
      <c r="F11" s="1419">
        <v>43763</v>
      </c>
      <c r="G11" s="1419">
        <v>43702</v>
      </c>
      <c r="H11" s="1419">
        <v>44062</v>
      </c>
    </row>
    <row r="12" spans="1:8" s="6" customFormat="1" ht="12.75">
      <c r="A12" s="2065"/>
      <c r="B12" s="1016" t="s">
        <v>1178</v>
      </c>
      <c r="C12" s="1419">
        <v>68041</v>
      </c>
      <c r="D12" s="1419">
        <v>70554</v>
      </c>
      <c r="E12" s="1419">
        <v>70268</v>
      </c>
      <c r="F12" s="1419">
        <v>72071</v>
      </c>
      <c r="G12" s="1419">
        <v>71997</v>
      </c>
      <c r="H12" s="1419">
        <v>72796</v>
      </c>
    </row>
    <row r="13" spans="1:8" s="6" customFormat="1" ht="12.75">
      <c r="A13" s="2064" t="s">
        <v>708</v>
      </c>
      <c r="B13" s="1016" t="s">
        <v>1223</v>
      </c>
      <c r="C13" s="1419">
        <v>29686</v>
      </c>
      <c r="D13" s="1419">
        <v>30800</v>
      </c>
      <c r="E13" s="1419">
        <v>31202</v>
      </c>
      <c r="F13" s="1419">
        <v>31716</v>
      </c>
      <c r="G13" s="1419">
        <v>31832</v>
      </c>
      <c r="H13" s="1419">
        <v>32128</v>
      </c>
    </row>
    <row r="14" spans="1:8" s="6" customFormat="1" ht="12.75">
      <c r="A14" s="2065"/>
      <c r="B14" s="1016" t="s">
        <v>1178</v>
      </c>
      <c r="C14" s="1419">
        <v>109319</v>
      </c>
      <c r="D14" s="1419">
        <v>113402</v>
      </c>
      <c r="E14" s="1419">
        <v>114913</v>
      </c>
      <c r="F14" s="1419">
        <v>116675</v>
      </c>
      <c r="G14" s="1419">
        <v>116804</v>
      </c>
      <c r="H14" s="1419">
        <v>118102</v>
      </c>
    </row>
    <row r="15" spans="1:8" s="6" customFormat="1" ht="12.75">
      <c r="A15" s="2064" t="s">
        <v>709</v>
      </c>
      <c r="B15" s="1016" t="s">
        <v>1223</v>
      </c>
      <c r="C15" s="1419">
        <v>25101</v>
      </c>
      <c r="D15" s="1419">
        <v>26110</v>
      </c>
      <c r="E15" s="1419">
        <v>26800</v>
      </c>
      <c r="F15" s="1419">
        <v>27644</v>
      </c>
      <c r="G15" s="1419">
        <v>27277</v>
      </c>
      <c r="H15" s="1419">
        <v>27496</v>
      </c>
    </row>
    <row r="16" spans="1:8" s="6" customFormat="1" ht="12.75">
      <c r="A16" s="2065"/>
      <c r="B16" s="1016" t="s">
        <v>1178</v>
      </c>
      <c r="C16" s="1419">
        <v>178909</v>
      </c>
      <c r="D16" s="1419">
        <v>186111</v>
      </c>
      <c r="E16" s="1419">
        <v>190952</v>
      </c>
      <c r="F16" s="1419">
        <v>196678</v>
      </c>
      <c r="G16" s="1419">
        <v>194890</v>
      </c>
      <c r="H16" s="1419">
        <v>196289</v>
      </c>
    </row>
    <row r="17" spans="1:8" s="6" customFormat="1" ht="12.75">
      <c r="A17" s="2064" t="s">
        <v>710</v>
      </c>
      <c r="B17" s="1016" t="s">
        <v>1223</v>
      </c>
      <c r="C17" s="1419">
        <v>20527</v>
      </c>
      <c r="D17" s="1419">
        <v>21472</v>
      </c>
      <c r="E17" s="1419">
        <v>22212</v>
      </c>
      <c r="F17" s="1419">
        <v>22836</v>
      </c>
      <c r="G17" s="1419">
        <v>22463</v>
      </c>
      <c r="H17" s="1419">
        <v>22277</v>
      </c>
    </row>
    <row r="18" spans="1:8" s="6" customFormat="1" ht="12.75">
      <c r="A18" s="2065"/>
      <c r="B18" s="1016" t="s">
        <v>1178</v>
      </c>
      <c r="C18" s="1419">
        <v>291450</v>
      </c>
      <c r="D18" s="1419">
        <v>306180</v>
      </c>
      <c r="E18" s="1419">
        <v>316422</v>
      </c>
      <c r="F18" s="1419">
        <v>325674</v>
      </c>
      <c r="G18" s="1419">
        <v>319310</v>
      </c>
      <c r="H18" s="1419">
        <v>317552</v>
      </c>
    </row>
    <row r="19" spans="1:8" s="6" customFormat="1" ht="12.75">
      <c r="A19" s="2064" t="s">
        <v>0</v>
      </c>
      <c r="B19" s="1016" t="s">
        <v>1223</v>
      </c>
      <c r="C19" s="1419">
        <v>10169</v>
      </c>
      <c r="D19" s="1419">
        <v>10553</v>
      </c>
      <c r="E19" s="1419">
        <v>11105</v>
      </c>
      <c r="F19" s="1419">
        <v>11261</v>
      </c>
      <c r="G19" s="1419">
        <v>11007</v>
      </c>
      <c r="H19" s="1419">
        <v>10994</v>
      </c>
    </row>
    <row r="20" spans="1:8" s="6" customFormat="1" ht="12.75">
      <c r="A20" s="2065"/>
      <c r="B20" s="1016" t="s">
        <v>1178</v>
      </c>
      <c r="C20" s="1419">
        <v>249624</v>
      </c>
      <c r="D20" s="1419">
        <v>258298</v>
      </c>
      <c r="E20" s="1419">
        <v>272654</v>
      </c>
      <c r="F20" s="1419">
        <v>275833</v>
      </c>
      <c r="G20" s="1419">
        <v>270099</v>
      </c>
      <c r="H20" s="1419">
        <v>269554</v>
      </c>
    </row>
    <row r="21" spans="1:8" s="6" customFormat="1" ht="12.75">
      <c r="A21" s="2064" t="s">
        <v>1</v>
      </c>
      <c r="B21" s="1016" t="s">
        <v>1223</v>
      </c>
      <c r="C21" s="1419">
        <v>6152</v>
      </c>
      <c r="D21" s="1419">
        <v>6148</v>
      </c>
      <c r="E21" s="1419">
        <v>6705</v>
      </c>
      <c r="F21" s="1419">
        <v>6857</v>
      </c>
      <c r="G21" s="1419">
        <v>6601</v>
      </c>
      <c r="H21" s="1419">
        <v>6606</v>
      </c>
    </row>
    <row r="22" spans="1:8" s="6" customFormat="1" ht="12.75">
      <c r="A22" s="2065"/>
      <c r="B22" s="1016" t="s">
        <v>1178</v>
      </c>
      <c r="C22" s="1419">
        <v>213426</v>
      </c>
      <c r="D22" s="1419">
        <v>213230</v>
      </c>
      <c r="E22" s="1419">
        <v>232927</v>
      </c>
      <c r="F22" s="1419">
        <v>237780</v>
      </c>
      <c r="G22" s="1419">
        <v>228751</v>
      </c>
      <c r="H22" s="1419">
        <v>229067</v>
      </c>
    </row>
    <row r="23" spans="1:8" s="6" customFormat="1" ht="12.75">
      <c r="A23" s="2064" t="s">
        <v>2</v>
      </c>
      <c r="B23" s="1016" t="s">
        <v>1223</v>
      </c>
      <c r="C23" s="1419">
        <v>4495</v>
      </c>
      <c r="D23" s="1419">
        <v>4575</v>
      </c>
      <c r="E23" s="1419">
        <v>4926</v>
      </c>
      <c r="F23" s="1419">
        <v>4885</v>
      </c>
      <c r="G23" s="1419">
        <v>4879</v>
      </c>
      <c r="H23" s="1419">
        <v>4640</v>
      </c>
    </row>
    <row r="24" spans="1:8" s="6" customFormat="1" ht="12.75">
      <c r="A24" s="2065"/>
      <c r="B24" s="1016" t="s">
        <v>1178</v>
      </c>
      <c r="C24" s="1419">
        <v>202488</v>
      </c>
      <c r="D24" s="1419">
        <v>205591</v>
      </c>
      <c r="E24" s="1419">
        <v>221179</v>
      </c>
      <c r="F24" s="1419">
        <v>219183</v>
      </c>
      <c r="G24" s="1419">
        <v>219096</v>
      </c>
      <c r="H24" s="1419">
        <v>208628</v>
      </c>
    </row>
    <row r="25" spans="1:8" s="6" customFormat="1" ht="12.75">
      <c r="A25" s="2064" t="s">
        <v>3</v>
      </c>
      <c r="B25" s="1016" t="s">
        <v>1223</v>
      </c>
      <c r="C25" s="1419">
        <v>11113</v>
      </c>
      <c r="D25" s="1419">
        <v>11469</v>
      </c>
      <c r="E25" s="1419">
        <v>12290</v>
      </c>
      <c r="F25" s="1419">
        <v>12484</v>
      </c>
      <c r="G25" s="1419">
        <v>12120</v>
      </c>
      <c r="H25" s="1419">
        <v>11882</v>
      </c>
    </row>
    <row r="26" spans="1:8" s="6" customFormat="1" ht="12.75">
      <c r="A26" s="2065"/>
      <c r="B26" s="1016" t="s">
        <v>1178</v>
      </c>
      <c r="C26" s="1419">
        <v>789695</v>
      </c>
      <c r="D26" s="1419">
        <v>811374</v>
      </c>
      <c r="E26" s="1419">
        <v>872072</v>
      </c>
      <c r="F26" s="1419">
        <v>885299</v>
      </c>
      <c r="G26" s="1419">
        <v>861845</v>
      </c>
      <c r="H26" s="1419">
        <v>843602</v>
      </c>
    </row>
    <row r="27" spans="1:8" s="6" customFormat="1" ht="12.75" customHeight="1">
      <c r="A27" s="2064" t="s">
        <v>4</v>
      </c>
      <c r="B27" s="1016" t="s">
        <v>1223</v>
      </c>
      <c r="C27" s="1419">
        <v>7633</v>
      </c>
      <c r="D27" s="1419">
        <v>7827</v>
      </c>
      <c r="E27" s="1419">
        <v>8387</v>
      </c>
      <c r="F27" s="1419">
        <v>8675</v>
      </c>
      <c r="G27" s="1419">
        <v>8501</v>
      </c>
      <c r="H27" s="1419">
        <v>8391</v>
      </c>
    </row>
    <row r="28" spans="1:8" s="6" customFormat="1" ht="12.75">
      <c r="A28" s="2065"/>
      <c r="B28" s="1016" t="s">
        <v>1178</v>
      </c>
      <c r="C28" s="1419">
        <v>1086006</v>
      </c>
      <c r="D28" s="1419">
        <v>1111318</v>
      </c>
      <c r="E28" s="1419">
        <v>1191301</v>
      </c>
      <c r="F28" s="1419">
        <v>1234576</v>
      </c>
      <c r="G28" s="1419">
        <v>1212850</v>
      </c>
      <c r="H28" s="1419">
        <v>1203006</v>
      </c>
    </row>
    <row r="29" spans="1:8" s="6" customFormat="1" ht="12.75" customHeight="1">
      <c r="A29" s="2064" t="s">
        <v>5</v>
      </c>
      <c r="B29" s="1016" t="s">
        <v>1223</v>
      </c>
      <c r="C29" s="1419">
        <v>5328</v>
      </c>
      <c r="D29" s="1419">
        <v>5318</v>
      </c>
      <c r="E29" s="1419">
        <v>5847</v>
      </c>
      <c r="F29" s="1419">
        <v>5971</v>
      </c>
      <c r="G29" s="1419">
        <v>5841</v>
      </c>
      <c r="H29" s="1419">
        <v>5645</v>
      </c>
    </row>
    <row r="30" spans="1:8" s="6" customFormat="1" ht="12.75">
      <c r="A30" s="2065"/>
      <c r="B30" s="1016" t="s">
        <v>1178</v>
      </c>
      <c r="C30" s="1419">
        <v>1671141</v>
      </c>
      <c r="D30" s="1419">
        <v>1653291</v>
      </c>
      <c r="E30" s="1419">
        <v>1824192</v>
      </c>
      <c r="F30" s="1419">
        <v>1857847</v>
      </c>
      <c r="G30" s="1419">
        <v>1810067</v>
      </c>
      <c r="H30" s="1419">
        <v>1744133</v>
      </c>
    </row>
    <row r="31" spans="1:8" s="6" customFormat="1" ht="12.75">
      <c r="A31" s="2064" t="s">
        <v>6</v>
      </c>
      <c r="B31" s="1016" t="s">
        <v>1223</v>
      </c>
      <c r="C31" s="1419">
        <v>2087</v>
      </c>
      <c r="D31" s="1419">
        <v>2106</v>
      </c>
      <c r="E31" s="1419">
        <v>2277</v>
      </c>
      <c r="F31" s="1419">
        <v>2287</v>
      </c>
      <c r="G31" s="1419">
        <v>2296</v>
      </c>
      <c r="H31" s="1419">
        <v>2116</v>
      </c>
    </row>
    <row r="32" spans="1:8" s="6" customFormat="1" ht="12.75">
      <c r="A32" s="2065"/>
      <c r="B32" s="1016" t="s">
        <v>1178</v>
      </c>
      <c r="C32" s="1419">
        <v>1487520</v>
      </c>
      <c r="D32" s="1419">
        <v>1493255</v>
      </c>
      <c r="E32" s="1419">
        <v>1616773</v>
      </c>
      <c r="F32" s="1419">
        <v>1625601</v>
      </c>
      <c r="G32" s="1419">
        <v>1614611</v>
      </c>
      <c r="H32" s="1419">
        <v>1506582</v>
      </c>
    </row>
    <row r="33" spans="1:8" s="6" customFormat="1" ht="12.75">
      <c r="A33" s="2064" t="s">
        <v>318</v>
      </c>
      <c r="B33" s="1016" t="s">
        <v>1223</v>
      </c>
      <c r="C33" s="1419">
        <v>1967</v>
      </c>
      <c r="D33" s="1419">
        <v>1943</v>
      </c>
      <c r="E33" s="1419">
        <v>2147</v>
      </c>
      <c r="F33" s="1419">
        <v>2161</v>
      </c>
      <c r="G33" s="1419">
        <v>2179</v>
      </c>
      <c r="H33" s="1419">
        <v>2086</v>
      </c>
    </row>
    <row r="34" spans="1:8" s="6" customFormat="1" ht="12.75">
      <c r="A34" s="2065"/>
      <c r="B34" s="1016" t="s">
        <v>1178</v>
      </c>
      <c r="C34" s="1419">
        <v>7884327</v>
      </c>
      <c r="D34" s="1419">
        <v>7518772</v>
      </c>
      <c r="E34" s="1419">
        <v>8217717</v>
      </c>
      <c r="F34" s="1419">
        <v>8349684</v>
      </c>
      <c r="G34" s="1419">
        <v>8474499</v>
      </c>
      <c r="H34" s="1419">
        <v>8274299</v>
      </c>
    </row>
    <row r="35" spans="1:8" s="6" customFormat="1" ht="12.75">
      <c r="A35" s="2067" t="s">
        <v>191</v>
      </c>
      <c r="B35" s="1016" t="s">
        <v>1223</v>
      </c>
      <c r="C35" s="1419">
        <v>12194207</v>
      </c>
      <c r="D35" s="1419">
        <v>12128075</v>
      </c>
      <c r="E35" s="1419">
        <v>11907274</v>
      </c>
      <c r="F35" s="1419">
        <v>11931657</v>
      </c>
      <c r="G35" s="1419">
        <v>11535490</v>
      </c>
      <c r="H35" s="1419">
        <v>11483195</v>
      </c>
    </row>
    <row r="36" spans="1:8" s="6" customFormat="1" ht="12.75">
      <c r="A36" s="2068"/>
      <c r="B36" s="1016" t="s">
        <v>1178</v>
      </c>
      <c r="C36" s="1419">
        <v>35295016</v>
      </c>
      <c r="D36" s="1419">
        <v>35574330</v>
      </c>
      <c r="E36" s="1419">
        <v>36097067</v>
      </c>
      <c r="F36" s="1419">
        <v>37699275</v>
      </c>
      <c r="G36" s="1419">
        <v>38553353</v>
      </c>
      <c r="H36" s="1419">
        <v>38587779</v>
      </c>
    </row>
    <row r="37" spans="1:8" s="6" customFormat="1" ht="12.75">
      <c r="A37" s="2064" t="s">
        <v>1224</v>
      </c>
      <c r="B37" s="1016" t="s">
        <v>1223</v>
      </c>
      <c r="C37" s="1419">
        <v>9085727</v>
      </c>
      <c r="D37" s="1419">
        <v>9031731</v>
      </c>
      <c r="E37" s="1419">
        <v>8807699</v>
      </c>
      <c r="F37" s="1419">
        <v>8719219</v>
      </c>
      <c r="G37" s="1419">
        <v>8297467</v>
      </c>
      <c r="H37" s="1419">
        <v>8269264</v>
      </c>
    </row>
    <row r="38" spans="1:8" s="6" customFormat="1" ht="12.75">
      <c r="A38" s="2065"/>
      <c r="B38" s="1016" t="s">
        <v>1178</v>
      </c>
      <c r="C38" s="1419">
        <v>1052898</v>
      </c>
      <c r="D38" s="1419">
        <v>1060262</v>
      </c>
      <c r="E38" s="1419">
        <v>1042977</v>
      </c>
      <c r="F38" s="1419">
        <v>1052079</v>
      </c>
      <c r="G38" s="1419">
        <v>1069795</v>
      </c>
      <c r="H38" s="1419">
        <v>1032313</v>
      </c>
    </row>
    <row r="39" spans="1:8" s="6" customFormat="1" ht="12.75">
      <c r="A39" s="2064" t="s">
        <v>1225</v>
      </c>
      <c r="B39" s="1016" t="s">
        <v>1223</v>
      </c>
      <c r="C39" s="1419">
        <v>1058399</v>
      </c>
      <c r="D39" s="1419">
        <v>1048153</v>
      </c>
      <c r="E39" s="1419">
        <v>1035930</v>
      </c>
      <c r="F39" s="1419">
        <v>1074670</v>
      </c>
      <c r="G39" s="1419">
        <v>1071995</v>
      </c>
      <c r="H39" s="1419">
        <v>1060213</v>
      </c>
    </row>
    <row r="40" spans="1:8" s="6" customFormat="1" ht="12.75">
      <c r="A40" s="2065"/>
      <c r="B40" s="1016" t="s">
        <v>1178</v>
      </c>
      <c r="C40" s="1419">
        <v>1748587</v>
      </c>
      <c r="D40" s="1419">
        <v>1730938</v>
      </c>
      <c r="E40" s="1419">
        <v>1712343</v>
      </c>
      <c r="F40" s="1419">
        <v>1773287</v>
      </c>
      <c r="G40" s="1419">
        <v>1771730</v>
      </c>
      <c r="H40" s="1419">
        <v>1752656</v>
      </c>
    </row>
    <row r="41" spans="1:8" s="6" customFormat="1" ht="12.75">
      <c r="A41" s="2064" t="s">
        <v>708</v>
      </c>
      <c r="B41" s="1016" t="s">
        <v>1223</v>
      </c>
      <c r="C41" s="1419">
        <v>701869</v>
      </c>
      <c r="D41" s="1419">
        <v>697066</v>
      </c>
      <c r="E41" s="1419">
        <v>695745</v>
      </c>
      <c r="F41" s="1419">
        <v>719328</v>
      </c>
      <c r="G41" s="1419">
        <v>724757</v>
      </c>
      <c r="H41" s="1419">
        <v>716103</v>
      </c>
    </row>
    <row r="42" spans="1:8" s="6" customFormat="1" ht="12.75">
      <c r="A42" s="2065"/>
      <c r="B42" s="1016" t="s">
        <v>1178</v>
      </c>
      <c r="C42" s="1419">
        <v>2555587</v>
      </c>
      <c r="D42" s="1419">
        <v>2537937</v>
      </c>
      <c r="E42" s="1419">
        <v>2533914</v>
      </c>
      <c r="F42" s="1419">
        <v>2616481</v>
      </c>
      <c r="G42" s="1419">
        <v>2637964</v>
      </c>
      <c r="H42" s="1419">
        <v>2605049</v>
      </c>
    </row>
    <row r="43" spans="1:8" s="6" customFormat="1" ht="12.75">
      <c r="A43" s="2064" t="s">
        <v>709</v>
      </c>
      <c r="B43" s="1016" t="s">
        <v>1223</v>
      </c>
      <c r="C43" s="1419">
        <v>604870</v>
      </c>
      <c r="D43" s="1419">
        <v>602598</v>
      </c>
      <c r="E43" s="1419">
        <v>607296</v>
      </c>
      <c r="F43" s="1419">
        <v>628204</v>
      </c>
      <c r="G43" s="1419">
        <v>635422</v>
      </c>
      <c r="H43" s="1419">
        <v>629970</v>
      </c>
    </row>
    <row r="44" spans="1:8" s="6" customFormat="1" ht="12.75">
      <c r="A44" s="2065"/>
      <c r="B44" s="1016" t="s">
        <v>1178</v>
      </c>
      <c r="C44" s="1419">
        <v>4317777</v>
      </c>
      <c r="D44" s="1419">
        <v>4299136</v>
      </c>
      <c r="E44" s="1419">
        <v>4335696</v>
      </c>
      <c r="F44" s="1419">
        <v>4476645</v>
      </c>
      <c r="G44" s="1419">
        <v>4531624</v>
      </c>
      <c r="H44" s="1419">
        <v>4492195</v>
      </c>
    </row>
    <row r="45" spans="1:8" s="6" customFormat="1" ht="12.75">
      <c r="A45" s="2064" t="s">
        <v>710</v>
      </c>
      <c r="B45" s="1016" t="s">
        <v>1223</v>
      </c>
      <c r="C45" s="1419">
        <v>396989</v>
      </c>
      <c r="D45" s="1419">
        <v>397268</v>
      </c>
      <c r="E45" s="1419">
        <v>401013</v>
      </c>
      <c r="F45" s="1419">
        <v>415612</v>
      </c>
      <c r="G45" s="1419">
        <v>421500</v>
      </c>
      <c r="H45" s="1419">
        <v>420695</v>
      </c>
    </row>
    <row r="46" spans="1:8" s="6" customFormat="1" ht="12.75">
      <c r="A46" s="2065"/>
      <c r="B46" s="1016" t="s">
        <v>1178</v>
      </c>
      <c r="C46" s="1419">
        <v>5526350</v>
      </c>
      <c r="D46" s="1419">
        <v>5531290</v>
      </c>
      <c r="E46" s="1419">
        <v>5587047</v>
      </c>
      <c r="F46" s="1419">
        <v>5780988</v>
      </c>
      <c r="G46" s="1419">
        <v>5867553</v>
      </c>
      <c r="H46" s="1419">
        <v>5861226</v>
      </c>
    </row>
    <row r="47" spans="1:8" s="6" customFormat="1" ht="12.75">
      <c r="A47" s="2064" t="s">
        <v>0</v>
      </c>
      <c r="B47" s="1016" t="s">
        <v>1223</v>
      </c>
      <c r="C47" s="1419">
        <v>137097</v>
      </c>
      <c r="D47" s="1419">
        <v>138584</v>
      </c>
      <c r="E47" s="1419">
        <v>141173</v>
      </c>
      <c r="F47" s="1419">
        <v>146087</v>
      </c>
      <c r="G47" s="1419">
        <v>148716</v>
      </c>
      <c r="H47" s="1419">
        <v>149541</v>
      </c>
    </row>
    <row r="48" spans="1:8" s="6" customFormat="1" ht="12.75">
      <c r="A48" s="2065"/>
      <c r="B48" s="1016" t="s">
        <v>1178</v>
      </c>
      <c r="C48" s="1419">
        <v>3322532</v>
      </c>
      <c r="D48" s="1419">
        <v>3361759</v>
      </c>
      <c r="E48" s="1419">
        <v>3427609</v>
      </c>
      <c r="F48" s="1419">
        <v>3542808</v>
      </c>
      <c r="G48" s="1419">
        <v>3610063</v>
      </c>
      <c r="H48" s="1419">
        <v>3630717</v>
      </c>
    </row>
    <row r="49" spans="1:8" s="6" customFormat="1" ht="12.75">
      <c r="A49" s="2064" t="s">
        <v>1</v>
      </c>
      <c r="B49" s="1016" t="s">
        <v>1223</v>
      </c>
      <c r="C49" s="1419">
        <v>65800</v>
      </c>
      <c r="D49" s="1419">
        <v>66213</v>
      </c>
      <c r="E49" s="1419">
        <v>67431</v>
      </c>
      <c r="F49" s="1419">
        <v>69830</v>
      </c>
      <c r="G49" s="1419">
        <v>71424</v>
      </c>
      <c r="H49" s="1419">
        <v>71628</v>
      </c>
    </row>
    <row r="50" spans="1:8" s="6" customFormat="1" ht="12.75">
      <c r="A50" s="2065"/>
      <c r="B50" s="1016" t="s">
        <v>1178</v>
      </c>
      <c r="C50" s="1419">
        <v>2281160</v>
      </c>
      <c r="D50" s="1419">
        <v>2298019</v>
      </c>
      <c r="E50" s="1419">
        <v>2341519</v>
      </c>
      <c r="F50" s="1419">
        <v>2421089</v>
      </c>
      <c r="G50" s="1419">
        <v>2477158</v>
      </c>
      <c r="H50" s="1419">
        <v>2484354</v>
      </c>
    </row>
    <row r="51" spans="1:8" s="6" customFormat="1" ht="12.75" customHeight="1">
      <c r="A51" s="2064" t="s">
        <v>2</v>
      </c>
      <c r="B51" s="1016" t="s">
        <v>1223</v>
      </c>
      <c r="C51" s="1419">
        <v>38950</v>
      </c>
      <c r="D51" s="1419">
        <v>39411</v>
      </c>
      <c r="E51" s="1419">
        <v>40449</v>
      </c>
      <c r="F51" s="1419">
        <v>41498</v>
      </c>
      <c r="G51" s="1419">
        <v>42726</v>
      </c>
      <c r="H51" s="1419">
        <v>43001</v>
      </c>
    </row>
    <row r="52" spans="1:8" s="6" customFormat="1" ht="12.75">
      <c r="A52" s="2065"/>
      <c r="B52" s="1016" t="s">
        <v>1178</v>
      </c>
      <c r="C52" s="1419">
        <v>1749210</v>
      </c>
      <c r="D52" s="1419">
        <v>1769312</v>
      </c>
      <c r="E52" s="1419">
        <v>1815870</v>
      </c>
      <c r="F52" s="1419">
        <v>1857649</v>
      </c>
      <c r="G52" s="1419">
        <v>1914811</v>
      </c>
      <c r="H52" s="1419">
        <v>1927435</v>
      </c>
    </row>
    <row r="53" spans="1:8" s="6" customFormat="1" ht="12.75" customHeight="1">
      <c r="A53" s="2064" t="s">
        <v>3</v>
      </c>
      <c r="B53" s="1016" t="s">
        <v>1223</v>
      </c>
      <c r="C53" s="1419">
        <v>70853</v>
      </c>
      <c r="D53" s="1419">
        <v>72373</v>
      </c>
      <c r="E53" s="1419">
        <v>74347</v>
      </c>
      <c r="F53" s="1419">
        <v>77999</v>
      </c>
      <c r="G53" s="1419">
        <v>80619</v>
      </c>
      <c r="H53" s="1419">
        <v>81301</v>
      </c>
    </row>
    <row r="54" spans="1:8" s="6" customFormat="1" ht="12.75">
      <c r="A54" s="2065"/>
      <c r="B54" s="1016" t="s">
        <v>1178</v>
      </c>
      <c r="C54" s="1419">
        <v>4889958</v>
      </c>
      <c r="D54" s="1419">
        <v>4990839</v>
      </c>
      <c r="E54" s="1419">
        <v>5121482</v>
      </c>
      <c r="F54" s="1419">
        <v>5361825</v>
      </c>
      <c r="G54" s="1419">
        <v>5544352</v>
      </c>
      <c r="H54" s="1419">
        <v>5599441</v>
      </c>
    </row>
    <row r="55" spans="1:8" s="6" customFormat="1" ht="12.75" customHeight="1">
      <c r="A55" s="2064" t="s">
        <v>4</v>
      </c>
      <c r="B55" s="1016" t="s">
        <v>1223</v>
      </c>
      <c r="C55" s="1419">
        <v>25658</v>
      </c>
      <c r="D55" s="1419">
        <v>26787</v>
      </c>
      <c r="E55" s="1419">
        <v>28081</v>
      </c>
      <c r="F55" s="1419">
        <v>29884</v>
      </c>
      <c r="G55" s="1419">
        <v>31486</v>
      </c>
      <c r="H55" s="1419">
        <v>32241</v>
      </c>
    </row>
    <row r="56" spans="1:8" s="6" customFormat="1" ht="12.75">
      <c r="A56" s="2065"/>
      <c r="B56" s="1016" t="s">
        <v>1178</v>
      </c>
      <c r="C56" s="1419">
        <v>3489825</v>
      </c>
      <c r="D56" s="1419">
        <v>3659069</v>
      </c>
      <c r="E56" s="1419">
        <v>3851388</v>
      </c>
      <c r="F56" s="1419">
        <v>4092166</v>
      </c>
      <c r="G56" s="1419">
        <v>4336982</v>
      </c>
      <c r="H56" s="1419">
        <v>4462926</v>
      </c>
    </row>
    <row r="57" spans="1:8" s="6" customFormat="1" ht="12.75" customHeight="1">
      <c r="A57" s="2064" t="s">
        <v>5</v>
      </c>
      <c r="B57" s="1016" t="s">
        <v>1223</v>
      </c>
      <c r="C57" s="1419">
        <v>6072</v>
      </c>
      <c r="D57" s="1419">
        <v>6019</v>
      </c>
      <c r="E57" s="1419">
        <v>6217</v>
      </c>
      <c r="F57" s="1419">
        <v>7305</v>
      </c>
      <c r="G57" s="1419">
        <v>7303</v>
      </c>
      <c r="H57" s="1419">
        <v>7253</v>
      </c>
    </row>
    <row r="58" spans="1:8" s="6" customFormat="1" ht="12.75">
      <c r="A58" s="2065"/>
      <c r="B58" s="1016" t="s">
        <v>1178</v>
      </c>
      <c r="C58" s="1419">
        <v>1721437</v>
      </c>
      <c r="D58" s="1419">
        <v>1704818</v>
      </c>
      <c r="E58" s="1419">
        <v>1766015</v>
      </c>
      <c r="F58" s="1419">
        <v>2039111</v>
      </c>
      <c r="G58" s="1419">
        <v>2049665</v>
      </c>
      <c r="H58" s="1419">
        <v>2032583</v>
      </c>
    </row>
    <row r="59" spans="1:8" s="6" customFormat="1" ht="12.75" customHeight="1">
      <c r="A59" s="2064" t="s">
        <v>6</v>
      </c>
      <c r="B59" s="1016" t="s">
        <v>1223</v>
      </c>
      <c r="C59" s="1419">
        <v>1209</v>
      </c>
      <c r="D59" s="1419">
        <v>1190</v>
      </c>
      <c r="E59" s="1419">
        <v>1197</v>
      </c>
      <c r="F59" s="1419">
        <v>1287</v>
      </c>
      <c r="G59" s="1419">
        <v>1326</v>
      </c>
      <c r="H59" s="1419">
        <v>1253</v>
      </c>
    </row>
    <row r="60" spans="1:8" s="6" customFormat="1" ht="12.75">
      <c r="A60" s="2065"/>
      <c r="B60" s="1016" t="s">
        <v>1178</v>
      </c>
      <c r="C60" s="1419">
        <v>840106</v>
      </c>
      <c r="D60" s="1419">
        <v>827578</v>
      </c>
      <c r="E60" s="1419">
        <v>826674</v>
      </c>
      <c r="F60" s="1419">
        <v>895412</v>
      </c>
      <c r="G60" s="1419">
        <v>922596</v>
      </c>
      <c r="H60" s="1419">
        <v>872018</v>
      </c>
    </row>
    <row r="61" spans="1:8" s="6" customFormat="1" ht="12.75" customHeight="1">
      <c r="A61" s="2064" t="s">
        <v>318</v>
      </c>
      <c r="B61" s="1016" t="s">
        <v>1223</v>
      </c>
      <c r="C61" s="1419">
        <v>714</v>
      </c>
      <c r="D61" s="1419">
        <v>682</v>
      </c>
      <c r="E61" s="1419">
        <v>696</v>
      </c>
      <c r="F61" s="1419">
        <v>734</v>
      </c>
      <c r="G61" s="1419">
        <v>749</v>
      </c>
      <c r="H61" s="1419">
        <v>732</v>
      </c>
    </row>
    <row r="62" spans="1:8" s="6" customFormat="1" ht="12.75">
      <c r="A62" s="2066"/>
      <c r="B62" s="1011" t="s">
        <v>1178</v>
      </c>
      <c r="C62" s="1420">
        <v>1799589</v>
      </c>
      <c r="D62" s="1420">
        <v>1803373</v>
      </c>
      <c r="E62" s="1420">
        <v>1734533</v>
      </c>
      <c r="F62" s="1420">
        <v>1789735</v>
      </c>
      <c r="G62" s="1420">
        <v>1819060</v>
      </c>
      <c r="H62" s="1420">
        <v>1834866</v>
      </c>
    </row>
    <row r="63" spans="1:8" s="6" customFormat="1" ht="6" customHeight="1">
      <c r="A63" s="1421"/>
      <c r="B63" s="1012"/>
      <c r="C63" s="1422"/>
      <c r="D63" s="1422"/>
      <c r="E63" s="1422"/>
      <c r="F63" s="1422"/>
      <c r="G63" s="1422"/>
      <c r="H63" s="1422"/>
    </row>
    <row r="64" spans="1:8" s="6" customFormat="1" ht="6" customHeight="1">
      <c r="A64" s="1013"/>
      <c r="B64" s="1014"/>
      <c r="C64" s="1014"/>
      <c r="D64" s="1014"/>
      <c r="E64" s="1014"/>
      <c r="F64" s="1014"/>
      <c r="G64" s="1014"/>
      <c r="H64" s="1014"/>
    </row>
    <row r="65" spans="1:8" s="6" customFormat="1" ht="13.5">
      <c r="A65" s="247" t="s">
        <v>1177</v>
      </c>
      <c r="C65" s="247"/>
      <c r="D65" s="247"/>
      <c r="E65" s="247"/>
      <c r="F65" s="247"/>
      <c r="G65" s="247"/>
      <c r="H65" s="247"/>
    </row>
    <row r="66" spans="1:8" s="1019" customFormat="1" ht="15.75" customHeight="1">
      <c r="A66" s="291" t="s">
        <v>294</v>
      </c>
      <c r="B66" s="6"/>
      <c r="C66" s="232"/>
      <c r="D66" s="232"/>
      <c r="E66" s="232"/>
      <c r="F66" s="232"/>
      <c r="G66" s="232"/>
      <c r="H66" s="232"/>
    </row>
    <row r="67" spans="1:9" s="1019" customFormat="1" ht="15.75" customHeight="1">
      <c r="A67" s="2063" t="s">
        <v>1845</v>
      </c>
      <c r="B67" s="2063"/>
      <c r="C67" s="2063"/>
      <c r="D67" s="2063"/>
      <c r="E67" s="2063"/>
      <c r="F67" s="2063"/>
      <c r="G67" s="2063"/>
      <c r="H67" s="2063"/>
      <c r="I67" s="1407"/>
    </row>
    <row r="68" spans="1:9" s="1019" customFormat="1" ht="15.75" customHeight="1">
      <c r="A68" s="2063"/>
      <c r="B68" s="2063"/>
      <c r="C68" s="2063"/>
      <c r="D68" s="2063"/>
      <c r="E68" s="2063"/>
      <c r="F68" s="2063"/>
      <c r="G68" s="2063"/>
      <c r="H68" s="2063"/>
      <c r="I68" s="1407"/>
    </row>
    <row r="69" spans="1:8" s="1019" customFormat="1" ht="6" customHeight="1">
      <c r="A69" s="250"/>
      <c r="B69" s="6"/>
      <c r="C69" s="250"/>
      <c r="D69" s="250"/>
      <c r="E69" s="250"/>
      <c r="F69" s="250"/>
      <c r="G69" s="250"/>
      <c r="H69" s="250"/>
    </row>
    <row r="70" spans="1:8" s="1033" customFormat="1" ht="13.5">
      <c r="A70" s="250" t="s">
        <v>354</v>
      </c>
      <c r="B70" s="247"/>
      <c r="C70" s="247"/>
      <c r="D70" s="247"/>
      <c r="E70" s="247"/>
      <c r="F70" s="247"/>
      <c r="G70" s="247"/>
      <c r="H70" s="247"/>
    </row>
    <row r="71" spans="1:2" s="6" customFormat="1" ht="12.75">
      <c r="A71" s="13"/>
      <c r="B71" s="13"/>
    </row>
    <row r="72" spans="1:8" s="6" customFormat="1" ht="12.75">
      <c r="A72" s="13"/>
      <c r="B72" s="13"/>
      <c r="C72" s="1423"/>
      <c r="D72" s="1423"/>
      <c r="E72" s="1423"/>
      <c r="F72" s="1423"/>
      <c r="G72" s="1423"/>
      <c r="H72" s="1423"/>
    </row>
    <row r="73" spans="1:8" s="6" customFormat="1" ht="12.75">
      <c r="A73" s="13"/>
      <c r="B73" s="13"/>
      <c r="C73" s="1423"/>
      <c r="D73" s="1423"/>
      <c r="E73" s="1423"/>
      <c r="F73" s="1423"/>
      <c r="G73" s="1423"/>
      <c r="H73" s="1423"/>
    </row>
    <row r="74" spans="1:3" s="6" customFormat="1" ht="12.75">
      <c r="A74" s="13"/>
      <c r="B74" s="13"/>
      <c r="C74" s="1423"/>
    </row>
    <row r="75" spans="1:2" s="6" customFormat="1" ht="12.75">
      <c r="A75" s="13"/>
      <c r="B75" s="13"/>
    </row>
    <row r="76" spans="1:8" s="6" customFormat="1" ht="12.75">
      <c r="A76" s="13"/>
      <c r="B76" s="13"/>
      <c r="C76" s="1423"/>
      <c r="D76" s="1423"/>
      <c r="E76" s="1423"/>
      <c r="F76" s="1423"/>
      <c r="G76" s="1423"/>
      <c r="H76" s="1423"/>
    </row>
    <row r="77" spans="1:8" s="6" customFormat="1" ht="12.75">
      <c r="A77" s="13"/>
      <c r="B77" s="13"/>
      <c r="C77" s="1423"/>
      <c r="D77" s="1423"/>
      <c r="E77" s="1423"/>
      <c r="F77" s="1423"/>
      <c r="G77" s="1423"/>
      <c r="H77" s="1423"/>
    </row>
    <row r="78" spans="1:8" s="6" customFormat="1" ht="12.75">
      <c r="A78" s="13"/>
      <c r="B78" s="13"/>
      <c r="C78" s="1423"/>
      <c r="D78" s="1423"/>
      <c r="E78" s="1423"/>
      <c r="F78" s="1423"/>
      <c r="G78" s="1423"/>
      <c r="H78" s="1423"/>
    </row>
    <row r="79" spans="1:8" s="6" customFormat="1" ht="12.75">
      <c r="A79" s="13"/>
      <c r="B79" s="13"/>
      <c r="C79" s="1423"/>
      <c r="D79" s="1423"/>
      <c r="E79" s="1423"/>
      <c r="F79" s="1423"/>
      <c r="G79" s="1423"/>
      <c r="H79" s="1423"/>
    </row>
    <row r="80" spans="1:8" s="6" customFormat="1" ht="12.75">
      <c r="A80" s="13"/>
      <c r="B80" s="13"/>
      <c r="C80" s="1423"/>
      <c r="D80" s="1423"/>
      <c r="E80" s="1423"/>
      <c r="F80" s="1423"/>
      <c r="G80" s="1423"/>
      <c r="H80" s="1423"/>
    </row>
    <row r="81" spans="1:8" s="6" customFormat="1" ht="12.75">
      <c r="A81" s="13"/>
      <c r="B81" s="13"/>
      <c r="C81" s="1423"/>
      <c r="D81" s="1423"/>
      <c r="E81" s="1423"/>
      <c r="F81" s="1423"/>
      <c r="G81" s="1423"/>
      <c r="H81" s="1423"/>
    </row>
    <row r="82" spans="1:2" s="6" customFormat="1" ht="12.75">
      <c r="A82" s="13"/>
      <c r="B82" s="13"/>
    </row>
    <row r="83" spans="1:2" s="6" customFormat="1" ht="12.75">
      <c r="A83" s="13"/>
      <c r="B83" s="13"/>
    </row>
    <row r="84" spans="1:2" s="6" customFormat="1" ht="12.75">
      <c r="A84" s="13"/>
      <c r="B84" s="13"/>
    </row>
    <row r="85" spans="1:2" s="6" customFormat="1" ht="12.75">
      <c r="A85" s="13"/>
      <c r="B85" s="13"/>
    </row>
    <row r="86" spans="1:2" s="6" customFormat="1" ht="12.75">
      <c r="A86" s="13"/>
      <c r="B86" s="13"/>
    </row>
    <row r="87" spans="1:2" s="6" customFormat="1" ht="12.75">
      <c r="A87" s="13"/>
      <c r="B87" s="13"/>
    </row>
    <row r="88" spans="1:2" s="6" customFormat="1" ht="12.75">
      <c r="A88" s="13"/>
      <c r="B88" s="13"/>
    </row>
    <row r="89" spans="1:2" s="6" customFormat="1" ht="12.75">
      <c r="A89" s="13"/>
      <c r="B89" s="13"/>
    </row>
    <row r="90" spans="1:2" s="6" customFormat="1" ht="12.75">
      <c r="A90" s="13"/>
      <c r="B90" s="13"/>
    </row>
    <row r="91" spans="1:2" s="6" customFormat="1" ht="12.75">
      <c r="A91" s="13"/>
      <c r="B91" s="13"/>
    </row>
    <row r="92" spans="1:2" s="6" customFormat="1" ht="12.75">
      <c r="A92" s="13"/>
      <c r="B92" s="13"/>
    </row>
    <row r="93" spans="1:2" s="6" customFormat="1" ht="12.75">
      <c r="A93" s="13"/>
      <c r="B93" s="13"/>
    </row>
    <row r="94" spans="1:2" s="6" customFormat="1" ht="12.75">
      <c r="A94" s="13"/>
      <c r="B94" s="13"/>
    </row>
    <row r="95" spans="1:2" s="6" customFormat="1" ht="12.75">
      <c r="A95" s="13"/>
      <c r="B95" s="13"/>
    </row>
    <row r="96" spans="1:2" s="6" customFormat="1" ht="12.75">
      <c r="A96" s="13"/>
      <c r="B96" s="13"/>
    </row>
    <row r="97" spans="1:2" s="6" customFormat="1" ht="12.75">
      <c r="A97" s="13"/>
      <c r="B97" s="13"/>
    </row>
    <row r="98" spans="1:2" s="6" customFormat="1" ht="12.75">
      <c r="A98" s="13"/>
      <c r="B98" s="13"/>
    </row>
    <row r="99" spans="1:2" s="6" customFormat="1" ht="12.75">
      <c r="A99" s="13"/>
      <c r="B99" s="13"/>
    </row>
    <row r="100" spans="1:2" s="6" customFormat="1" ht="12.75">
      <c r="A100" s="13"/>
      <c r="B100" s="13"/>
    </row>
    <row r="101" spans="1:2" s="6" customFormat="1" ht="12.75">
      <c r="A101" s="13"/>
      <c r="B101" s="13"/>
    </row>
    <row r="102" spans="1:2" s="6" customFormat="1" ht="12.75">
      <c r="A102" s="13"/>
      <c r="B102" s="13"/>
    </row>
    <row r="103" spans="1:2" s="6" customFormat="1" ht="12.75">
      <c r="A103" s="13"/>
      <c r="B103" s="13"/>
    </row>
    <row r="104" spans="1:2" s="6" customFormat="1" ht="12.75">
      <c r="A104" s="13"/>
      <c r="B104" s="13"/>
    </row>
    <row r="105" spans="1:2" s="6" customFormat="1" ht="12.75">
      <c r="A105" s="13"/>
      <c r="B105" s="13"/>
    </row>
    <row r="106" spans="1:2" s="6" customFormat="1" ht="12.75">
      <c r="A106" s="13"/>
      <c r="B106" s="13"/>
    </row>
    <row r="107" s="13" customFormat="1" ht="12.75"/>
    <row r="108" s="13" customFormat="1" ht="12.75"/>
    <row r="109" s="13" customFormat="1" ht="12.75"/>
    <row r="110" s="13" customFormat="1" ht="12.75"/>
    <row r="111" s="13" customFormat="1" ht="12.75"/>
    <row r="112" s="13" customFormat="1" ht="12.75"/>
    <row r="113" s="13" customFormat="1" ht="12.75"/>
    <row r="114" s="13" customFormat="1" ht="12.75"/>
    <row r="115" s="13" customFormat="1" ht="12.75"/>
    <row r="116" s="13" customFormat="1" ht="12.75"/>
    <row r="117" s="13" customFormat="1" ht="12.75"/>
    <row r="118" s="13" customFormat="1" ht="12.75"/>
    <row r="119" s="13" customFormat="1" ht="12.75"/>
    <row r="120" s="13" customFormat="1" ht="12.75"/>
    <row r="121" s="13" customFormat="1" ht="12.75"/>
    <row r="122" s="13" customFormat="1" ht="12.75"/>
    <row r="123" s="13" customFormat="1" ht="12.75"/>
    <row r="124" s="13" customFormat="1" ht="12.75"/>
    <row r="125" s="13" customFormat="1" ht="12.75"/>
    <row r="126" s="13" customFormat="1" ht="12.75"/>
    <row r="127" s="13" customFormat="1" ht="12.75"/>
    <row r="128" s="13" customFormat="1" ht="12.75"/>
    <row r="129" s="13" customFormat="1" ht="12.75"/>
    <row r="130" s="13" customFormat="1" ht="12.75"/>
    <row r="131" s="13" customFormat="1" ht="12.75"/>
  </sheetData>
  <sheetProtection/>
  <mergeCells count="31">
    <mergeCell ref="A3:B3"/>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67:H68"/>
    <mergeCell ref="A51:A52"/>
    <mergeCell ref="A53:A54"/>
    <mergeCell ref="A55:A56"/>
    <mergeCell ref="A57:A58"/>
    <mergeCell ref="A59:A60"/>
    <mergeCell ref="A61:A62"/>
  </mergeCells>
  <printOptions horizontalCentered="1"/>
  <pageMargins left="0.1968503937007874" right="0.1968503937007874" top="0.7874015748031497" bottom="0.7874015748031497" header="0.11811023622047245" footer="0.11811023622047245"/>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A1:H55"/>
  <sheetViews>
    <sheetView view="pageBreakPreview" zoomScaleSheetLayoutView="100" zoomScalePageLayoutView="0" workbookViewId="0" topLeftCell="A1">
      <selection activeCell="A2" sqref="A2"/>
    </sheetView>
  </sheetViews>
  <sheetFormatPr defaultColWidth="9.00390625" defaultRowHeight="12.75"/>
  <cols>
    <col min="1" max="1" width="41.25390625" style="3" customWidth="1"/>
    <col min="2" max="2" width="8.375" style="3" customWidth="1"/>
    <col min="3" max="8" width="10.75390625" style="3" customWidth="1"/>
    <col min="9" max="16384" width="9.125" style="3" customWidth="1"/>
  </cols>
  <sheetData>
    <row r="1" spans="1:8" s="6" customFormat="1" ht="24.75" customHeight="1">
      <c r="A1" s="1424" t="s">
        <v>1847</v>
      </c>
      <c r="B1" s="1424"/>
      <c r="C1" s="1424"/>
      <c r="D1" s="1424"/>
      <c r="E1" s="1424"/>
      <c r="F1" s="1424"/>
      <c r="G1" s="1424"/>
      <c r="H1" s="1424"/>
    </row>
    <row r="2" spans="1:8" s="966" customFormat="1" ht="11.25" customHeight="1">
      <c r="A2" s="26"/>
      <c r="B2" s="26"/>
      <c r="C2" s="1425"/>
      <c r="D2" s="1425"/>
      <c r="E2" s="1425"/>
      <c r="F2" s="1425"/>
      <c r="G2" s="1425"/>
      <c r="H2" s="1425"/>
    </row>
    <row r="3" spans="1:8" s="6" customFormat="1" ht="19.5" customHeight="1">
      <c r="A3" s="2075"/>
      <c r="B3" s="2076"/>
      <c r="C3" s="1416">
        <v>41364</v>
      </c>
      <c r="D3" s="1416">
        <v>41455</v>
      </c>
      <c r="E3" s="1416">
        <v>41547</v>
      </c>
      <c r="F3" s="1416">
        <v>41639</v>
      </c>
      <c r="G3" s="1416">
        <v>41729</v>
      </c>
      <c r="H3" s="1416">
        <v>41820</v>
      </c>
    </row>
    <row r="4" spans="1:8" s="6" customFormat="1" ht="6" customHeight="1">
      <c r="A4" s="19"/>
      <c r="B4" s="20"/>
      <c r="C4" s="21"/>
      <c r="D4" s="21"/>
      <c r="E4" s="21"/>
      <c r="F4" s="21"/>
      <c r="G4" s="21"/>
      <c r="H4" s="21"/>
    </row>
    <row r="5" spans="1:8" s="6" customFormat="1" ht="12.75">
      <c r="A5" s="2071" t="s">
        <v>295</v>
      </c>
      <c r="B5" s="1015" t="s">
        <v>1223</v>
      </c>
      <c r="C5" s="1417">
        <v>12693639</v>
      </c>
      <c r="D5" s="1417">
        <v>12633477</v>
      </c>
      <c r="E5" s="1417">
        <v>12419179</v>
      </c>
      <c r="F5" s="1417">
        <v>12454053</v>
      </c>
      <c r="G5" s="1417">
        <v>12062812</v>
      </c>
      <c r="H5" s="1417">
        <v>12016881</v>
      </c>
    </row>
    <row r="6" spans="1:8" s="6" customFormat="1" ht="12.75">
      <c r="A6" s="2072"/>
      <c r="B6" s="1016" t="s">
        <v>1178</v>
      </c>
      <c r="C6" s="1418">
        <v>49580474</v>
      </c>
      <c r="D6" s="1418">
        <v>49567689</v>
      </c>
      <c r="E6" s="1418">
        <v>51291824</v>
      </c>
      <c r="F6" s="1418">
        <v>53149157</v>
      </c>
      <c r="G6" s="1418">
        <v>54003715</v>
      </c>
      <c r="H6" s="1418">
        <v>53627802</v>
      </c>
    </row>
    <row r="7" spans="1:8" s="6" customFormat="1" ht="12.75" customHeight="1">
      <c r="A7" s="2067" t="s">
        <v>189</v>
      </c>
      <c r="B7" s="1016" t="s">
        <v>1223</v>
      </c>
      <c r="C7" s="1419">
        <v>499432</v>
      </c>
      <c r="D7" s="1419">
        <v>505402</v>
      </c>
      <c r="E7" s="1419">
        <v>511905</v>
      </c>
      <c r="F7" s="1419">
        <v>522396</v>
      </c>
      <c r="G7" s="1419">
        <v>527322</v>
      </c>
      <c r="H7" s="1419">
        <v>533686</v>
      </c>
    </row>
    <row r="8" spans="1:8" s="6" customFormat="1" ht="12.75">
      <c r="A8" s="2068"/>
      <c r="B8" s="1016" t="s">
        <v>1178</v>
      </c>
      <c r="C8" s="1419">
        <v>14285458</v>
      </c>
      <c r="D8" s="1419">
        <v>13993359</v>
      </c>
      <c r="E8" s="1419">
        <v>15194757</v>
      </c>
      <c r="F8" s="1419">
        <v>15449882</v>
      </c>
      <c r="G8" s="1419">
        <v>15450362</v>
      </c>
      <c r="H8" s="1419">
        <v>15040023</v>
      </c>
    </row>
    <row r="9" spans="1:8" s="6" customFormat="1" ht="12.75" customHeight="1">
      <c r="A9" s="2064" t="s">
        <v>296</v>
      </c>
      <c r="B9" s="1016" t="s">
        <v>1223</v>
      </c>
      <c r="C9" s="1419">
        <v>18153</v>
      </c>
      <c r="D9" s="1419">
        <v>18199</v>
      </c>
      <c r="E9" s="1419">
        <v>18388</v>
      </c>
      <c r="F9" s="1419">
        <v>18848</v>
      </c>
      <c r="G9" s="1419">
        <v>18934</v>
      </c>
      <c r="H9" s="1419">
        <v>19168</v>
      </c>
    </row>
    <row r="10" spans="1:8" s="6" customFormat="1" ht="12.75">
      <c r="A10" s="2065"/>
      <c r="B10" s="1016" t="s">
        <v>1178</v>
      </c>
      <c r="C10" s="1419">
        <v>598359</v>
      </c>
      <c r="D10" s="1419">
        <v>563389</v>
      </c>
      <c r="E10" s="1419">
        <v>725962</v>
      </c>
      <c r="F10" s="1419">
        <v>575974</v>
      </c>
      <c r="G10" s="1419">
        <v>675894</v>
      </c>
      <c r="H10" s="1419">
        <v>574703</v>
      </c>
    </row>
    <row r="11" spans="1:8" s="6" customFormat="1" ht="12.75" customHeight="1">
      <c r="A11" s="2064" t="s">
        <v>297</v>
      </c>
      <c r="B11" s="1016" t="s">
        <v>1223</v>
      </c>
      <c r="C11" s="1419">
        <v>1605</v>
      </c>
      <c r="D11" s="1419">
        <v>1626</v>
      </c>
      <c r="E11" s="1419">
        <v>1647</v>
      </c>
      <c r="F11" s="1419">
        <v>1701</v>
      </c>
      <c r="G11" s="1419">
        <v>1699</v>
      </c>
      <c r="H11" s="1419">
        <v>1707</v>
      </c>
    </row>
    <row r="12" spans="1:8" s="6" customFormat="1" ht="12.75">
      <c r="A12" s="2065"/>
      <c r="B12" s="1016" t="s">
        <v>1178</v>
      </c>
      <c r="C12" s="1419">
        <v>414015</v>
      </c>
      <c r="D12" s="1419">
        <v>338045</v>
      </c>
      <c r="E12" s="1419">
        <v>362600</v>
      </c>
      <c r="F12" s="1419">
        <v>509198</v>
      </c>
      <c r="G12" s="1419">
        <v>539428</v>
      </c>
      <c r="H12" s="1419">
        <v>520456</v>
      </c>
    </row>
    <row r="13" spans="1:8" s="6" customFormat="1" ht="12.75" customHeight="1">
      <c r="A13" s="2064" t="s">
        <v>298</v>
      </c>
      <c r="B13" s="1016" t="s">
        <v>1223</v>
      </c>
      <c r="C13" s="1419">
        <v>47523</v>
      </c>
      <c r="D13" s="1419">
        <v>47848</v>
      </c>
      <c r="E13" s="1419">
        <v>48555</v>
      </c>
      <c r="F13" s="1419">
        <v>49767</v>
      </c>
      <c r="G13" s="1419">
        <v>49817</v>
      </c>
      <c r="H13" s="1419">
        <v>50468</v>
      </c>
    </row>
    <row r="14" spans="1:8" s="6" customFormat="1" ht="12.75">
      <c r="A14" s="2065"/>
      <c r="B14" s="1016" t="s">
        <v>1178</v>
      </c>
      <c r="C14" s="1419">
        <v>2070223</v>
      </c>
      <c r="D14" s="1419">
        <v>2170136</v>
      </c>
      <c r="E14" s="1419">
        <v>2458813</v>
      </c>
      <c r="F14" s="1419">
        <v>2494975</v>
      </c>
      <c r="G14" s="1419">
        <v>2329418</v>
      </c>
      <c r="H14" s="1419">
        <v>2290743</v>
      </c>
    </row>
    <row r="15" spans="1:8" s="6" customFormat="1" ht="13.5" customHeight="1">
      <c r="A15" s="2064" t="s">
        <v>299</v>
      </c>
      <c r="B15" s="1016" t="s">
        <v>1223</v>
      </c>
      <c r="C15" s="1419">
        <v>4480</v>
      </c>
      <c r="D15" s="1419">
        <v>4374</v>
      </c>
      <c r="E15" s="1419">
        <v>4399</v>
      </c>
      <c r="F15" s="1419">
        <v>4482</v>
      </c>
      <c r="G15" s="1419">
        <v>4409</v>
      </c>
      <c r="H15" s="1419">
        <v>4448</v>
      </c>
    </row>
    <row r="16" spans="1:8" s="6" customFormat="1" ht="13.5" customHeight="1">
      <c r="A16" s="2065"/>
      <c r="B16" s="1016" t="s">
        <v>1178</v>
      </c>
      <c r="C16" s="1419">
        <v>974103</v>
      </c>
      <c r="D16" s="1419">
        <v>889702</v>
      </c>
      <c r="E16" s="1419">
        <v>795419</v>
      </c>
      <c r="F16" s="1419">
        <v>963940</v>
      </c>
      <c r="G16" s="1419">
        <v>1169639</v>
      </c>
      <c r="H16" s="1419">
        <v>1005249</v>
      </c>
    </row>
    <row r="17" spans="1:8" s="6" customFormat="1" ht="13.5" customHeight="1">
      <c r="A17" s="2064" t="s">
        <v>300</v>
      </c>
      <c r="B17" s="1016" t="s">
        <v>1223</v>
      </c>
      <c r="C17" s="1419">
        <v>1707</v>
      </c>
      <c r="D17" s="1419">
        <v>1674</v>
      </c>
      <c r="E17" s="1419">
        <v>1714</v>
      </c>
      <c r="F17" s="1419">
        <v>1755</v>
      </c>
      <c r="G17" s="1419">
        <v>1765</v>
      </c>
      <c r="H17" s="1419">
        <v>1785</v>
      </c>
    </row>
    <row r="18" spans="1:8" s="6" customFormat="1" ht="13.5" customHeight="1">
      <c r="A18" s="2065"/>
      <c r="B18" s="1016" t="s">
        <v>1178</v>
      </c>
      <c r="C18" s="1419">
        <v>74448</v>
      </c>
      <c r="D18" s="1419">
        <v>64934</v>
      </c>
      <c r="E18" s="1419">
        <v>87529</v>
      </c>
      <c r="F18" s="1419">
        <v>87010</v>
      </c>
      <c r="G18" s="1419">
        <v>73910</v>
      </c>
      <c r="H18" s="1419">
        <v>61450</v>
      </c>
    </row>
    <row r="19" spans="1:8" s="6" customFormat="1" ht="12.75" customHeight="1">
      <c r="A19" s="2064" t="s">
        <v>301</v>
      </c>
      <c r="B19" s="1016" t="s">
        <v>1223</v>
      </c>
      <c r="C19" s="1419">
        <v>40633</v>
      </c>
      <c r="D19" s="1419">
        <v>40604</v>
      </c>
      <c r="E19" s="1419">
        <v>40722</v>
      </c>
      <c r="F19" s="1419">
        <v>41413</v>
      </c>
      <c r="G19" s="1419">
        <v>40818</v>
      </c>
      <c r="H19" s="1419">
        <v>41169</v>
      </c>
    </row>
    <row r="20" spans="1:8" s="6" customFormat="1" ht="12.75">
      <c r="A20" s="2065"/>
      <c r="B20" s="1016" t="s">
        <v>1178</v>
      </c>
      <c r="C20" s="1419">
        <v>1211902</v>
      </c>
      <c r="D20" s="1419">
        <v>1280989</v>
      </c>
      <c r="E20" s="1419">
        <v>1345194</v>
      </c>
      <c r="F20" s="1419">
        <v>1628961</v>
      </c>
      <c r="G20" s="1419">
        <v>1605771</v>
      </c>
      <c r="H20" s="1419">
        <v>1636995</v>
      </c>
    </row>
    <row r="21" spans="1:8" s="6" customFormat="1" ht="12.75" customHeight="1">
      <c r="A21" s="2064" t="s">
        <v>302</v>
      </c>
      <c r="B21" s="1016" t="s">
        <v>1223</v>
      </c>
      <c r="C21" s="1419">
        <v>206885</v>
      </c>
      <c r="D21" s="1419">
        <v>209690</v>
      </c>
      <c r="E21" s="1419">
        <v>212676</v>
      </c>
      <c r="F21" s="1419">
        <v>216547</v>
      </c>
      <c r="G21" s="1419">
        <v>218127</v>
      </c>
      <c r="H21" s="1419">
        <v>221338</v>
      </c>
    </row>
    <row r="22" spans="1:8" s="6" customFormat="1" ht="12.75">
      <c r="A22" s="2065"/>
      <c r="B22" s="1016" t="s">
        <v>1178</v>
      </c>
      <c r="C22" s="1419">
        <v>4028018</v>
      </c>
      <c r="D22" s="1419">
        <v>4127114</v>
      </c>
      <c r="E22" s="1419">
        <v>4418830</v>
      </c>
      <c r="F22" s="1419">
        <v>4383226</v>
      </c>
      <c r="G22" s="1419">
        <v>4137460</v>
      </c>
      <c r="H22" s="1419">
        <v>4013437</v>
      </c>
    </row>
    <row r="23" spans="1:8" s="6" customFormat="1" ht="12.75" customHeight="1">
      <c r="A23" s="2064" t="s">
        <v>303</v>
      </c>
      <c r="B23" s="1016" t="s">
        <v>1223</v>
      </c>
      <c r="C23" s="1419">
        <v>24802</v>
      </c>
      <c r="D23" s="1419">
        <v>25143</v>
      </c>
      <c r="E23" s="1419">
        <v>25732</v>
      </c>
      <c r="F23" s="1419">
        <v>26485</v>
      </c>
      <c r="G23" s="1419">
        <v>27499</v>
      </c>
      <c r="H23" s="1419">
        <v>28227</v>
      </c>
    </row>
    <row r="24" spans="1:8" s="6" customFormat="1" ht="12.75">
      <c r="A24" s="2065"/>
      <c r="B24" s="1016" t="s">
        <v>1178</v>
      </c>
      <c r="C24" s="1419">
        <v>922831</v>
      </c>
      <c r="D24" s="1419">
        <v>859862</v>
      </c>
      <c r="E24" s="1419">
        <v>982404</v>
      </c>
      <c r="F24" s="1419">
        <v>805034</v>
      </c>
      <c r="G24" s="1419">
        <v>752076</v>
      </c>
      <c r="H24" s="1419">
        <v>849665</v>
      </c>
    </row>
    <row r="25" spans="1:8" s="6" customFormat="1" ht="12.75" customHeight="1">
      <c r="A25" s="2064" t="s">
        <v>304</v>
      </c>
      <c r="B25" s="1016" t="s">
        <v>1223</v>
      </c>
      <c r="C25" s="1419">
        <v>26277</v>
      </c>
      <c r="D25" s="1419">
        <v>26976</v>
      </c>
      <c r="E25" s="1419">
        <v>27420</v>
      </c>
      <c r="F25" s="1419">
        <v>27911</v>
      </c>
      <c r="G25" s="1419">
        <v>28186</v>
      </c>
      <c r="H25" s="1419">
        <v>28958</v>
      </c>
    </row>
    <row r="26" spans="1:8" s="6" customFormat="1" ht="12.75">
      <c r="A26" s="2065"/>
      <c r="B26" s="1016" t="s">
        <v>1178</v>
      </c>
      <c r="C26" s="1419">
        <v>531074</v>
      </c>
      <c r="D26" s="1419">
        <v>499949</v>
      </c>
      <c r="E26" s="1419">
        <v>575452</v>
      </c>
      <c r="F26" s="1419">
        <v>526035</v>
      </c>
      <c r="G26" s="1419">
        <v>516882</v>
      </c>
      <c r="H26" s="1419">
        <v>508792</v>
      </c>
    </row>
    <row r="27" spans="1:8" s="6" customFormat="1" ht="13.5" customHeight="1">
      <c r="A27" s="2064" t="s">
        <v>305</v>
      </c>
      <c r="B27" s="1016" t="s">
        <v>1223</v>
      </c>
      <c r="C27" s="1419">
        <v>11487</v>
      </c>
      <c r="D27" s="1419">
        <v>11690</v>
      </c>
      <c r="E27" s="1419">
        <v>11953</v>
      </c>
      <c r="F27" s="1419">
        <v>12293</v>
      </c>
      <c r="G27" s="1419">
        <v>12552</v>
      </c>
      <c r="H27" s="1419">
        <v>13073</v>
      </c>
    </row>
    <row r="28" spans="1:8" s="6" customFormat="1" ht="13.5" customHeight="1">
      <c r="A28" s="2065"/>
      <c r="B28" s="1016" t="s">
        <v>1178</v>
      </c>
      <c r="C28" s="1419">
        <v>541650</v>
      </c>
      <c r="D28" s="1419">
        <v>528642</v>
      </c>
      <c r="E28" s="1419">
        <v>584203</v>
      </c>
      <c r="F28" s="1419">
        <v>583732</v>
      </c>
      <c r="G28" s="1419">
        <v>580577</v>
      </c>
      <c r="H28" s="1419">
        <v>665116</v>
      </c>
    </row>
    <row r="29" spans="1:8" s="6" customFormat="1" ht="12.75" customHeight="1">
      <c r="A29" s="2064" t="s">
        <v>306</v>
      </c>
      <c r="B29" s="1016" t="s">
        <v>1223</v>
      </c>
      <c r="C29" s="1419">
        <v>14126</v>
      </c>
      <c r="D29" s="1419">
        <v>14174</v>
      </c>
      <c r="E29" s="1419">
        <v>14216</v>
      </c>
      <c r="F29" s="1419">
        <v>14461</v>
      </c>
      <c r="G29" s="1419">
        <v>14325</v>
      </c>
      <c r="H29" s="1419">
        <v>14453</v>
      </c>
    </row>
    <row r="30" spans="1:8" s="6" customFormat="1" ht="12.75">
      <c r="A30" s="2065"/>
      <c r="B30" s="1016" t="s">
        <v>1178</v>
      </c>
      <c r="C30" s="1419">
        <v>479984</v>
      </c>
      <c r="D30" s="1419">
        <v>428321</v>
      </c>
      <c r="E30" s="1419">
        <v>465078</v>
      </c>
      <c r="F30" s="1419">
        <v>459682</v>
      </c>
      <c r="G30" s="1419">
        <v>468900</v>
      </c>
      <c r="H30" s="1419">
        <v>435318</v>
      </c>
    </row>
    <row r="31" spans="1:8" s="6" customFormat="1" ht="12.75" customHeight="1">
      <c r="A31" s="2064" t="s">
        <v>307</v>
      </c>
      <c r="B31" s="1016" t="s">
        <v>1223</v>
      </c>
      <c r="C31" s="1419">
        <v>40176</v>
      </c>
      <c r="D31" s="1419">
        <v>40705</v>
      </c>
      <c r="E31" s="1419">
        <v>42272</v>
      </c>
      <c r="F31" s="1419">
        <v>43371</v>
      </c>
      <c r="G31" s="1419">
        <v>44112</v>
      </c>
      <c r="H31" s="1419">
        <v>44853</v>
      </c>
    </row>
    <row r="32" spans="1:8" s="6" customFormat="1" ht="12.75">
      <c r="A32" s="2065"/>
      <c r="B32" s="1016" t="s">
        <v>1178</v>
      </c>
      <c r="C32" s="1419">
        <v>1272558</v>
      </c>
      <c r="D32" s="1419">
        <v>1082088</v>
      </c>
      <c r="E32" s="1419">
        <v>1124104</v>
      </c>
      <c r="F32" s="1419">
        <v>1156172</v>
      </c>
      <c r="G32" s="1419">
        <v>1201782</v>
      </c>
      <c r="H32" s="1419">
        <v>1181812</v>
      </c>
    </row>
    <row r="33" spans="1:8" s="6" customFormat="1" ht="12.75" customHeight="1">
      <c r="A33" s="2064" t="s">
        <v>308</v>
      </c>
      <c r="B33" s="1016" t="s">
        <v>1223</v>
      </c>
      <c r="C33" s="1419">
        <v>11277</v>
      </c>
      <c r="D33" s="1419">
        <v>11694</v>
      </c>
      <c r="E33" s="1419">
        <v>12168</v>
      </c>
      <c r="F33" s="1419">
        <v>12504</v>
      </c>
      <c r="G33" s="1419">
        <v>12655</v>
      </c>
      <c r="H33" s="1419">
        <v>13201</v>
      </c>
    </row>
    <row r="34" spans="1:8" s="6" customFormat="1" ht="12.75">
      <c r="A34" s="2065"/>
      <c r="B34" s="1016" t="s">
        <v>1178</v>
      </c>
      <c r="C34" s="1419">
        <v>219761</v>
      </c>
      <c r="D34" s="1419">
        <v>239960</v>
      </c>
      <c r="E34" s="1419">
        <v>262177</v>
      </c>
      <c r="F34" s="1419">
        <v>273051</v>
      </c>
      <c r="G34" s="1419">
        <v>284519</v>
      </c>
      <c r="H34" s="1419">
        <v>275452</v>
      </c>
    </row>
    <row r="35" spans="1:8" s="6" customFormat="1" ht="12.75" customHeight="1">
      <c r="A35" s="2064" t="s">
        <v>309</v>
      </c>
      <c r="B35" s="1016" t="s">
        <v>1223</v>
      </c>
      <c r="C35" s="1419">
        <v>2783</v>
      </c>
      <c r="D35" s="1419">
        <v>2850</v>
      </c>
      <c r="E35" s="1419">
        <v>2919</v>
      </c>
      <c r="F35" s="1419">
        <v>2980</v>
      </c>
      <c r="G35" s="1419">
        <v>3157</v>
      </c>
      <c r="H35" s="1419">
        <v>3083</v>
      </c>
    </row>
    <row r="36" spans="1:8" s="6" customFormat="1" ht="13.5" customHeight="1">
      <c r="A36" s="2065"/>
      <c r="B36" s="1016" t="s">
        <v>1178</v>
      </c>
      <c r="C36" s="1419">
        <v>190805</v>
      </c>
      <c r="D36" s="1419">
        <v>182436</v>
      </c>
      <c r="E36" s="1419">
        <v>192494</v>
      </c>
      <c r="F36" s="1419">
        <v>188859</v>
      </c>
      <c r="G36" s="1419">
        <v>218349</v>
      </c>
      <c r="H36" s="1419">
        <v>204750</v>
      </c>
    </row>
    <row r="37" spans="1:8" s="6" customFormat="1" ht="14.25" customHeight="1">
      <c r="A37" s="2064" t="s">
        <v>310</v>
      </c>
      <c r="B37" s="1016" t="s">
        <v>1223</v>
      </c>
      <c r="C37" s="1419">
        <v>13183</v>
      </c>
      <c r="D37" s="1419">
        <v>13214</v>
      </c>
      <c r="E37" s="1419">
        <v>13300</v>
      </c>
      <c r="F37" s="1419">
        <v>13536</v>
      </c>
      <c r="G37" s="1419">
        <v>13695</v>
      </c>
      <c r="H37" s="1419">
        <v>13799</v>
      </c>
    </row>
    <row r="38" spans="1:8" s="6" customFormat="1" ht="13.5" customHeight="1">
      <c r="A38" s="2065"/>
      <c r="B38" s="1016" t="s">
        <v>1178</v>
      </c>
      <c r="C38" s="1419">
        <v>416684</v>
      </c>
      <c r="D38" s="1419">
        <v>393266</v>
      </c>
      <c r="E38" s="1419">
        <v>410766</v>
      </c>
      <c r="F38" s="1419">
        <v>384314</v>
      </c>
      <c r="G38" s="1419">
        <v>405648</v>
      </c>
      <c r="H38" s="1419">
        <v>403700</v>
      </c>
    </row>
    <row r="39" spans="1:8" s="6" customFormat="1" ht="12.75" customHeight="1">
      <c r="A39" s="2064" t="s">
        <v>311</v>
      </c>
      <c r="B39" s="1016" t="s">
        <v>1223</v>
      </c>
      <c r="C39" s="1419">
        <v>10729</v>
      </c>
      <c r="D39" s="1419">
        <v>11005</v>
      </c>
      <c r="E39" s="1419">
        <v>10987</v>
      </c>
      <c r="F39" s="1419">
        <v>11329</v>
      </c>
      <c r="G39" s="1419">
        <v>12274</v>
      </c>
      <c r="H39" s="1419">
        <v>11942</v>
      </c>
    </row>
    <row r="40" spans="1:8" s="6" customFormat="1" ht="12.75">
      <c r="A40" s="2065"/>
      <c r="B40" s="1016" t="s">
        <v>1178</v>
      </c>
      <c r="C40" s="1419">
        <v>76413</v>
      </c>
      <c r="D40" s="1419">
        <v>82935</v>
      </c>
      <c r="E40" s="1419">
        <v>135611</v>
      </c>
      <c r="F40" s="1419">
        <v>147121</v>
      </c>
      <c r="G40" s="1419">
        <v>178256</v>
      </c>
      <c r="H40" s="1419">
        <v>193907</v>
      </c>
    </row>
    <row r="41" spans="1:8" s="6" customFormat="1" ht="12.75" customHeight="1">
      <c r="A41" s="2064" t="s">
        <v>312</v>
      </c>
      <c r="B41" s="1016" t="s">
        <v>1223</v>
      </c>
      <c r="C41" s="1419">
        <v>23606</v>
      </c>
      <c r="D41" s="1419">
        <v>23936</v>
      </c>
      <c r="E41" s="1419">
        <v>22837</v>
      </c>
      <c r="F41" s="1419">
        <v>23013</v>
      </c>
      <c r="G41" s="1419">
        <v>23298</v>
      </c>
      <c r="H41" s="1419">
        <v>22014</v>
      </c>
    </row>
    <row r="42" spans="1:8" s="6" customFormat="1" ht="12.75">
      <c r="A42" s="2065"/>
      <c r="B42" s="1016" t="s">
        <v>1178</v>
      </c>
      <c r="C42" s="1419">
        <v>262630</v>
      </c>
      <c r="D42" s="1419">
        <v>261591</v>
      </c>
      <c r="E42" s="1419">
        <v>268121</v>
      </c>
      <c r="F42" s="1419">
        <v>282598</v>
      </c>
      <c r="G42" s="1419">
        <v>311853</v>
      </c>
      <c r="H42" s="1419">
        <v>218478</v>
      </c>
    </row>
    <row r="43" spans="1:8" s="6" customFormat="1" ht="12.75" customHeight="1">
      <c r="A43" s="2067" t="s">
        <v>191</v>
      </c>
      <c r="B43" s="1016" t="s">
        <v>1223</v>
      </c>
      <c r="C43" s="1419">
        <v>12194207</v>
      </c>
      <c r="D43" s="1419">
        <v>12128075</v>
      </c>
      <c r="E43" s="1419">
        <v>11907274</v>
      </c>
      <c r="F43" s="1419">
        <v>11931657</v>
      </c>
      <c r="G43" s="1419">
        <v>11535490</v>
      </c>
      <c r="H43" s="1419">
        <v>11483195</v>
      </c>
    </row>
    <row r="44" spans="1:8" s="6" customFormat="1" ht="12.75">
      <c r="A44" s="2073"/>
      <c r="B44" s="1011" t="s">
        <v>1178</v>
      </c>
      <c r="C44" s="1426">
        <v>35295016</v>
      </c>
      <c r="D44" s="1426">
        <v>35574330</v>
      </c>
      <c r="E44" s="1426">
        <v>36097067</v>
      </c>
      <c r="F44" s="1426">
        <v>37699275</v>
      </c>
      <c r="G44" s="1426">
        <v>38553353</v>
      </c>
      <c r="H44" s="1426">
        <v>38587779</v>
      </c>
    </row>
    <row r="45" spans="1:8" s="966" customFormat="1" ht="6" customHeight="1">
      <c r="A45" s="1017"/>
      <c r="B45" s="1012"/>
      <c r="C45" s="1018"/>
      <c r="D45" s="1018"/>
      <c r="E45" s="1018"/>
      <c r="F45" s="1018"/>
      <c r="G45" s="1018"/>
      <c r="H45" s="1018"/>
    </row>
    <row r="46" spans="1:8" s="1019" customFormat="1" ht="6" customHeight="1">
      <c r="A46" s="1013"/>
      <c r="B46" s="1014"/>
      <c r="C46" s="1014"/>
      <c r="D46" s="1014"/>
      <c r="E46" s="1014"/>
      <c r="F46" s="1014"/>
      <c r="G46" s="1014"/>
      <c r="H46" s="1014"/>
    </row>
    <row r="47" spans="1:8" s="1427" customFormat="1" ht="13.5" customHeight="1">
      <c r="A47" s="247" t="s">
        <v>1177</v>
      </c>
      <c r="B47" s="6"/>
      <c r="C47" s="247"/>
      <c r="D47" s="247"/>
      <c r="E47" s="247"/>
      <c r="F47" s="247"/>
      <c r="G47" s="247"/>
      <c r="H47" s="247"/>
    </row>
    <row r="48" spans="1:8" s="1427" customFormat="1" ht="15.75">
      <c r="A48" s="291" t="s">
        <v>294</v>
      </c>
      <c r="B48" s="6"/>
      <c r="C48" s="232"/>
      <c r="D48" s="232"/>
      <c r="E48" s="232"/>
      <c r="F48" s="232"/>
      <c r="G48" s="232"/>
      <c r="H48" s="232"/>
    </row>
    <row r="49" spans="1:8" s="1019" customFormat="1" ht="15.75" customHeight="1">
      <c r="A49" s="2063" t="s">
        <v>1845</v>
      </c>
      <c r="B49" s="2063"/>
      <c r="C49" s="2063"/>
      <c r="D49" s="2063"/>
      <c r="E49" s="2063"/>
      <c r="F49" s="2063"/>
      <c r="G49" s="2063"/>
      <c r="H49" s="2063"/>
    </row>
    <row r="50" spans="1:8" s="1019" customFormat="1" ht="15.75" customHeight="1">
      <c r="A50" s="2063"/>
      <c r="B50" s="2063"/>
      <c r="C50" s="2063"/>
      <c r="D50" s="2063"/>
      <c r="E50" s="2063"/>
      <c r="F50" s="2063"/>
      <c r="G50" s="2063"/>
      <c r="H50" s="2063"/>
    </row>
    <row r="51" spans="1:8" s="1427" customFormat="1" ht="13.5" customHeight="1">
      <c r="A51" s="2074" t="s">
        <v>1555</v>
      </c>
      <c r="B51" s="2074"/>
      <c r="C51" s="2074"/>
      <c r="D51" s="2074"/>
      <c r="E51" s="2074"/>
      <c r="F51" s="2074"/>
      <c r="G51" s="2074"/>
      <c r="H51" s="2074"/>
    </row>
    <row r="52" spans="1:8" s="1427" customFormat="1" ht="13.5" customHeight="1">
      <c r="A52" s="2074"/>
      <c r="B52" s="2074"/>
      <c r="C52" s="2074"/>
      <c r="D52" s="2074"/>
      <c r="E52" s="2074"/>
      <c r="F52" s="2074"/>
      <c r="G52" s="2074"/>
      <c r="H52" s="2074"/>
    </row>
    <row r="53" spans="1:8" s="1409" customFormat="1" ht="6" customHeight="1">
      <c r="A53" s="247"/>
      <c r="B53" s="6"/>
      <c r="C53" s="247"/>
      <c r="D53" s="247"/>
      <c r="E53" s="247"/>
      <c r="F53" s="247"/>
      <c r="G53" s="247"/>
      <c r="H53" s="247"/>
    </row>
    <row r="54" spans="1:8" s="1428" customFormat="1" ht="13.5" customHeight="1">
      <c r="A54" s="1020" t="s">
        <v>355</v>
      </c>
      <c r="B54" s="6"/>
      <c r="C54" s="247"/>
      <c r="D54" s="247"/>
      <c r="E54" s="247"/>
      <c r="F54" s="247"/>
      <c r="G54" s="247"/>
      <c r="H54" s="247"/>
    </row>
    <row r="55" spans="3:8" s="13" customFormat="1" ht="12.75">
      <c r="C55" s="1423"/>
      <c r="D55" s="1423"/>
      <c r="E55" s="1423"/>
      <c r="F55" s="1423"/>
      <c r="G55" s="1423"/>
      <c r="H55" s="1423"/>
    </row>
    <row r="56" s="13" customFormat="1" ht="12.75"/>
    <row r="57" s="13" customFormat="1" ht="12.75"/>
    <row r="58" s="13" customFormat="1" ht="12.75"/>
    <row r="59" s="13" customFormat="1" ht="12.75"/>
    <row r="60" s="13" customFormat="1" ht="12.75"/>
    <row r="61" s="13" customFormat="1" ht="12.75"/>
    <row r="62" s="13" customFormat="1" ht="12.75"/>
    <row r="63" s="13" customFormat="1" ht="12.75"/>
    <row r="64" s="13" customFormat="1" ht="12.75"/>
    <row r="65" s="13" customFormat="1" ht="12.75"/>
    <row r="66" s="13" customFormat="1" ht="12.75"/>
    <row r="67" s="13" customFormat="1" ht="12.75"/>
    <row r="68" s="13" customFormat="1" ht="12.75"/>
    <row r="69" s="13" customFormat="1" ht="12.75"/>
    <row r="70" s="13" customFormat="1" ht="12.75"/>
    <row r="71" s="13" customFormat="1" ht="12.75"/>
    <row r="72" s="13" customFormat="1" ht="12.75"/>
    <row r="73" s="13" customFormat="1" ht="12.75"/>
    <row r="74" s="13" customFormat="1" ht="12.75"/>
    <row r="75" s="13" customFormat="1" ht="12.75"/>
    <row r="76" s="13" customFormat="1" ht="12.75"/>
    <row r="77" s="13" customFormat="1" ht="12.75"/>
    <row r="78" s="13" customFormat="1" ht="12.75"/>
    <row r="79" s="13" customFormat="1" ht="12.75"/>
    <row r="80" s="13" customFormat="1" ht="12.75"/>
    <row r="81" s="13" customFormat="1" ht="12.75"/>
    <row r="82" s="13" customFormat="1" ht="12.75"/>
    <row r="83" s="13" customFormat="1" ht="12.75"/>
    <row r="84" s="13" customFormat="1" ht="12.75"/>
    <row r="85" s="13" customFormat="1" ht="12.75"/>
    <row r="86" s="13" customFormat="1" ht="12.75"/>
    <row r="87" s="13" customFormat="1" ht="12.75"/>
    <row r="88" s="13" customFormat="1" ht="12.75"/>
    <row r="89" s="13" customFormat="1" ht="12.75"/>
    <row r="90" s="13" customFormat="1" ht="12.75"/>
    <row r="91" s="13" customFormat="1" ht="12.75"/>
    <row r="92" s="13" customFormat="1" ht="12.75"/>
    <row r="93" s="13" customFormat="1" ht="12.75"/>
    <row r="94" s="13" customFormat="1" ht="12.75"/>
    <row r="95" s="13" customFormat="1" ht="12.75"/>
    <row r="96" s="13" customFormat="1" ht="12.75"/>
    <row r="97" s="13" customFormat="1" ht="12.75"/>
    <row r="98" s="13" customFormat="1" ht="12.75"/>
    <row r="99" s="13" customFormat="1" ht="12.75"/>
    <row r="100" s="13" customFormat="1" ht="12.75"/>
    <row r="101" s="13" customFormat="1" ht="12.75"/>
    <row r="102" s="13" customFormat="1" ht="12.75"/>
    <row r="103" s="13" customFormat="1" ht="12.75"/>
    <row r="104" s="13" customFormat="1" ht="12.75"/>
    <row r="105" s="13" customFormat="1" ht="12.75"/>
    <row r="106" s="13" customFormat="1" ht="12.75"/>
    <row r="107" s="13" customFormat="1" ht="12.75"/>
    <row r="108" s="13" customFormat="1" ht="12.75"/>
    <row r="109" s="13" customFormat="1" ht="12.75"/>
    <row r="110" s="13" customFormat="1" ht="12.75"/>
    <row r="111" s="13" customFormat="1" ht="12.75"/>
    <row r="112" s="13" customFormat="1" ht="12.75"/>
    <row r="113" s="13" customFormat="1" ht="12.75"/>
    <row r="114" s="13" customFormat="1" ht="12.75"/>
    <row r="115" s="13" customFormat="1" ht="12.75"/>
    <row r="116" s="13" customFormat="1" ht="12.75"/>
    <row r="117" s="13" customFormat="1" ht="12.75"/>
    <row r="118" s="13" customFormat="1" ht="12.75"/>
    <row r="119" s="13" customFormat="1" ht="12.75"/>
    <row r="120" s="13" customFormat="1" ht="12.75"/>
    <row r="121" s="13" customFormat="1" ht="12.75"/>
    <row r="122" s="13" customFormat="1" ht="12.75"/>
    <row r="123" s="13" customFormat="1" ht="12.75"/>
    <row r="124" s="13" customFormat="1" ht="12.75"/>
    <row r="125" s="13" customFormat="1" ht="12.75"/>
    <row r="126" s="13" customFormat="1" ht="12.75"/>
    <row r="127" s="13" customFormat="1" ht="12.75"/>
    <row r="128" s="13" customFormat="1" ht="12.75"/>
    <row r="129" s="13" customFormat="1" ht="12.75"/>
    <row r="130" s="13" customFormat="1" ht="12.75"/>
    <row r="131" s="13" customFormat="1" ht="12.75"/>
    <row r="132" s="13" customFormat="1" ht="12.75"/>
    <row r="133" s="13" customFormat="1" ht="12.75"/>
    <row r="134" s="13" customFormat="1" ht="12.75"/>
    <row r="135" s="13" customFormat="1" ht="12.75"/>
    <row r="136" s="13" customFormat="1" ht="12.75"/>
    <row r="137" s="13" customFormat="1" ht="12.75"/>
    <row r="138" s="13" customFormat="1" ht="12.75"/>
    <row r="139" s="13" customFormat="1" ht="12.75"/>
    <row r="140" s="13" customFormat="1" ht="12.75"/>
    <row r="141" s="13" customFormat="1" ht="12.75"/>
  </sheetData>
  <sheetProtection/>
  <mergeCells count="23">
    <mergeCell ref="A3:B3"/>
    <mergeCell ref="A5:A6"/>
    <mergeCell ref="A7:A8"/>
    <mergeCell ref="A9:A10"/>
    <mergeCell ref="A11:A12"/>
    <mergeCell ref="A13:A14"/>
    <mergeCell ref="A37:A38"/>
    <mergeCell ref="A15:A16"/>
    <mergeCell ref="A17:A18"/>
    <mergeCell ref="A19:A20"/>
    <mergeCell ref="A21:A22"/>
    <mergeCell ref="A23:A24"/>
    <mergeCell ref="A25:A26"/>
    <mergeCell ref="A39:A40"/>
    <mergeCell ref="A41:A42"/>
    <mergeCell ref="A43:A44"/>
    <mergeCell ref="A49:H50"/>
    <mergeCell ref="A51:H52"/>
    <mergeCell ref="A27:A28"/>
    <mergeCell ref="A29:A30"/>
    <mergeCell ref="A31:A32"/>
    <mergeCell ref="A33:A34"/>
    <mergeCell ref="A35:A36"/>
  </mergeCells>
  <printOptions horizontalCentered="1"/>
  <pageMargins left="0.1968503937007874" right="0.1968503937007874" top="0.7874015748031497" bottom="0.7874015748031497" header="0.11811023622047245" footer="0.11811023622047245"/>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H75"/>
  <sheetViews>
    <sheetView view="pageBreakPreview" zoomScaleSheetLayoutView="100" zoomScalePageLayoutView="0" workbookViewId="0" topLeftCell="A1">
      <selection activeCell="A2" sqref="A2"/>
    </sheetView>
  </sheetViews>
  <sheetFormatPr defaultColWidth="9.00390625" defaultRowHeight="12.75"/>
  <cols>
    <col min="1" max="1" width="40.75390625" style="13" customWidth="1"/>
    <col min="2" max="2" width="8.375" style="13" customWidth="1"/>
    <col min="3" max="8" width="10.75390625" style="18" customWidth="1"/>
    <col min="9" max="16384" width="9.125" style="13" customWidth="1"/>
  </cols>
  <sheetData>
    <row r="1" spans="1:8" ht="24.75" customHeight="1">
      <c r="A1" s="24" t="s">
        <v>1846</v>
      </c>
      <c r="B1" s="24"/>
      <c r="C1" s="1429"/>
      <c r="D1" s="1429"/>
      <c r="E1" s="1429"/>
      <c r="F1" s="1429"/>
      <c r="G1" s="1429"/>
      <c r="H1" s="1429"/>
    </row>
    <row r="2" spans="1:8" s="12" customFormat="1" ht="11.25" customHeight="1">
      <c r="A2" s="25"/>
      <c r="B2" s="25"/>
      <c r="C2" s="1425"/>
      <c r="D2" s="1425"/>
      <c r="E2" s="1425"/>
      <c r="F2" s="1425"/>
      <c r="G2" s="1425"/>
      <c r="H2" s="1425"/>
    </row>
    <row r="3" spans="1:8" s="6" customFormat="1" ht="19.5" customHeight="1">
      <c r="A3" s="2075"/>
      <c r="B3" s="2076"/>
      <c r="C3" s="1416">
        <v>41364</v>
      </c>
      <c r="D3" s="1416">
        <v>41455</v>
      </c>
      <c r="E3" s="1416">
        <v>41547</v>
      </c>
      <c r="F3" s="1416">
        <v>41639</v>
      </c>
      <c r="G3" s="1416">
        <v>41729</v>
      </c>
      <c r="H3" s="1416">
        <v>41820</v>
      </c>
    </row>
    <row r="4" spans="1:8" s="6" customFormat="1" ht="6" customHeight="1">
      <c r="A4" s="19"/>
      <c r="B4" s="20"/>
      <c r="C4" s="1430"/>
      <c r="D4" s="1430"/>
      <c r="E4" s="1430"/>
      <c r="F4" s="1430"/>
      <c r="G4" s="1430"/>
      <c r="H4" s="1430"/>
    </row>
    <row r="5" spans="1:8" s="6" customFormat="1" ht="12.75">
      <c r="A5" s="2071" t="s">
        <v>1202</v>
      </c>
      <c r="B5" s="1015" t="s">
        <v>1223</v>
      </c>
      <c r="C5" s="1417">
        <v>2728814</v>
      </c>
      <c r="D5" s="1417">
        <v>2745999</v>
      </c>
      <c r="E5" s="1417">
        <v>2762384</v>
      </c>
      <c r="F5" s="1417">
        <v>2786268</v>
      </c>
      <c r="G5" s="1417">
        <v>2788541</v>
      </c>
      <c r="H5" s="1417">
        <v>2817326</v>
      </c>
    </row>
    <row r="6" spans="1:8" s="6" customFormat="1" ht="12.75" customHeight="1">
      <c r="A6" s="2072"/>
      <c r="B6" s="1016" t="s">
        <v>1178</v>
      </c>
      <c r="C6" s="1418">
        <v>53406247</v>
      </c>
      <c r="D6" s="1418">
        <v>53547732</v>
      </c>
      <c r="E6" s="1418">
        <v>53678562</v>
      </c>
      <c r="F6" s="1418">
        <v>53822336</v>
      </c>
      <c r="G6" s="1418">
        <v>54087743</v>
      </c>
      <c r="H6" s="1418">
        <v>54683270</v>
      </c>
    </row>
    <row r="7" spans="1:8" s="6" customFormat="1" ht="12.75" customHeight="1">
      <c r="A7" s="2067" t="s">
        <v>189</v>
      </c>
      <c r="B7" s="1016" t="s">
        <v>1223</v>
      </c>
      <c r="C7" s="1419">
        <v>132103</v>
      </c>
      <c r="D7" s="1419">
        <v>134250</v>
      </c>
      <c r="E7" s="1419">
        <v>133275</v>
      </c>
      <c r="F7" s="1419">
        <v>131944</v>
      </c>
      <c r="G7" s="1419">
        <v>132457</v>
      </c>
      <c r="H7" s="1419">
        <v>136045</v>
      </c>
    </row>
    <row r="8" spans="1:8" s="6" customFormat="1" ht="12.75" customHeight="1">
      <c r="A8" s="2068"/>
      <c r="B8" s="1016" t="s">
        <v>1178</v>
      </c>
      <c r="C8" s="1419">
        <v>34913681</v>
      </c>
      <c r="D8" s="1419">
        <v>34960167</v>
      </c>
      <c r="E8" s="1419">
        <v>35107369</v>
      </c>
      <c r="F8" s="1419">
        <v>35135482</v>
      </c>
      <c r="G8" s="1419">
        <v>35531092</v>
      </c>
      <c r="H8" s="1419">
        <v>36038657</v>
      </c>
    </row>
    <row r="9" spans="1:8" s="6" customFormat="1" ht="12.75" customHeight="1">
      <c r="A9" s="2064" t="s">
        <v>1224</v>
      </c>
      <c r="B9" s="1016" t="s">
        <v>1223</v>
      </c>
      <c r="C9" s="1419">
        <v>36631</v>
      </c>
      <c r="D9" s="1419">
        <v>36711</v>
      </c>
      <c r="E9" s="1419">
        <v>36088</v>
      </c>
      <c r="F9" s="1419">
        <v>35215</v>
      </c>
      <c r="G9" s="1419">
        <v>36011</v>
      </c>
      <c r="H9" s="1419">
        <v>38663</v>
      </c>
    </row>
    <row r="10" spans="1:8" s="6" customFormat="1" ht="12.75" customHeight="1">
      <c r="A10" s="2065"/>
      <c r="B10" s="1016" t="s">
        <v>1178</v>
      </c>
      <c r="C10" s="1419">
        <v>7038</v>
      </c>
      <c r="D10" s="1419">
        <v>6906</v>
      </c>
      <c r="E10" s="1419">
        <v>7109</v>
      </c>
      <c r="F10" s="1419">
        <v>6379</v>
      </c>
      <c r="G10" s="1419">
        <v>6539</v>
      </c>
      <c r="H10" s="1419">
        <v>6916</v>
      </c>
    </row>
    <row r="11" spans="1:8" s="6" customFormat="1" ht="12.75" customHeight="1">
      <c r="A11" s="2064" t="s">
        <v>1225</v>
      </c>
      <c r="B11" s="1016" t="s">
        <v>1223</v>
      </c>
      <c r="C11" s="1419">
        <v>6853</v>
      </c>
      <c r="D11" s="1419">
        <v>7016</v>
      </c>
      <c r="E11" s="1419">
        <v>7050</v>
      </c>
      <c r="F11" s="1419">
        <v>6887</v>
      </c>
      <c r="G11" s="1419">
        <v>7022</v>
      </c>
      <c r="H11" s="1419">
        <v>7014</v>
      </c>
    </row>
    <row r="12" spans="1:8" s="6" customFormat="1" ht="12.75" customHeight="1">
      <c r="A12" s="2065"/>
      <c r="B12" s="1016" t="s">
        <v>1178</v>
      </c>
      <c r="C12" s="1419">
        <v>12409</v>
      </c>
      <c r="D12" s="1419">
        <v>12745</v>
      </c>
      <c r="E12" s="1419">
        <v>12858</v>
      </c>
      <c r="F12" s="1419">
        <v>12476</v>
      </c>
      <c r="G12" s="1419">
        <v>12673</v>
      </c>
      <c r="H12" s="1419">
        <v>12530</v>
      </c>
    </row>
    <row r="13" spans="1:8" s="6" customFormat="1" ht="12.75" customHeight="1">
      <c r="A13" s="2064" t="s">
        <v>708</v>
      </c>
      <c r="B13" s="1016" t="s">
        <v>1223</v>
      </c>
      <c r="C13" s="1419">
        <v>8504</v>
      </c>
      <c r="D13" s="1419">
        <v>8477</v>
      </c>
      <c r="E13" s="1419">
        <v>8327</v>
      </c>
      <c r="F13" s="1419">
        <v>7858</v>
      </c>
      <c r="G13" s="1419">
        <v>8044</v>
      </c>
      <c r="H13" s="1419">
        <v>7962</v>
      </c>
    </row>
    <row r="14" spans="1:8" s="6" customFormat="1" ht="12.75" customHeight="1">
      <c r="A14" s="2065"/>
      <c r="B14" s="1016" t="s">
        <v>1178</v>
      </c>
      <c r="C14" s="1419">
        <v>32514</v>
      </c>
      <c r="D14" s="1419">
        <v>33022</v>
      </c>
      <c r="E14" s="1419">
        <v>32345</v>
      </c>
      <c r="F14" s="1419">
        <v>30558</v>
      </c>
      <c r="G14" s="1419">
        <v>31058</v>
      </c>
      <c r="H14" s="1419">
        <v>30869</v>
      </c>
    </row>
    <row r="15" spans="1:8" s="6" customFormat="1" ht="12.75" customHeight="1">
      <c r="A15" s="2064" t="s">
        <v>709</v>
      </c>
      <c r="B15" s="1016" t="s">
        <v>1223</v>
      </c>
      <c r="C15" s="1419">
        <v>9215</v>
      </c>
      <c r="D15" s="1419">
        <v>9325</v>
      </c>
      <c r="E15" s="1419">
        <v>9231</v>
      </c>
      <c r="F15" s="1419">
        <v>9510</v>
      </c>
      <c r="G15" s="1419">
        <v>9574</v>
      </c>
      <c r="H15" s="1419">
        <v>9503</v>
      </c>
    </row>
    <row r="16" spans="1:8" s="6" customFormat="1" ht="12.75" customHeight="1">
      <c r="A16" s="2065"/>
      <c r="B16" s="1016" t="s">
        <v>1178</v>
      </c>
      <c r="C16" s="1419">
        <v>73060</v>
      </c>
      <c r="D16" s="1419">
        <v>74141</v>
      </c>
      <c r="E16" s="1419">
        <v>73443</v>
      </c>
      <c r="F16" s="1419">
        <v>75299</v>
      </c>
      <c r="G16" s="1419">
        <v>75208</v>
      </c>
      <c r="H16" s="1419">
        <v>75003</v>
      </c>
    </row>
    <row r="17" spans="1:8" s="6" customFormat="1" ht="12.75" customHeight="1">
      <c r="A17" s="2064" t="s">
        <v>313</v>
      </c>
      <c r="B17" s="1016" t="s">
        <v>1223</v>
      </c>
      <c r="C17" s="1419">
        <v>16442</v>
      </c>
      <c r="D17" s="1419">
        <v>16777</v>
      </c>
      <c r="E17" s="1419">
        <v>16772</v>
      </c>
      <c r="F17" s="1419">
        <v>16564</v>
      </c>
      <c r="G17" s="1419">
        <v>16698</v>
      </c>
      <c r="H17" s="1419">
        <v>16658</v>
      </c>
    </row>
    <row r="18" spans="1:8" s="6" customFormat="1" ht="12.75" customHeight="1">
      <c r="A18" s="2065"/>
      <c r="B18" s="1016" t="s">
        <v>1178</v>
      </c>
      <c r="C18" s="1419">
        <v>290193</v>
      </c>
      <c r="D18" s="1419">
        <v>295864</v>
      </c>
      <c r="E18" s="1419">
        <v>296702</v>
      </c>
      <c r="F18" s="1419">
        <v>292348</v>
      </c>
      <c r="G18" s="1419">
        <v>294632</v>
      </c>
      <c r="H18" s="1419">
        <v>293087</v>
      </c>
    </row>
    <row r="19" spans="1:8" s="6" customFormat="1" ht="12.75" customHeight="1">
      <c r="A19" s="2064" t="s">
        <v>314</v>
      </c>
      <c r="B19" s="1016" t="s">
        <v>1223</v>
      </c>
      <c r="C19" s="1419">
        <v>15902</v>
      </c>
      <c r="D19" s="1419">
        <v>16322</v>
      </c>
      <c r="E19" s="1419">
        <v>16270</v>
      </c>
      <c r="F19" s="1419">
        <v>16200</v>
      </c>
      <c r="G19" s="1419">
        <v>16229</v>
      </c>
      <c r="H19" s="1419">
        <v>16592</v>
      </c>
    </row>
    <row r="20" spans="1:8" s="6" customFormat="1" ht="12.75" customHeight="1">
      <c r="A20" s="2065"/>
      <c r="B20" s="1016" t="s">
        <v>1178</v>
      </c>
      <c r="C20" s="1419">
        <v>598270</v>
      </c>
      <c r="D20" s="1419">
        <v>614028</v>
      </c>
      <c r="E20" s="1419">
        <v>614272</v>
      </c>
      <c r="F20" s="1419">
        <v>610134</v>
      </c>
      <c r="G20" s="1419">
        <v>611058</v>
      </c>
      <c r="H20" s="1419">
        <v>623832</v>
      </c>
    </row>
    <row r="21" spans="1:8" s="6" customFormat="1" ht="12.75" customHeight="1">
      <c r="A21" s="2064" t="s">
        <v>3</v>
      </c>
      <c r="B21" s="1016" t="s">
        <v>1223</v>
      </c>
      <c r="C21" s="1419">
        <v>12524</v>
      </c>
      <c r="D21" s="1419">
        <v>13073</v>
      </c>
      <c r="E21" s="1419">
        <v>13132</v>
      </c>
      <c r="F21" s="1419">
        <v>13187</v>
      </c>
      <c r="G21" s="1419">
        <v>12985</v>
      </c>
      <c r="H21" s="1419">
        <v>13169</v>
      </c>
    </row>
    <row r="22" spans="1:8" s="6" customFormat="1" ht="12.75" customHeight="1">
      <c r="A22" s="2065"/>
      <c r="B22" s="1016" t="s">
        <v>1178</v>
      </c>
      <c r="C22" s="1419">
        <v>937307</v>
      </c>
      <c r="D22" s="1419">
        <v>984120</v>
      </c>
      <c r="E22" s="1419">
        <v>982755</v>
      </c>
      <c r="F22" s="1419">
        <v>985671</v>
      </c>
      <c r="G22" s="1419">
        <v>972579</v>
      </c>
      <c r="H22" s="1419">
        <v>987878</v>
      </c>
    </row>
    <row r="23" spans="1:8" s="6" customFormat="1" ht="12.75" customHeight="1">
      <c r="A23" s="2064" t="s">
        <v>315</v>
      </c>
      <c r="B23" s="1016" t="s">
        <v>1223</v>
      </c>
      <c r="C23" s="1419">
        <v>11852</v>
      </c>
      <c r="D23" s="1419">
        <v>12152</v>
      </c>
      <c r="E23" s="1419">
        <v>12120</v>
      </c>
      <c r="F23" s="1419">
        <v>12092</v>
      </c>
      <c r="G23" s="1419">
        <v>11809</v>
      </c>
      <c r="H23" s="1419">
        <v>12201</v>
      </c>
    </row>
    <row r="24" spans="1:8" s="6" customFormat="1" ht="12.75" customHeight="1">
      <c r="A24" s="2065"/>
      <c r="B24" s="1016" t="s">
        <v>1178</v>
      </c>
      <c r="C24" s="1419">
        <v>1960124</v>
      </c>
      <c r="D24" s="1419">
        <v>2014357</v>
      </c>
      <c r="E24" s="1419">
        <v>2005371</v>
      </c>
      <c r="F24" s="1419">
        <v>2005461</v>
      </c>
      <c r="G24" s="1419">
        <v>1957953</v>
      </c>
      <c r="H24" s="1419">
        <v>2019959</v>
      </c>
    </row>
    <row r="25" spans="1:8" s="6" customFormat="1" ht="12.75" customHeight="1">
      <c r="A25" s="2064" t="s">
        <v>316</v>
      </c>
      <c r="B25" s="1016" t="s">
        <v>1223</v>
      </c>
      <c r="C25" s="1419">
        <v>5757</v>
      </c>
      <c r="D25" s="1419">
        <v>5883</v>
      </c>
      <c r="E25" s="1419">
        <v>5826</v>
      </c>
      <c r="F25" s="1419">
        <v>5886</v>
      </c>
      <c r="G25" s="1419">
        <v>5632</v>
      </c>
      <c r="H25" s="1419">
        <v>5719</v>
      </c>
    </row>
    <row r="26" spans="1:8" s="6" customFormat="1" ht="12.75" customHeight="1">
      <c r="A26" s="2065"/>
      <c r="B26" s="1016" t="s">
        <v>1178</v>
      </c>
      <c r="C26" s="1419">
        <v>2091950</v>
      </c>
      <c r="D26" s="1419">
        <v>2142642</v>
      </c>
      <c r="E26" s="1419">
        <v>2129259</v>
      </c>
      <c r="F26" s="1419">
        <v>2145450</v>
      </c>
      <c r="G26" s="1419">
        <v>2057513</v>
      </c>
      <c r="H26" s="1419">
        <v>2084590</v>
      </c>
    </row>
    <row r="27" spans="1:8" s="6" customFormat="1" ht="12.75" customHeight="1">
      <c r="A27" s="2064" t="s">
        <v>317</v>
      </c>
      <c r="B27" s="1016" t="s">
        <v>1223</v>
      </c>
      <c r="C27" s="1419">
        <v>3323</v>
      </c>
      <c r="D27" s="1419">
        <v>3360</v>
      </c>
      <c r="E27" s="1419">
        <v>3286</v>
      </c>
      <c r="F27" s="1419">
        <v>3420</v>
      </c>
      <c r="G27" s="1419">
        <v>3321</v>
      </c>
      <c r="H27" s="1419">
        <v>3396</v>
      </c>
    </row>
    <row r="28" spans="1:8" s="6" customFormat="1" ht="12.75" customHeight="1">
      <c r="A28" s="2065"/>
      <c r="B28" s="1016" t="s">
        <v>1178</v>
      </c>
      <c r="C28" s="1419">
        <v>2468014</v>
      </c>
      <c r="D28" s="1419">
        <v>2491868</v>
      </c>
      <c r="E28" s="1419">
        <v>2430916</v>
      </c>
      <c r="F28" s="1419">
        <v>2498447</v>
      </c>
      <c r="G28" s="1419">
        <v>2453628</v>
      </c>
      <c r="H28" s="1419">
        <v>2504218</v>
      </c>
    </row>
    <row r="29" spans="1:8" s="6" customFormat="1" ht="12.75" customHeight="1">
      <c r="A29" s="2064" t="s">
        <v>318</v>
      </c>
      <c r="B29" s="1016" t="s">
        <v>1223</v>
      </c>
      <c r="C29" s="1419">
        <v>5100</v>
      </c>
      <c r="D29" s="1419">
        <v>5154</v>
      </c>
      <c r="E29" s="1419">
        <v>5173</v>
      </c>
      <c r="F29" s="1419">
        <v>5125</v>
      </c>
      <c r="G29" s="1419">
        <v>5132</v>
      </c>
      <c r="H29" s="1419">
        <v>5168</v>
      </c>
    </row>
    <row r="30" spans="1:8" s="6" customFormat="1" ht="12.75" customHeight="1">
      <c r="A30" s="2065"/>
      <c r="B30" s="1016" t="s">
        <v>1178</v>
      </c>
      <c r="C30" s="1419">
        <v>26442802</v>
      </c>
      <c r="D30" s="1419">
        <v>26290474</v>
      </c>
      <c r="E30" s="1419">
        <v>26522339</v>
      </c>
      <c r="F30" s="1419">
        <v>26473259</v>
      </c>
      <c r="G30" s="1419">
        <v>27058251</v>
      </c>
      <c r="H30" s="1419">
        <v>27399775</v>
      </c>
    </row>
    <row r="31" spans="1:8" s="6" customFormat="1" ht="12.75" customHeight="1">
      <c r="A31" s="2067" t="s">
        <v>191</v>
      </c>
      <c r="B31" s="1016" t="s">
        <v>1223</v>
      </c>
      <c r="C31" s="1419">
        <v>2596711</v>
      </c>
      <c r="D31" s="1419">
        <v>2611749</v>
      </c>
      <c r="E31" s="1419">
        <v>2629109</v>
      </c>
      <c r="F31" s="1419">
        <v>2654324</v>
      </c>
      <c r="G31" s="1419">
        <v>2656084</v>
      </c>
      <c r="H31" s="1419">
        <v>2681281</v>
      </c>
    </row>
    <row r="32" spans="1:8" s="6" customFormat="1" ht="12.75" customHeight="1">
      <c r="A32" s="2068"/>
      <c r="B32" s="1016" t="s">
        <v>1178</v>
      </c>
      <c r="C32" s="1419">
        <v>18492566</v>
      </c>
      <c r="D32" s="1419">
        <v>18587565</v>
      </c>
      <c r="E32" s="1419">
        <v>18571193</v>
      </c>
      <c r="F32" s="1419">
        <v>18686854</v>
      </c>
      <c r="G32" s="1419">
        <v>18556651</v>
      </c>
      <c r="H32" s="1419">
        <v>18644613</v>
      </c>
    </row>
    <row r="33" spans="1:8" s="6" customFormat="1" ht="12.75" customHeight="1">
      <c r="A33" s="2064" t="s">
        <v>1224</v>
      </c>
      <c r="B33" s="1016" t="s">
        <v>1223</v>
      </c>
      <c r="C33" s="1419">
        <v>1216187</v>
      </c>
      <c r="D33" s="1419">
        <v>1172833</v>
      </c>
      <c r="E33" s="1419">
        <v>1195873</v>
      </c>
      <c r="F33" s="1419">
        <v>1221257</v>
      </c>
      <c r="G33" s="1419">
        <v>1177457</v>
      </c>
      <c r="H33" s="1419">
        <v>1203693</v>
      </c>
    </row>
    <row r="34" spans="1:8" s="6" customFormat="1" ht="12.75" customHeight="1">
      <c r="A34" s="2065"/>
      <c r="B34" s="1016" t="s">
        <v>1178</v>
      </c>
      <c r="C34" s="1419">
        <v>499002</v>
      </c>
      <c r="D34" s="1419">
        <v>445092</v>
      </c>
      <c r="E34" s="1419">
        <v>452781</v>
      </c>
      <c r="F34" s="1419">
        <v>455518</v>
      </c>
      <c r="G34" s="1419">
        <v>391362</v>
      </c>
      <c r="H34" s="1419">
        <v>394488</v>
      </c>
    </row>
    <row r="35" spans="1:8" s="6" customFormat="1" ht="12.75" customHeight="1">
      <c r="A35" s="2064" t="s">
        <v>1225</v>
      </c>
      <c r="B35" s="1016" t="s">
        <v>1223</v>
      </c>
      <c r="C35" s="1419">
        <v>407442</v>
      </c>
      <c r="D35" s="1419">
        <v>463202</v>
      </c>
      <c r="E35" s="1419">
        <v>458790</v>
      </c>
      <c r="F35" s="1419">
        <v>458002</v>
      </c>
      <c r="G35" s="1419">
        <v>511608</v>
      </c>
      <c r="H35" s="1419">
        <v>514138</v>
      </c>
    </row>
    <row r="36" spans="1:8" s="6" customFormat="1" ht="12.75" customHeight="1">
      <c r="A36" s="2065"/>
      <c r="B36" s="1016" t="s">
        <v>1178</v>
      </c>
      <c r="C36" s="1419">
        <v>670914</v>
      </c>
      <c r="D36" s="1419">
        <v>724757</v>
      </c>
      <c r="E36" s="1419">
        <v>719914</v>
      </c>
      <c r="F36" s="1419">
        <v>721458</v>
      </c>
      <c r="G36" s="1419">
        <v>773013</v>
      </c>
      <c r="H36" s="1419">
        <v>782317</v>
      </c>
    </row>
    <row r="37" spans="1:8" s="6" customFormat="1" ht="12.75" customHeight="1">
      <c r="A37" s="2064" t="s">
        <v>708</v>
      </c>
      <c r="B37" s="1016" t="s">
        <v>1223</v>
      </c>
      <c r="C37" s="1419">
        <v>328350</v>
      </c>
      <c r="D37" s="1419">
        <v>327532</v>
      </c>
      <c r="E37" s="1419">
        <v>326180</v>
      </c>
      <c r="F37" s="1419">
        <v>322104</v>
      </c>
      <c r="G37" s="1419">
        <v>317087</v>
      </c>
      <c r="H37" s="1419">
        <v>310861</v>
      </c>
    </row>
    <row r="38" spans="1:8" s="6" customFormat="1" ht="12.75" customHeight="1">
      <c r="A38" s="2065"/>
      <c r="B38" s="1016" t="s">
        <v>1178</v>
      </c>
      <c r="C38" s="1419">
        <v>1200839</v>
      </c>
      <c r="D38" s="1419">
        <v>1197226</v>
      </c>
      <c r="E38" s="1419">
        <v>1192982</v>
      </c>
      <c r="F38" s="1419">
        <v>1175670</v>
      </c>
      <c r="G38" s="1419">
        <v>1155988</v>
      </c>
      <c r="H38" s="1419">
        <v>1138536</v>
      </c>
    </row>
    <row r="39" spans="1:8" s="6" customFormat="1" ht="12.75" customHeight="1">
      <c r="A39" s="2064" t="s">
        <v>709</v>
      </c>
      <c r="B39" s="1016" t="s">
        <v>1223</v>
      </c>
      <c r="C39" s="1419">
        <v>273147</v>
      </c>
      <c r="D39" s="1419">
        <v>273888</v>
      </c>
      <c r="E39" s="1419">
        <v>274389</v>
      </c>
      <c r="F39" s="1419">
        <v>276868</v>
      </c>
      <c r="G39" s="1419">
        <v>275851</v>
      </c>
      <c r="H39" s="1419">
        <v>276563</v>
      </c>
    </row>
    <row r="40" spans="1:8" s="6" customFormat="1" ht="12.75" customHeight="1">
      <c r="A40" s="2065"/>
      <c r="B40" s="1016" t="s">
        <v>1178</v>
      </c>
      <c r="C40" s="1419">
        <v>1991120</v>
      </c>
      <c r="D40" s="1419">
        <v>2000848</v>
      </c>
      <c r="E40" s="1419">
        <v>2008333</v>
      </c>
      <c r="F40" s="1419">
        <v>2026313</v>
      </c>
      <c r="G40" s="1419">
        <v>2015062</v>
      </c>
      <c r="H40" s="1419">
        <v>2023946</v>
      </c>
    </row>
    <row r="41" spans="1:8" s="6" customFormat="1" ht="12.75" customHeight="1">
      <c r="A41" s="2064" t="s">
        <v>313</v>
      </c>
      <c r="B41" s="1016" t="s">
        <v>1223</v>
      </c>
      <c r="C41" s="1419">
        <v>209736</v>
      </c>
      <c r="D41" s="1419">
        <v>209748</v>
      </c>
      <c r="E41" s="1419">
        <v>208306</v>
      </c>
      <c r="F41" s="1419">
        <v>208448</v>
      </c>
      <c r="G41" s="1419">
        <v>206623</v>
      </c>
      <c r="H41" s="1419">
        <v>206429</v>
      </c>
    </row>
    <row r="42" spans="1:8" s="6" customFormat="1" ht="12.75" customHeight="1">
      <c r="A42" s="2065"/>
      <c r="B42" s="1016" t="s">
        <v>1178</v>
      </c>
      <c r="C42" s="1419">
        <v>3284026</v>
      </c>
      <c r="D42" s="1419">
        <v>3293317</v>
      </c>
      <c r="E42" s="1419">
        <v>3274501</v>
      </c>
      <c r="F42" s="1419">
        <v>3281227</v>
      </c>
      <c r="G42" s="1419">
        <v>3251007</v>
      </c>
      <c r="H42" s="1419">
        <v>3250939</v>
      </c>
    </row>
    <row r="43" spans="1:8" s="6" customFormat="1" ht="12.75" customHeight="1">
      <c r="A43" s="2064" t="s">
        <v>314</v>
      </c>
      <c r="B43" s="1016" t="s">
        <v>1223</v>
      </c>
      <c r="C43" s="1419">
        <v>88798</v>
      </c>
      <c r="D43" s="1419">
        <v>91323</v>
      </c>
      <c r="E43" s="1419">
        <v>92579</v>
      </c>
      <c r="F43" s="1419">
        <v>94005</v>
      </c>
      <c r="G43" s="1419">
        <v>94414</v>
      </c>
      <c r="H43" s="1419">
        <v>96378</v>
      </c>
    </row>
    <row r="44" spans="1:8" s="6" customFormat="1" ht="12.75" customHeight="1">
      <c r="A44" s="2065"/>
      <c r="B44" s="1016" t="s">
        <v>1178</v>
      </c>
      <c r="C44" s="1419">
        <v>3100297</v>
      </c>
      <c r="D44" s="1419">
        <v>3198551</v>
      </c>
      <c r="E44" s="1419">
        <v>3252663</v>
      </c>
      <c r="F44" s="1419">
        <v>3313691</v>
      </c>
      <c r="G44" s="1419">
        <v>3333711</v>
      </c>
      <c r="H44" s="1419">
        <v>3407669</v>
      </c>
    </row>
    <row r="45" spans="1:8" s="6" customFormat="1" ht="12.75" customHeight="1">
      <c r="A45" s="2064" t="s">
        <v>3</v>
      </c>
      <c r="B45" s="1016" t="s">
        <v>1223</v>
      </c>
      <c r="C45" s="1419">
        <v>49834</v>
      </c>
      <c r="D45" s="1419">
        <v>50064</v>
      </c>
      <c r="E45" s="1419">
        <v>50000</v>
      </c>
      <c r="F45" s="1419">
        <v>50726</v>
      </c>
      <c r="G45" s="1419">
        <v>50489</v>
      </c>
      <c r="H45" s="1419">
        <v>50696</v>
      </c>
    </row>
    <row r="46" spans="1:8" s="6" customFormat="1" ht="12.75" customHeight="1">
      <c r="A46" s="2065"/>
      <c r="B46" s="1016" t="s">
        <v>1178</v>
      </c>
      <c r="C46" s="1419">
        <v>3489736</v>
      </c>
      <c r="D46" s="1419">
        <v>3508220</v>
      </c>
      <c r="E46" s="1419">
        <v>3501517</v>
      </c>
      <c r="F46" s="1419">
        <v>3556362</v>
      </c>
      <c r="G46" s="1419">
        <v>3538327</v>
      </c>
      <c r="H46" s="1419">
        <v>3549325</v>
      </c>
    </row>
    <row r="47" spans="1:8" s="6" customFormat="1" ht="12.75" customHeight="1">
      <c r="A47" s="2064" t="s">
        <v>315</v>
      </c>
      <c r="B47" s="1016" t="s">
        <v>1223</v>
      </c>
      <c r="C47" s="1419">
        <v>20210</v>
      </c>
      <c r="D47" s="1419">
        <v>20155</v>
      </c>
      <c r="E47" s="1419">
        <v>19993</v>
      </c>
      <c r="F47" s="1419">
        <v>19974</v>
      </c>
      <c r="G47" s="1419">
        <v>19657</v>
      </c>
      <c r="H47" s="1419">
        <v>19626</v>
      </c>
    </row>
    <row r="48" spans="1:8" s="6" customFormat="1" ht="12.75" customHeight="1">
      <c r="A48" s="2065"/>
      <c r="B48" s="1016" t="s">
        <v>1178</v>
      </c>
      <c r="C48" s="1419">
        <v>2938076</v>
      </c>
      <c r="D48" s="1419">
        <v>2926455</v>
      </c>
      <c r="E48" s="1419">
        <v>2900468</v>
      </c>
      <c r="F48" s="1419">
        <v>2915257</v>
      </c>
      <c r="G48" s="1419">
        <v>2863745</v>
      </c>
      <c r="H48" s="1419">
        <v>2856621</v>
      </c>
    </row>
    <row r="49" spans="1:8" s="6" customFormat="1" ht="12.75" customHeight="1">
      <c r="A49" s="2064" t="s">
        <v>316</v>
      </c>
      <c r="B49" s="1016" t="s">
        <v>1223</v>
      </c>
      <c r="C49" s="1419">
        <v>2467</v>
      </c>
      <c r="D49" s="1419">
        <v>2477</v>
      </c>
      <c r="E49" s="1419">
        <v>2472</v>
      </c>
      <c r="F49" s="1419">
        <v>2433</v>
      </c>
      <c r="G49" s="1419">
        <v>2389</v>
      </c>
      <c r="H49" s="1419">
        <v>2389</v>
      </c>
    </row>
    <row r="50" spans="1:8" s="6" customFormat="1" ht="12.75" customHeight="1">
      <c r="A50" s="2065"/>
      <c r="B50" s="1016" t="s">
        <v>1178</v>
      </c>
      <c r="C50" s="1419">
        <v>813593</v>
      </c>
      <c r="D50" s="1419">
        <v>820055</v>
      </c>
      <c r="E50" s="1419">
        <v>818608</v>
      </c>
      <c r="F50" s="1419">
        <v>806947</v>
      </c>
      <c r="G50" s="1419">
        <v>795272</v>
      </c>
      <c r="H50" s="1419">
        <v>796999</v>
      </c>
    </row>
    <row r="51" spans="1:8" s="6" customFormat="1" ht="12.75" customHeight="1">
      <c r="A51" s="2064" t="s">
        <v>317</v>
      </c>
      <c r="B51" s="1016" t="s">
        <v>1223</v>
      </c>
      <c r="C51" s="1419">
        <v>446</v>
      </c>
      <c r="D51" s="1419">
        <v>436</v>
      </c>
      <c r="E51" s="1419">
        <v>448</v>
      </c>
      <c r="F51" s="1419">
        <v>421</v>
      </c>
      <c r="G51" s="1419">
        <v>420</v>
      </c>
      <c r="H51" s="1419">
        <v>419</v>
      </c>
    </row>
    <row r="52" spans="1:8" s="6" customFormat="1" ht="12.75" customHeight="1">
      <c r="A52" s="2065"/>
      <c r="B52" s="1016" t="s">
        <v>1178</v>
      </c>
      <c r="C52" s="1419">
        <v>300798</v>
      </c>
      <c r="D52" s="1419">
        <v>295737</v>
      </c>
      <c r="E52" s="1419">
        <v>302289</v>
      </c>
      <c r="F52" s="1419">
        <v>285762</v>
      </c>
      <c r="G52" s="1419">
        <v>284567</v>
      </c>
      <c r="H52" s="1419">
        <v>282136</v>
      </c>
    </row>
    <row r="53" spans="1:8" s="6" customFormat="1" ht="12.75" customHeight="1">
      <c r="A53" s="2066" t="s">
        <v>318</v>
      </c>
      <c r="B53" s="1016" t="s">
        <v>1223</v>
      </c>
      <c r="C53" s="1419">
        <v>94</v>
      </c>
      <c r="D53" s="1419">
        <v>91</v>
      </c>
      <c r="E53" s="1419">
        <v>79</v>
      </c>
      <c r="F53" s="1419">
        <v>86</v>
      </c>
      <c r="G53" s="1419">
        <v>89</v>
      </c>
      <c r="H53" s="1419">
        <v>89</v>
      </c>
    </row>
    <row r="54" spans="1:8" s="6" customFormat="1" ht="12.75" customHeight="1">
      <c r="A54" s="2066"/>
      <c r="B54" s="1011" t="s">
        <v>1178</v>
      </c>
      <c r="C54" s="1426">
        <v>204165</v>
      </c>
      <c r="D54" s="1426">
        <v>177307</v>
      </c>
      <c r="E54" s="1426">
        <v>147137</v>
      </c>
      <c r="F54" s="1426">
        <v>148649</v>
      </c>
      <c r="G54" s="1426">
        <v>154597</v>
      </c>
      <c r="H54" s="1426">
        <v>161637</v>
      </c>
    </row>
    <row r="55" spans="1:8" s="966" customFormat="1" ht="6" customHeight="1">
      <c r="A55" s="1017"/>
      <c r="B55" s="1012"/>
      <c r="C55" s="1012"/>
      <c r="D55" s="1012"/>
      <c r="E55" s="1012"/>
      <c r="F55" s="1012"/>
      <c r="G55" s="1012"/>
      <c r="H55" s="1012"/>
    </row>
    <row r="56" spans="1:8" s="6" customFormat="1" ht="6" customHeight="1">
      <c r="A56" s="1022"/>
      <c r="B56" s="1014"/>
      <c r="C56" s="1014"/>
      <c r="D56" s="1014"/>
      <c r="E56" s="1014"/>
      <c r="F56" s="1014"/>
      <c r="G56" s="1014"/>
      <c r="H56" s="1014"/>
    </row>
    <row r="57" spans="1:8" s="6" customFormat="1" ht="13.5">
      <c r="A57" s="247" t="s">
        <v>1177</v>
      </c>
      <c r="B57" s="1023"/>
      <c r="C57" s="247"/>
      <c r="D57" s="247"/>
      <c r="E57" s="247"/>
      <c r="F57" s="247"/>
      <c r="G57" s="247"/>
      <c r="H57" s="247"/>
    </row>
    <row r="58" spans="1:8" s="6" customFormat="1" ht="15.75" customHeight="1">
      <c r="A58" s="250" t="s">
        <v>1844</v>
      </c>
      <c r="B58" s="1023"/>
      <c r="C58" s="247"/>
      <c r="D58" s="247"/>
      <c r="E58" s="247"/>
      <c r="F58" s="247"/>
      <c r="G58" s="247"/>
      <c r="H58" s="247"/>
    </row>
    <row r="59" spans="1:8" s="1019" customFormat="1" ht="15.75" customHeight="1">
      <c r="A59" s="2063" t="s">
        <v>1845</v>
      </c>
      <c r="B59" s="2063"/>
      <c r="C59" s="2063"/>
      <c r="D59" s="2063"/>
      <c r="E59" s="2063"/>
      <c r="F59" s="2063"/>
      <c r="G59" s="2063"/>
      <c r="H59" s="2063"/>
    </row>
    <row r="60" spans="1:8" s="1019" customFormat="1" ht="15.75" customHeight="1">
      <c r="A60" s="2063"/>
      <c r="B60" s="2063"/>
      <c r="C60" s="2063"/>
      <c r="D60" s="2063"/>
      <c r="E60" s="2063"/>
      <c r="F60" s="2063"/>
      <c r="G60" s="2063"/>
      <c r="H60" s="2063"/>
    </row>
    <row r="61" spans="1:8" s="6" customFormat="1" ht="6" customHeight="1">
      <c r="A61" s="247"/>
      <c r="B61" s="1023"/>
      <c r="C61" s="1098"/>
      <c r="D61" s="1098"/>
      <c r="E61" s="1098"/>
      <c r="F61" s="1098"/>
      <c r="G61" s="1098"/>
      <c r="H61" s="1098"/>
    </row>
    <row r="62" spans="1:8" s="1033" customFormat="1" ht="13.5" customHeight="1">
      <c r="A62" s="249" t="s">
        <v>354</v>
      </c>
      <c r="B62" s="1023"/>
      <c r="C62" s="149"/>
      <c r="D62" s="149"/>
      <c r="E62" s="149"/>
      <c r="F62" s="149"/>
      <c r="G62" s="149"/>
      <c r="H62" s="149"/>
    </row>
    <row r="63" spans="3:8" s="6" customFormat="1" ht="12.75">
      <c r="C63" s="1423"/>
      <c r="D63" s="1423"/>
      <c r="E63" s="1423"/>
      <c r="F63" s="1423"/>
      <c r="G63" s="1423"/>
      <c r="H63" s="1423"/>
    </row>
    <row r="64" spans="3:8" s="6" customFormat="1" ht="12.75">
      <c r="C64" s="1423"/>
      <c r="D64" s="1423"/>
      <c r="E64" s="1423"/>
      <c r="F64" s="1423"/>
      <c r="G64" s="1423"/>
      <c r="H64" s="1423"/>
    </row>
    <row r="65" spans="3:8" s="6" customFormat="1" ht="12.75">
      <c r="C65" s="1423"/>
      <c r="D65" s="1423"/>
      <c r="E65" s="1423"/>
      <c r="F65" s="1423"/>
      <c r="G65" s="1423"/>
      <c r="H65" s="1423"/>
    </row>
    <row r="66" spans="3:8" s="6" customFormat="1" ht="12.75">
      <c r="C66" s="1423"/>
      <c r="D66" s="1423"/>
      <c r="E66" s="1423"/>
      <c r="F66" s="1423"/>
      <c r="G66" s="1423"/>
      <c r="H66" s="1423"/>
    </row>
    <row r="67" spans="3:8" s="6" customFormat="1" ht="12.75">
      <c r="C67" s="1423"/>
      <c r="D67" s="1423"/>
      <c r="E67" s="1423"/>
      <c r="F67" s="1423"/>
      <c r="G67" s="1423"/>
      <c r="H67" s="1423"/>
    </row>
    <row r="68" spans="3:8" ht="12.75">
      <c r="C68" s="1423"/>
      <c r="D68" s="1423"/>
      <c r="E68" s="1423"/>
      <c r="F68" s="1423"/>
      <c r="G68" s="1423"/>
      <c r="H68" s="1423"/>
    </row>
    <row r="69" spans="3:8" ht="12.75">
      <c r="C69" s="1423"/>
      <c r="D69" s="1423"/>
      <c r="E69" s="1423"/>
      <c r="F69" s="1423"/>
      <c r="G69" s="1423"/>
      <c r="H69" s="1423"/>
    </row>
    <row r="70" spans="3:8" ht="12.75">
      <c r="C70" s="1423"/>
      <c r="D70" s="1423"/>
      <c r="E70" s="1423"/>
      <c r="F70" s="1423"/>
      <c r="G70" s="1423"/>
      <c r="H70" s="1423"/>
    </row>
    <row r="71" spans="3:8" ht="12.75">
      <c r="C71" s="1423"/>
      <c r="D71" s="1423"/>
      <c r="E71" s="1423"/>
      <c r="F71" s="1423"/>
      <c r="G71" s="1423"/>
      <c r="H71" s="1423"/>
    </row>
    <row r="72" spans="3:8" ht="12.75">
      <c r="C72" s="1423"/>
      <c r="D72" s="1423"/>
      <c r="E72" s="1423"/>
      <c r="F72" s="1423"/>
      <c r="G72" s="1423"/>
      <c r="H72" s="1423"/>
    </row>
    <row r="73" spans="3:8" ht="12.75">
      <c r="C73" s="1423"/>
      <c r="D73" s="1423"/>
      <c r="E73" s="1423"/>
      <c r="F73" s="1423"/>
      <c r="G73" s="1423"/>
      <c r="H73" s="1423"/>
    </row>
    <row r="74" spans="3:8" ht="12.75">
      <c r="C74" s="1431"/>
      <c r="D74" s="1431"/>
      <c r="E74" s="1431"/>
      <c r="F74" s="1431"/>
      <c r="G74" s="1431"/>
      <c r="H74" s="1431"/>
    </row>
    <row r="75" spans="3:8" ht="12.75">
      <c r="C75" s="1431"/>
      <c r="D75" s="1431"/>
      <c r="E75" s="1431"/>
      <c r="F75" s="1431"/>
      <c r="G75" s="1431"/>
      <c r="H75" s="1431"/>
    </row>
  </sheetData>
  <sheetProtection/>
  <mergeCells count="27">
    <mergeCell ref="A3:B3"/>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51:A52"/>
    <mergeCell ref="A53:A54"/>
    <mergeCell ref="A59:H60"/>
    <mergeCell ref="A39:A40"/>
    <mergeCell ref="A41:A42"/>
    <mergeCell ref="A43:A44"/>
    <mergeCell ref="A45:A46"/>
    <mergeCell ref="A47:A48"/>
    <mergeCell ref="A49:A50"/>
  </mergeCells>
  <printOptions horizontalCentered="1"/>
  <pageMargins left="0.1968503937007874" right="0.1968503937007874" top="0.7874015748031497" bottom="0.7874015748031497" header="0.11811023622047245" footer="0.11811023622047245"/>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H89"/>
  <sheetViews>
    <sheetView view="pageBreakPreview" zoomScaleNormal="75" zoomScaleSheetLayoutView="100" zoomScalePageLayoutView="0" workbookViewId="0" topLeftCell="A1">
      <selection activeCell="A2" sqref="A2"/>
    </sheetView>
  </sheetViews>
  <sheetFormatPr defaultColWidth="9.00390625" defaultRowHeight="12.75"/>
  <cols>
    <col min="1" max="1" width="41.25390625" style="3" customWidth="1"/>
    <col min="2" max="2" width="8.375" style="3" customWidth="1"/>
    <col min="3" max="8" width="10.75390625" style="1434" customWidth="1"/>
    <col min="9" max="16384" width="9.125" style="3" customWidth="1"/>
  </cols>
  <sheetData>
    <row r="1" spans="1:8" ht="24.75" customHeight="1">
      <c r="A1" s="22" t="s">
        <v>1843</v>
      </c>
      <c r="B1" s="22"/>
      <c r="C1" s="1429"/>
      <c r="D1" s="1429"/>
      <c r="E1" s="1429"/>
      <c r="F1" s="1429"/>
      <c r="G1" s="1429"/>
      <c r="H1" s="1429"/>
    </row>
    <row r="2" spans="1:8" s="966" customFormat="1" ht="11.25" customHeight="1">
      <c r="A2" s="25"/>
      <c r="B2" s="25"/>
      <c r="C2" s="1425"/>
      <c r="D2" s="1425"/>
      <c r="E2" s="1425"/>
      <c r="F2" s="1425"/>
      <c r="G2" s="1425"/>
      <c r="H2" s="1425"/>
    </row>
    <row r="3" spans="1:8" s="6" customFormat="1" ht="19.5" customHeight="1">
      <c r="A3" s="2075"/>
      <c r="B3" s="2076"/>
      <c r="C3" s="1416">
        <v>41364</v>
      </c>
      <c r="D3" s="1416">
        <v>41455</v>
      </c>
      <c r="E3" s="1416">
        <v>41547</v>
      </c>
      <c r="F3" s="1416">
        <v>41639</v>
      </c>
      <c r="G3" s="1416">
        <v>41729</v>
      </c>
      <c r="H3" s="1416">
        <v>41820</v>
      </c>
    </row>
    <row r="4" spans="1:8" s="6" customFormat="1" ht="6" customHeight="1">
      <c r="A4" s="19"/>
      <c r="B4" s="20"/>
      <c r="C4" s="21"/>
      <c r="D4" s="21"/>
      <c r="E4" s="21"/>
      <c r="F4" s="21"/>
      <c r="G4" s="21"/>
      <c r="H4" s="21"/>
    </row>
    <row r="5" spans="1:8" s="6" customFormat="1" ht="12.75">
      <c r="A5" s="2071" t="s">
        <v>1202</v>
      </c>
      <c r="B5" s="1015" t="s">
        <v>1223</v>
      </c>
      <c r="C5" s="1417">
        <v>2728814</v>
      </c>
      <c r="D5" s="1417">
        <v>2745999</v>
      </c>
      <c r="E5" s="1417">
        <v>2762384</v>
      </c>
      <c r="F5" s="1417">
        <v>2786268</v>
      </c>
      <c r="G5" s="1417">
        <v>2788541</v>
      </c>
      <c r="H5" s="1417">
        <v>2817326</v>
      </c>
    </row>
    <row r="6" spans="1:8" s="6" customFormat="1" ht="12.75">
      <c r="A6" s="2072"/>
      <c r="B6" s="1016" t="s">
        <v>1178</v>
      </c>
      <c r="C6" s="1418">
        <v>53406247</v>
      </c>
      <c r="D6" s="1418">
        <v>53547732</v>
      </c>
      <c r="E6" s="1418">
        <v>53678562</v>
      </c>
      <c r="F6" s="1418">
        <v>53822336</v>
      </c>
      <c r="G6" s="1418">
        <v>54087743</v>
      </c>
      <c r="H6" s="1418">
        <v>54683270</v>
      </c>
    </row>
    <row r="7" spans="1:8" s="6" customFormat="1" ht="12.75">
      <c r="A7" s="2067" t="s">
        <v>189</v>
      </c>
      <c r="B7" s="1016" t="s">
        <v>1223</v>
      </c>
      <c r="C7" s="1419">
        <v>132103</v>
      </c>
      <c r="D7" s="1419">
        <v>134250</v>
      </c>
      <c r="E7" s="1419">
        <v>133275</v>
      </c>
      <c r="F7" s="1419">
        <v>131944</v>
      </c>
      <c r="G7" s="1419">
        <v>132457</v>
      </c>
      <c r="H7" s="1419">
        <v>136045</v>
      </c>
    </row>
    <row r="8" spans="1:8" s="6" customFormat="1" ht="12.75">
      <c r="A8" s="2068"/>
      <c r="B8" s="1016" t="s">
        <v>1178</v>
      </c>
      <c r="C8" s="1419">
        <v>34913681</v>
      </c>
      <c r="D8" s="1419">
        <v>34960167</v>
      </c>
      <c r="E8" s="1419">
        <v>35107369</v>
      </c>
      <c r="F8" s="1419">
        <v>35135482</v>
      </c>
      <c r="G8" s="1419">
        <v>35531092</v>
      </c>
      <c r="H8" s="1419">
        <v>36038657</v>
      </c>
    </row>
    <row r="9" spans="1:8" s="6" customFormat="1" ht="12.75">
      <c r="A9" s="2064" t="s">
        <v>296</v>
      </c>
      <c r="B9" s="1016" t="s">
        <v>1223</v>
      </c>
      <c r="C9" s="1419">
        <v>7602</v>
      </c>
      <c r="D9" s="1419">
        <v>8293</v>
      </c>
      <c r="E9" s="1419">
        <v>8502</v>
      </c>
      <c r="F9" s="1419">
        <v>8690</v>
      </c>
      <c r="G9" s="1419">
        <v>7875</v>
      </c>
      <c r="H9" s="1419">
        <v>8646</v>
      </c>
    </row>
    <row r="10" spans="1:8" s="6" customFormat="1" ht="12.75">
      <c r="A10" s="2065"/>
      <c r="B10" s="1016" t="s">
        <v>1178</v>
      </c>
      <c r="C10" s="1419">
        <v>1263407</v>
      </c>
      <c r="D10" s="1419">
        <v>1374154</v>
      </c>
      <c r="E10" s="1419">
        <v>1422120</v>
      </c>
      <c r="F10" s="1419">
        <v>1467516</v>
      </c>
      <c r="G10" s="1419">
        <v>1343381</v>
      </c>
      <c r="H10" s="1419">
        <v>1468674</v>
      </c>
    </row>
    <row r="11" spans="1:8" s="6" customFormat="1" ht="12.75">
      <c r="A11" s="2064" t="s">
        <v>297</v>
      </c>
      <c r="B11" s="1016" t="s">
        <v>1223</v>
      </c>
      <c r="C11" s="1419">
        <v>333</v>
      </c>
      <c r="D11" s="1419">
        <v>329</v>
      </c>
      <c r="E11" s="1419">
        <v>317</v>
      </c>
      <c r="F11" s="1419">
        <v>311</v>
      </c>
      <c r="G11" s="1419">
        <v>329</v>
      </c>
      <c r="H11" s="1419">
        <v>332</v>
      </c>
    </row>
    <row r="12" spans="1:8" s="6" customFormat="1" ht="12.75">
      <c r="A12" s="2065"/>
      <c r="B12" s="1016" t="s">
        <v>1178</v>
      </c>
      <c r="C12" s="1419">
        <v>364535</v>
      </c>
      <c r="D12" s="1419">
        <v>339343</v>
      </c>
      <c r="E12" s="1419">
        <v>323095</v>
      </c>
      <c r="F12" s="1419">
        <v>281293</v>
      </c>
      <c r="G12" s="1419">
        <v>360766</v>
      </c>
      <c r="H12" s="1419">
        <v>356679</v>
      </c>
    </row>
    <row r="13" spans="1:8" s="6" customFormat="1" ht="12.75">
      <c r="A13" s="2064" t="s">
        <v>298</v>
      </c>
      <c r="B13" s="1016" t="s">
        <v>1223</v>
      </c>
      <c r="C13" s="1419">
        <v>18156</v>
      </c>
      <c r="D13" s="1419">
        <v>18596</v>
      </c>
      <c r="E13" s="1419">
        <v>18635</v>
      </c>
      <c r="F13" s="1419">
        <v>18431</v>
      </c>
      <c r="G13" s="1419">
        <v>18478</v>
      </c>
      <c r="H13" s="1419">
        <v>18791</v>
      </c>
    </row>
    <row r="14" spans="1:8" s="6" customFormat="1" ht="12.75">
      <c r="A14" s="2065"/>
      <c r="B14" s="1016" t="s">
        <v>1178</v>
      </c>
      <c r="C14" s="1419">
        <v>6849146</v>
      </c>
      <c r="D14" s="1419">
        <v>6826033</v>
      </c>
      <c r="E14" s="1419">
        <v>6913519</v>
      </c>
      <c r="F14" s="1419">
        <v>7151508</v>
      </c>
      <c r="G14" s="1419">
        <v>7269425</v>
      </c>
      <c r="H14" s="1419">
        <v>7236627</v>
      </c>
    </row>
    <row r="15" spans="1:8" s="6" customFormat="1" ht="13.5" customHeight="1">
      <c r="A15" s="2064" t="s">
        <v>299</v>
      </c>
      <c r="B15" s="1016" t="s">
        <v>1223</v>
      </c>
      <c r="C15" s="1419">
        <v>652</v>
      </c>
      <c r="D15" s="1419">
        <v>651</v>
      </c>
      <c r="E15" s="1419">
        <v>669</v>
      </c>
      <c r="F15" s="1419">
        <v>659</v>
      </c>
      <c r="G15" s="1419">
        <v>673</v>
      </c>
      <c r="H15" s="1419">
        <v>688</v>
      </c>
    </row>
    <row r="16" spans="1:8" s="6" customFormat="1" ht="13.5" customHeight="1">
      <c r="A16" s="2065"/>
      <c r="B16" s="1016" t="s">
        <v>1178</v>
      </c>
      <c r="C16" s="1419">
        <v>1482339</v>
      </c>
      <c r="D16" s="1419">
        <v>1191233</v>
      </c>
      <c r="E16" s="1419">
        <v>1193062</v>
      </c>
      <c r="F16" s="1419">
        <v>1275605</v>
      </c>
      <c r="G16" s="1419">
        <v>1271909</v>
      </c>
      <c r="H16" s="1419">
        <v>1397804</v>
      </c>
    </row>
    <row r="17" spans="1:8" s="6" customFormat="1" ht="13.5" customHeight="1">
      <c r="A17" s="2064" t="s">
        <v>300</v>
      </c>
      <c r="B17" s="1016" t="s">
        <v>1223</v>
      </c>
      <c r="C17" s="1419">
        <v>279</v>
      </c>
      <c r="D17" s="1419">
        <v>349</v>
      </c>
      <c r="E17" s="1419">
        <v>354</v>
      </c>
      <c r="F17" s="1419">
        <v>378</v>
      </c>
      <c r="G17" s="1419">
        <v>392</v>
      </c>
      <c r="H17" s="1419">
        <v>387</v>
      </c>
    </row>
    <row r="18" spans="1:8" s="6" customFormat="1" ht="13.5" customHeight="1">
      <c r="A18" s="2065"/>
      <c r="B18" s="1016" t="s">
        <v>1178</v>
      </c>
      <c r="C18" s="1419">
        <v>134908</v>
      </c>
      <c r="D18" s="1419">
        <v>156874</v>
      </c>
      <c r="E18" s="1419">
        <v>153544</v>
      </c>
      <c r="F18" s="1419">
        <v>171014</v>
      </c>
      <c r="G18" s="1419">
        <v>158772</v>
      </c>
      <c r="H18" s="1419">
        <v>156467</v>
      </c>
    </row>
    <row r="19" spans="1:8" s="6" customFormat="1" ht="12.75">
      <c r="A19" s="2064" t="s">
        <v>301</v>
      </c>
      <c r="B19" s="1016" t="s">
        <v>1223</v>
      </c>
      <c r="C19" s="1419">
        <v>11179</v>
      </c>
      <c r="D19" s="1419">
        <v>11277</v>
      </c>
      <c r="E19" s="1419">
        <v>11084</v>
      </c>
      <c r="F19" s="1419">
        <v>10677</v>
      </c>
      <c r="G19" s="1419">
        <v>10778</v>
      </c>
      <c r="H19" s="1419">
        <v>11065</v>
      </c>
    </row>
    <row r="20" spans="1:8" s="6" customFormat="1" ht="12.75">
      <c r="A20" s="2065"/>
      <c r="B20" s="1016" t="s">
        <v>1178</v>
      </c>
      <c r="C20" s="1419">
        <v>3906106</v>
      </c>
      <c r="D20" s="1419">
        <v>4080769</v>
      </c>
      <c r="E20" s="1419">
        <v>4062323</v>
      </c>
      <c r="F20" s="1419">
        <v>3896645</v>
      </c>
      <c r="G20" s="1419">
        <v>3993227</v>
      </c>
      <c r="H20" s="1419">
        <v>3966288</v>
      </c>
    </row>
    <row r="21" spans="1:8" s="6" customFormat="1" ht="12.75" customHeight="1">
      <c r="A21" s="2064" t="s">
        <v>302</v>
      </c>
      <c r="B21" s="1016" t="s">
        <v>1223</v>
      </c>
      <c r="C21" s="1419">
        <v>60005</v>
      </c>
      <c r="D21" s="1419">
        <v>60212</v>
      </c>
      <c r="E21" s="1419">
        <v>59167</v>
      </c>
      <c r="F21" s="1419">
        <v>58477</v>
      </c>
      <c r="G21" s="1419">
        <v>58927</v>
      </c>
      <c r="H21" s="1419">
        <v>59809</v>
      </c>
    </row>
    <row r="22" spans="1:8" s="6" customFormat="1" ht="12.75">
      <c r="A22" s="2065"/>
      <c r="B22" s="1016" t="s">
        <v>1178</v>
      </c>
      <c r="C22" s="1419">
        <v>11006134</v>
      </c>
      <c r="D22" s="1419">
        <v>11165265</v>
      </c>
      <c r="E22" s="1419">
        <v>11408738</v>
      </c>
      <c r="F22" s="1419">
        <v>11063372</v>
      </c>
      <c r="G22" s="1419">
        <v>11115126</v>
      </c>
      <c r="H22" s="1419">
        <v>11432182</v>
      </c>
    </row>
    <row r="23" spans="1:8" s="6" customFormat="1" ht="12.75">
      <c r="A23" s="2064" t="s">
        <v>303</v>
      </c>
      <c r="B23" s="1016" t="s">
        <v>1223</v>
      </c>
      <c r="C23" s="1419">
        <v>8698</v>
      </c>
      <c r="D23" s="1419">
        <v>9039</v>
      </c>
      <c r="E23" s="1419">
        <v>9086</v>
      </c>
      <c r="F23" s="1419">
        <v>9153</v>
      </c>
      <c r="G23" s="1419">
        <v>9492</v>
      </c>
      <c r="H23" s="1419">
        <v>9943</v>
      </c>
    </row>
    <row r="24" spans="1:8" s="6" customFormat="1" ht="12.75">
      <c r="A24" s="2065"/>
      <c r="B24" s="1016" t="s">
        <v>1178</v>
      </c>
      <c r="C24" s="1419">
        <v>1306953</v>
      </c>
      <c r="D24" s="1419">
        <v>1340993</v>
      </c>
      <c r="E24" s="1419">
        <v>1253642</v>
      </c>
      <c r="F24" s="1419">
        <v>1354691</v>
      </c>
      <c r="G24" s="1419">
        <v>1346239</v>
      </c>
      <c r="H24" s="1419">
        <v>1375954</v>
      </c>
    </row>
    <row r="25" spans="1:8" s="6" customFormat="1" ht="12.75">
      <c r="A25" s="2064" t="s">
        <v>304</v>
      </c>
      <c r="B25" s="1016" t="s">
        <v>1223</v>
      </c>
      <c r="C25" s="1419">
        <v>7355</v>
      </c>
      <c r="D25" s="1419">
        <v>7442</v>
      </c>
      <c r="E25" s="1419">
        <v>7441</v>
      </c>
      <c r="F25" s="1419">
        <v>7302</v>
      </c>
      <c r="G25" s="1419">
        <v>7369</v>
      </c>
      <c r="H25" s="1419">
        <v>7602</v>
      </c>
    </row>
    <row r="26" spans="1:8" s="6" customFormat="1" ht="12.75">
      <c r="A26" s="2065"/>
      <c r="B26" s="1016" t="s">
        <v>1178</v>
      </c>
      <c r="C26" s="1419">
        <v>1740122</v>
      </c>
      <c r="D26" s="1419">
        <v>1713398</v>
      </c>
      <c r="E26" s="1419">
        <v>1686911</v>
      </c>
      <c r="F26" s="1419">
        <v>1625721</v>
      </c>
      <c r="G26" s="1419">
        <v>1628678</v>
      </c>
      <c r="H26" s="1419">
        <v>1611953</v>
      </c>
    </row>
    <row r="27" spans="1:8" s="6" customFormat="1" ht="13.5" customHeight="1">
      <c r="A27" s="2064" t="s">
        <v>305</v>
      </c>
      <c r="B27" s="1016" t="s">
        <v>1223</v>
      </c>
      <c r="C27" s="1419">
        <v>1691</v>
      </c>
      <c r="D27" s="1419">
        <v>1755</v>
      </c>
      <c r="E27" s="1419">
        <v>1762</v>
      </c>
      <c r="F27" s="1419">
        <v>1708</v>
      </c>
      <c r="G27" s="1419">
        <v>1712</v>
      </c>
      <c r="H27" s="1419">
        <v>1815</v>
      </c>
    </row>
    <row r="28" spans="1:8" s="6" customFormat="1" ht="13.5" customHeight="1">
      <c r="A28" s="2065"/>
      <c r="B28" s="1016" t="s">
        <v>1178</v>
      </c>
      <c r="C28" s="1419">
        <v>421239</v>
      </c>
      <c r="D28" s="1419">
        <v>455787</v>
      </c>
      <c r="E28" s="1419">
        <v>428191</v>
      </c>
      <c r="F28" s="1419">
        <v>294038</v>
      </c>
      <c r="G28" s="1419">
        <v>295367</v>
      </c>
      <c r="H28" s="1419">
        <v>328658</v>
      </c>
    </row>
    <row r="29" spans="1:8" s="6" customFormat="1" ht="12.75">
      <c r="A29" s="2064" t="s">
        <v>306</v>
      </c>
      <c r="B29" s="1016" t="s">
        <v>1223</v>
      </c>
      <c r="C29" s="1419">
        <v>1963</v>
      </c>
      <c r="D29" s="1419">
        <v>1921</v>
      </c>
      <c r="E29" s="1419">
        <v>1886</v>
      </c>
      <c r="F29" s="1419">
        <v>1992</v>
      </c>
      <c r="G29" s="1419">
        <v>1967</v>
      </c>
      <c r="H29" s="1419">
        <v>2025</v>
      </c>
    </row>
    <row r="30" spans="1:8" s="6" customFormat="1" ht="12.75">
      <c r="A30" s="2065"/>
      <c r="B30" s="1016" t="s">
        <v>1178</v>
      </c>
      <c r="C30" s="1419">
        <v>2858531</v>
      </c>
      <c r="D30" s="1419">
        <v>2793926</v>
      </c>
      <c r="E30" s="1419">
        <v>2863145</v>
      </c>
      <c r="F30" s="1419">
        <v>3342274</v>
      </c>
      <c r="G30" s="1419">
        <v>3344409</v>
      </c>
      <c r="H30" s="1419">
        <v>3410618</v>
      </c>
    </row>
    <row r="31" spans="1:8" s="6" customFormat="1" ht="13.5" customHeight="1">
      <c r="A31" s="2064" t="s">
        <v>307</v>
      </c>
      <c r="B31" s="1016" t="s">
        <v>1223</v>
      </c>
      <c r="C31" s="1419">
        <v>6033</v>
      </c>
      <c r="D31" s="1419">
        <v>6230</v>
      </c>
      <c r="E31" s="1419">
        <v>6326</v>
      </c>
      <c r="F31" s="1419">
        <v>6169</v>
      </c>
      <c r="G31" s="1419">
        <v>6382</v>
      </c>
      <c r="H31" s="1419">
        <v>6521</v>
      </c>
    </row>
    <row r="32" spans="1:8" s="6" customFormat="1" ht="13.5" customHeight="1">
      <c r="A32" s="2065"/>
      <c r="B32" s="1016" t="s">
        <v>1178</v>
      </c>
      <c r="C32" s="1419">
        <v>2018945</v>
      </c>
      <c r="D32" s="1419">
        <v>1980402</v>
      </c>
      <c r="E32" s="1419">
        <v>1862939</v>
      </c>
      <c r="F32" s="1419">
        <v>1717330</v>
      </c>
      <c r="G32" s="1419">
        <v>1748084</v>
      </c>
      <c r="H32" s="1419">
        <v>1813582</v>
      </c>
    </row>
    <row r="33" spans="1:8" s="6" customFormat="1" ht="12.75">
      <c r="A33" s="2064" t="s">
        <v>308</v>
      </c>
      <c r="B33" s="1016" t="s">
        <v>1223</v>
      </c>
      <c r="C33" s="1419">
        <v>1767</v>
      </c>
      <c r="D33" s="1419">
        <v>1838</v>
      </c>
      <c r="E33" s="1419">
        <v>1950</v>
      </c>
      <c r="F33" s="1419">
        <v>1949</v>
      </c>
      <c r="G33" s="1419">
        <v>1932</v>
      </c>
      <c r="H33" s="1419">
        <v>2052</v>
      </c>
    </row>
    <row r="34" spans="1:8" s="6" customFormat="1" ht="12.75">
      <c r="A34" s="2065"/>
      <c r="B34" s="1016" t="s">
        <v>1178</v>
      </c>
      <c r="C34" s="1419">
        <v>434703</v>
      </c>
      <c r="D34" s="1419">
        <v>445584</v>
      </c>
      <c r="E34" s="1419">
        <v>467719</v>
      </c>
      <c r="F34" s="1419">
        <v>464034</v>
      </c>
      <c r="G34" s="1419">
        <v>557457</v>
      </c>
      <c r="H34" s="1419">
        <v>557027</v>
      </c>
    </row>
    <row r="35" spans="1:8" s="6" customFormat="1" ht="12.75">
      <c r="A35" s="2064" t="s">
        <v>309</v>
      </c>
      <c r="B35" s="1016" t="s">
        <v>1223</v>
      </c>
      <c r="C35" s="1419">
        <v>290</v>
      </c>
      <c r="D35" s="1419">
        <v>296</v>
      </c>
      <c r="E35" s="1419">
        <v>307</v>
      </c>
      <c r="F35" s="1419">
        <v>297</v>
      </c>
      <c r="G35" s="1419">
        <v>291</v>
      </c>
      <c r="H35" s="1419">
        <v>318</v>
      </c>
    </row>
    <row r="36" spans="1:8" s="6" customFormat="1" ht="12.75">
      <c r="A36" s="2065"/>
      <c r="B36" s="1016" t="s">
        <v>1178</v>
      </c>
      <c r="C36" s="1419">
        <v>27104</v>
      </c>
      <c r="D36" s="1419">
        <v>27849</v>
      </c>
      <c r="E36" s="1419">
        <v>27911</v>
      </c>
      <c r="F36" s="1419">
        <v>46859</v>
      </c>
      <c r="G36" s="1419">
        <v>43011</v>
      </c>
      <c r="H36" s="1419">
        <v>44884</v>
      </c>
    </row>
    <row r="37" spans="1:8" s="6" customFormat="1" ht="12.75">
      <c r="A37" s="2064" t="s">
        <v>310</v>
      </c>
      <c r="B37" s="1016" t="s">
        <v>1223</v>
      </c>
      <c r="C37" s="1419">
        <v>2180</v>
      </c>
      <c r="D37" s="1419">
        <v>2183</v>
      </c>
      <c r="E37" s="1419">
        <v>2178</v>
      </c>
      <c r="F37" s="1419">
        <v>2170</v>
      </c>
      <c r="G37" s="1419">
        <v>2150</v>
      </c>
      <c r="H37" s="1419">
        <v>2182</v>
      </c>
    </row>
    <row r="38" spans="1:8" s="6" customFormat="1" ht="12.75">
      <c r="A38" s="2065"/>
      <c r="B38" s="1016" t="s">
        <v>1178</v>
      </c>
      <c r="C38" s="1419">
        <v>262423</v>
      </c>
      <c r="D38" s="1419">
        <v>254238</v>
      </c>
      <c r="E38" s="1419">
        <v>254023</v>
      </c>
      <c r="F38" s="1419">
        <v>247842</v>
      </c>
      <c r="G38" s="1419">
        <v>259760</v>
      </c>
      <c r="H38" s="1419">
        <v>257844</v>
      </c>
    </row>
    <row r="39" spans="1:8" s="6" customFormat="1" ht="12.75">
      <c r="A39" s="2064" t="s">
        <v>311</v>
      </c>
      <c r="B39" s="1016" t="s">
        <v>1223</v>
      </c>
      <c r="C39" s="1419">
        <v>624</v>
      </c>
      <c r="D39" s="1419">
        <v>634</v>
      </c>
      <c r="E39" s="1419">
        <v>641</v>
      </c>
      <c r="F39" s="1419">
        <v>632</v>
      </c>
      <c r="G39" s="1419">
        <v>794</v>
      </c>
      <c r="H39" s="1419">
        <v>827</v>
      </c>
    </row>
    <row r="40" spans="1:8" s="6" customFormat="1" ht="12.75">
      <c r="A40" s="2065"/>
      <c r="B40" s="1016" t="s">
        <v>1178</v>
      </c>
      <c r="C40" s="1419">
        <v>299697</v>
      </c>
      <c r="D40" s="1419">
        <v>277236</v>
      </c>
      <c r="E40" s="1419">
        <v>212293</v>
      </c>
      <c r="F40" s="1419">
        <v>214749</v>
      </c>
      <c r="G40" s="1419">
        <v>263405</v>
      </c>
      <c r="H40" s="1419">
        <v>262703</v>
      </c>
    </row>
    <row r="41" spans="1:8" s="6" customFormat="1" ht="12.75">
      <c r="A41" s="2064" t="s">
        <v>312</v>
      </c>
      <c r="B41" s="1016" t="s">
        <v>1223</v>
      </c>
      <c r="C41" s="1419">
        <v>3296</v>
      </c>
      <c r="D41" s="1419">
        <v>3205</v>
      </c>
      <c r="E41" s="1419">
        <v>2970</v>
      </c>
      <c r="F41" s="1419">
        <v>2949</v>
      </c>
      <c r="G41" s="1419">
        <v>2916</v>
      </c>
      <c r="H41" s="1419">
        <v>3042</v>
      </c>
    </row>
    <row r="42" spans="1:8" s="6" customFormat="1" ht="12.75">
      <c r="A42" s="2065"/>
      <c r="B42" s="1016" t="s">
        <v>1178</v>
      </c>
      <c r="C42" s="1419">
        <v>537389</v>
      </c>
      <c r="D42" s="1419">
        <v>537083</v>
      </c>
      <c r="E42" s="1419">
        <v>574194</v>
      </c>
      <c r="F42" s="1419">
        <v>520991</v>
      </c>
      <c r="G42" s="1419">
        <v>532076</v>
      </c>
      <c r="H42" s="1419">
        <v>360713</v>
      </c>
    </row>
    <row r="43" spans="1:8" s="6" customFormat="1" ht="12.75">
      <c r="A43" s="2067" t="s">
        <v>191</v>
      </c>
      <c r="B43" s="1016" t="s">
        <v>1223</v>
      </c>
      <c r="C43" s="1419">
        <v>2596711</v>
      </c>
      <c r="D43" s="1419">
        <v>2611749</v>
      </c>
      <c r="E43" s="1419">
        <v>2629109</v>
      </c>
      <c r="F43" s="1419">
        <v>2654324</v>
      </c>
      <c r="G43" s="1419">
        <v>2656084</v>
      </c>
      <c r="H43" s="1419">
        <v>2681281</v>
      </c>
    </row>
    <row r="44" spans="1:8" s="6" customFormat="1" ht="12.75">
      <c r="A44" s="2073"/>
      <c r="B44" s="1432" t="s">
        <v>1178</v>
      </c>
      <c r="C44" s="1426">
        <v>18492566</v>
      </c>
      <c r="D44" s="1426">
        <v>18587565</v>
      </c>
      <c r="E44" s="1426">
        <v>18571193</v>
      </c>
      <c r="F44" s="1426">
        <v>18686854</v>
      </c>
      <c r="G44" s="1426">
        <v>18556651</v>
      </c>
      <c r="H44" s="1426">
        <v>18644613</v>
      </c>
    </row>
    <row r="45" spans="1:8" s="966" customFormat="1" ht="6" customHeight="1">
      <c r="A45" s="1017"/>
      <c r="B45" s="1012"/>
      <c r="C45" s="1012"/>
      <c r="D45" s="1012"/>
      <c r="E45" s="1012"/>
      <c r="F45" s="1012"/>
      <c r="G45" s="1012"/>
      <c r="H45" s="1012"/>
    </row>
    <row r="46" spans="1:8" s="6" customFormat="1" ht="6.75" customHeight="1">
      <c r="A46" s="1433"/>
      <c r="B46" s="1014"/>
      <c r="C46" s="1014"/>
      <c r="D46" s="1014"/>
      <c r="E46" s="1014"/>
      <c r="F46" s="1014"/>
      <c r="G46" s="1014"/>
      <c r="H46" s="1014"/>
    </row>
    <row r="47" spans="1:8" s="6" customFormat="1" ht="13.5">
      <c r="A47" s="247" t="s">
        <v>1177</v>
      </c>
      <c r="C47" s="247"/>
      <c r="D47" s="247"/>
      <c r="E47" s="247"/>
      <c r="F47" s="247"/>
      <c r="G47" s="247"/>
      <c r="H47" s="247"/>
    </row>
    <row r="48" spans="1:8" s="6" customFormat="1" ht="15.75" customHeight="1">
      <c r="A48" s="250" t="s">
        <v>1844</v>
      </c>
      <c r="B48" s="1021"/>
      <c r="C48" s="247"/>
      <c r="D48" s="247"/>
      <c r="E48" s="247"/>
      <c r="F48" s="247"/>
      <c r="G48" s="247"/>
      <c r="H48" s="247"/>
    </row>
    <row r="49" spans="1:8" s="1019" customFormat="1" ht="15.75" customHeight="1">
      <c r="A49" s="2063" t="s">
        <v>1845</v>
      </c>
      <c r="B49" s="2063"/>
      <c r="C49" s="2063"/>
      <c r="D49" s="2063"/>
      <c r="E49" s="2063"/>
      <c r="F49" s="2063"/>
      <c r="G49" s="2063"/>
      <c r="H49" s="2063"/>
    </row>
    <row r="50" spans="1:8" s="1019" customFormat="1" ht="15.75" customHeight="1">
      <c r="A50" s="2063"/>
      <c r="B50" s="2063"/>
      <c r="C50" s="2063"/>
      <c r="D50" s="2063"/>
      <c r="E50" s="2063"/>
      <c r="F50" s="2063"/>
      <c r="G50" s="2063"/>
      <c r="H50" s="2063"/>
    </row>
    <row r="51" spans="1:8" s="1427" customFormat="1" ht="13.5" customHeight="1">
      <c r="A51" s="2074" t="s">
        <v>1555</v>
      </c>
      <c r="B51" s="2074"/>
      <c r="C51" s="2074"/>
      <c r="D51" s="2074"/>
      <c r="E51" s="2074"/>
      <c r="F51" s="2074"/>
      <c r="G51" s="2074"/>
      <c r="H51" s="2074"/>
    </row>
    <row r="52" spans="1:8" s="1427" customFormat="1" ht="13.5" customHeight="1">
      <c r="A52" s="2074"/>
      <c r="B52" s="2074"/>
      <c r="C52" s="2074"/>
      <c r="D52" s="2074"/>
      <c r="E52" s="2074"/>
      <c r="F52" s="2074"/>
      <c r="G52" s="2074"/>
      <c r="H52" s="2074"/>
    </row>
    <row r="53" spans="1:8" s="6" customFormat="1" ht="6" customHeight="1">
      <c r="A53" s="250"/>
      <c r="B53" s="1023"/>
      <c r="C53" s="250"/>
      <c r="D53" s="250"/>
      <c r="E53" s="250"/>
      <c r="F53" s="250"/>
      <c r="G53" s="250"/>
      <c r="H53" s="250"/>
    </row>
    <row r="54" spans="1:8" s="1033" customFormat="1" ht="14.25" customHeight="1">
      <c r="A54" s="249" t="s">
        <v>356</v>
      </c>
      <c r="B54" s="1023"/>
      <c r="C54" s="1020"/>
      <c r="D54" s="1020"/>
      <c r="E54" s="1020"/>
      <c r="F54" s="1020"/>
      <c r="G54" s="1020"/>
      <c r="H54" s="1020"/>
    </row>
    <row r="55" spans="3:8" s="13" customFormat="1" ht="12.75">
      <c r="C55" s="18"/>
      <c r="D55" s="18"/>
      <c r="E55" s="18"/>
      <c r="F55" s="18"/>
      <c r="G55" s="18"/>
      <c r="H55" s="18"/>
    </row>
    <row r="56" spans="3:8" s="13" customFormat="1" ht="12.75">
      <c r="C56" s="18"/>
      <c r="D56" s="18"/>
      <c r="E56" s="18"/>
      <c r="F56" s="18"/>
      <c r="G56" s="18"/>
      <c r="H56" s="18"/>
    </row>
    <row r="57" spans="3:8" s="13" customFormat="1" ht="12.75">
      <c r="C57" s="18"/>
      <c r="D57" s="18"/>
      <c r="E57" s="18"/>
      <c r="F57" s="18"/>
      <c r="G57" s="18"/>
      <c r="H57" s="18"/>
    </row>
    <row r="58" spans="3:8" s="13" customFormat="1" ht="12.75">
      <c r="C58" s="18"/>
      <c r="D58" s="18"/>
      <c r="E58" s="18"/>
      <c r="F58" s="18"/>
      <c r="G58" s="18"/>
      <c r="H58" s="18"/>
    </row>
    <row r="59" spans="3:8" s="13" customFormat="1" ht="12.75">
      <c r="C59" s="18"/>
      <c r="D59" s="18"/>
      <c r="E59" s="18"/>
      <c r="F59" s="18"/>
      <c r="G59" s="18"/>
      <c r="H59" s="18"/>
    </row>
    <row r="60" spans="3:8" s="13" customFormat="1" ht="12.75">
      <c r="C60" s="18"/>
      <c r="D60" s="18"/>
      <c r="E60" s="18"/>
      <c r="F60" s="18"/>
      <c r="G60" s="18"/>
      <c r="H60" s="18"/>
    </row>
    <row r="61" spans="3:8" s="13" customFormat="1" ht="12.75">
      <c r="C61" s="18"/>
      <c r="D61" s="18"/>
      <c r="E61" s="18"/>
      <c r="F61" s="18"/>
      <c r="G61" s="18"/>
      <c r="H61" s="18"/>
    </row>
    <row r="62" spans="3:8" s="13" customFormat="1" ht="12.75">
      <c r="C62" s="18"/>
      <c r="D62" s="18"/>
      <c r="E62" s="18"/>
      <c r="F62" s="18"/>
      <c r="G62" s="18"/>
      <c r="H62" s="18"/>
    </row>
    <row r="63" spans="3:8" s="13" customFormat="1" ht="12.75">
      <c r="C63" s="18"/>
      <c r="D63" s="18"/>
      <c r="E63" s="18"/>
      <c r="F63" s="18"/>
      <c r="G63" s="18"/>
      <c r="H63" s="18"/>
    </row>
    <row r="64" spans="3:8" s="13" customFormat="1" ht="12.75">
      <c r="C64" s="18"/>
      <c r="D64" s="18"/>
      <c r="E64" s="18"/>
      <c r="F64" s="18"/>
      <c r="G64" s="18"/>
      <c r="H64" s="18"/>
    </row>
    <row r="65" spans="3:8" s="13" customFormat="1" ht="12.75">
      <c r="C65" s="18"/>
      <c r="D65" s="18"/>
      <c r="E65" s="18"/>
      <c r="F65" s="18"/>
      <c r="G65" s="18"/>
      <c r="H65" s="18"/>
    </row>
    <row r="66" spans="3:8" s="13" customFormat="1" ht="12.75">
      <c r="C66" s="18"/>
      <c r="D66" s="18"/>
      <c r="E66" s="18"/>
      <c r="F66" s="18"/>
      <c r="G66" s="18"/>
      <c r="H66" s="18"/>
    </row>
    <row r="67" spans="3:8" s="13" customFormat="1" ht="12.75">
      <c r="C67" s="18"/>
      <c r="D67" s="18"/>
      <c r="E67" s="18"/>
      <c r="F67" s="18"/>
      <c r="G67" s="18"/>
      <c r="H67" s="18"/>
    </row>
    <row r="68" spans="3:8" s="13" customFormat="1" ht="12.75">
      <c r="C68" s="18"/>
      <c r="D68" s="18"/>
      <c r="E68" s="18"/>
      <c r="F68" s="18"/>
      <c r="G68" s="18"/>
      <c r="H68" s="18"/>
    </row>
    <row r="69" spans="3:8" s="13" customFormat="1" ht="12.75">
      <c r="C69" s="18"/>
      <c r="D69" s="18"/>
      <c r="E69" s="18"/>
      <c r="F69" s="18"/>
      <c r="G69" s="18"/>
      <c r="H69" s="18"/>
    </row>
    <row r="70" spans="3:8" s="13" customFormat="1" ht="12.75">
      <c r="C70" s="18"/>
      <c r="D70" s="18"/>
      <c r="E70" s="18"/>
      <c r="F70" s="18"/>
      <c r="G70" s="18"/>
      <c r="H70" s="18"/>
    </row>
    <row r="71" spans="3:8" s="13" customFormat="1" ht="12.75">
      <c r="C71" s="18"/>
      <c r="D71" s="18"/>
      <c r="E71" s="18"/>
      <c r="F71" s="18"/>
      <c r="G71" s="18"/>
      <c r="H71" s="18"/>
    </row>
    <row r="72" spans="3:8" s="13" customFormat="1" ht="12.75">
      <c r="C72" s="18"/>
      <c r="D72" s="18"/>
      <c r="E72" s="18"/>
      <c r="F72" s="18"/>
      <c r="G72" s="18"/>
      <c r="H72" s="18"/>
    </row>
    <row r="73" spans="3:8" s="13" customFormat="1" ht="12.75">
      <c r="C73" s="18"/>
      <c r="D73" s="18"/>
      <c r="E73" s="18"/>
      <c r="F73" s="18"/>
      <c r="G73" s="18"/>
      <c r="H73" s="18"/>
    </row>
    <row r="74" spans="3:8" s="13" customFormat="1" ht="12.75">
      <c r="C74" s="18"/>
      <c r="D74" s="18"/>
      <c r="E74" s="18"/>
      <c r="F74" s="18"/>
      <c r="G74" s="18"/>
      <c r="H74" s="18"/>
    </row>
    <row r="75" spans="3:8" s="13" customFormat="1" ht="12.75">
      <c r="C75" s="18"/>
      <c r="D75" s="18"/>
      <c r="E75" s="18"/>
      <c r="F75" s="18"/>
      <c r="G75" s="18"/>
      <c r="H75" s="18"/>
    </row>
    <row r="76" spans="3:8" s="13" customFormat="1" ht="12.75">
      <c r="C76" s="18"/>
      <c r="D76" s="18"/>
      <c r="E76" s="18"/>
      <c r="F76" s="18"/>
      <c r="G76" s="18"/>
      <c r="H76" s="18"/>
    </row>
    <row r="77" spans="3:8" s="13" customFormat="1" ht="12.75">
      <c r="C77" s="18"/>
      <c r="D77" s="18"/>
      <c r="E77" s="18"/>
      <c r="F77" s="18"/>
      <c r="G77" s="18"/>
      <c r="H77" s="18"/>
    </row>
    <row r="78" spans="3:8" s="13" customFormat="1" ht="12.75">
      <c r="C78" s="18"/>
      <c r="D78" s="18"/>
      <c r="E78" s="18"/>
      <c r="F78" s="18"/>
      <c r="G78" s="18"/>
      <c r="H78" s="18"/>
    </row>
    <row r="79" spans="3:8" s="13" customFormat="1" ht="12.75">
      <c r="C79" s="18"/>
      <c r="D79" s="18"/>
      <c r="E79" s="18"/>
      <c r="F79" s="18"/>
      <c r="G79" s="18"/>
      <c r="H79" s="18"/>
    </row>
    <row r="80" spans="3:8" s="13" customFormat="1" ht="12.75">
      <c r="C80" s="18"/>
      <c r="D80" s="18"/>
      <c r="E80" s="18"/>
      <c r="F80" s="18"/>
      <c r="G80" s="18"/>
      <c r="H80" s="18"/>
    </row>
    <row r="81" spans="3:8" s="13" customFormat="1" ht="12.75">
      <c r="C81" s="18"/>
      <c r="D81" s="18"/>
      <c r="E81" s="18"/>
      <c r="F81" s="18"/>
      <c r="G81" s="18"/>
      <c r="H81" s="18"/>
    </row>
    <row r="82" spans="3:8" s="13" customFormat="1" ht="12.75">
      <c r="C82" s="18"/>
      <c r="D82" s="18"/>
      <c r="E82" s="18"/>
      <c r="F82" s="18"/>
      <c r="G82" s="18"/>
      <c r="H82" s="18"/>
    </row>
    <row r="83" spans="3:8" s="13" customFormat="1" ht="12.75">
      <c r="C83" s="18"/>
      <c r="D83" s="18"/>
      <c r="E83" s="18"/>
      <c r="F83" s="18"/>
      <c r="G83" s="18"/>
      <c r="H83" s="18"/>
    </row>
    <row r="84" spans="3:8" s="13" customFormat="1" ht="12.75">
      <c r="C84" s="18"/>
      <c r="D84" s="18"/>
      <c r="E84" s="18"/>
      <c r="F84" s="18"/>
      <c r="G84" s="18"/>
      <c r="H84" s="18"/>
    </row>
    <row r="85" spans="3:8" s="13" customFormat="1" ht="12.75">
      <c r="C85" s="18"/>
      <c r="D85" s="18"/>
      <c r="E85" s="18"/>
      <c r="F85" s="18"/>
      <c r="G85" s="18"/>
      <c r="H85" s="18"/>
    </row>
    <row r="86" spans="3:8" s="13" customFormat="1" ht="12.75">
      <c r="C86" s="18"/>
      <c r="D86" s="18"/>
      <c r="E86" s="18"/>
      <c r="F86" s="18"/>
      <c r="G86" s="18"/>
      <c r="H86" s="18"/>
    </row>
    <row r="87" spans="3:8" s="13" customFormat="1" ht="12.75">
      <c r="C87" s="18"/>
      <c r="D87" s="18"/>
      <c r="E87" s="18"/>
      <c r="F87" s="18"/>
      <c r="G87" s="18"/>
      <c r="H87" s="18"/>
    </row>
    <row r="88" spans="3:8" s="13" customFormat="1" ht="12.75">
      <c r="C88" s="18"/>
      <c r="D88" s="18"/>
      <c r="E88" s="18"/>
      <c r="F88" s="18"/>
      <c r="G88" s="18"/>
      <c r="H88" s="18"/>
    </row>
    <row r="89" spans="3:8" s="13" customFormat="1" ht="12.75">
      <c r="C89" s="18"/>
      <c r="D89" s="18"/>
      <c r="E89" s="18"/>
      <c r="F89" s="18"/>
      <c r="G89" s="18"/>
      <c r="H89" s="18"/>
    </row>
  </sheetData>
  <sheetProtection/>
  <mergeCells count="23">
    <mergeCell ref="A3:B3"/>
    <mergeCell ref="A5:A6"/>
    <mergeCell ref="A7:A8"/>
    <mergeCell ref="A9:A10"/>
    <mergeCell ref="A11:A12"/>
    <mergeCell ref="A13:A14"/>
    <mergeCell ref="A37:A38"/>
    <mergeCell ref="A15:A16"/>
    <mergeCell ref="A17:A18"/>
    <mergeCell ref="A19:A20"/>
    <mergeCell ref="A21:A22"/>
    <mergeCell ref="A23:A24"/>
    <mergeCell ref="A25:A26"/>
    <mergeCell ref="A39:A40"/>
    <mergeCell ref="A41:A42"/>
    <mergeCell ref="A43:A44"/>
    <mergeCell ref="A49:H50"/>
    <mergeCell ref="A51:H52"/>
    <mergeCell ref="A27:A28"/>
    <mergeCell ref="A29:A30"/>
    <mergeCell ref="A31:A32"/>
    <mergeCell ref="A33:A34"/>
    <mergeCell ref="A35:A36"/>
  </mergeCells>
  <printOptions horizontalCentered="1"/>
  <pageMargins left="0.1968503937007874" right="0.1968503937007874" top="0.7874015748031497" bottom="0.7874015748031497" header="0.11811023622047245" footer="0.11811023622047245"/>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T18"/>
  <sheetViews>
    <sheetView view="pageBreakPreview" zoomScaleSheetLayoutView="100" zoomScalePageLayoutView="0" workbookViewId="0" topLeftCell="A1">
      <selection activeCell="A2" sqref="A2"/>
    </sheetView>
  </sheetViews>
  <sheetFormatPr defaultColWidth="9.00390625" defaultRowHeight="12.75"/>
  <cols>
    <col min="1" max="2" width="6.75390625" style="125" customWidth="1"/>
    <col min="3" max="18" width="8.875" style="125" customWidth="1"/>
    <col min="19" max="16384" width="9.125" style="125" customWidth="1"/>
  </cols>
  <sheetData>
    <row r="1" spans="1:18" ht="24.75" customHeight="1">
      <c r="A1" s="1435" t="s">
        <v>1556</v>
      </c>
      <c r="B1" s="1435"/>
      <c r="C1" s="1435"/>
      <c r="D1" s="1435"/>
      <c r="E1" s="1435"/>
      <c r="F1" s="1435"/>
      <c r="G1" s="1435"/>
      <c r="H1" s="1435"/>
      <c r="I1" s="1435"/>
      <c r="J1" s="1435"/>
      <c r="K1" s="1435"/>
      <c r="L1" s="1435"/>
      <c r="M1" s="1435"/>
      <c r="N1" s="1435"/>
      <c r="O1" s="1435"/>
      <c r="P1" s="1435"/>
      <c r="Q1" s="1435"/>
      <c r="R1" s="1435"/>
    </row>
    <row r="2" spans="1:18" ht="11.25" customHeight="1">
      <c r="A2" s="1436"/>
      <c r="B2" s="1436"/>
      <c r="C2" s="1436"/>
      <c r="D2" s="1436"/>
      <c r="E2" s="1436"/>
      <c r="F2" s="1436"/>
      <c r="G2" s="1436"/>
      <c r="H2" s="1436"/>
      <c r="I2" s="1436"/>
      <c r="J2" s="1436"/>
      <c r="K2" s="1436"/>
      <c r="L2" s="1436"/>
      <c r="M2" s="1436"/>
      <c r="N2" s="1436"/>
      <c r="O2" s="1436"/>
      <c r="P2" s="1436"/>
      <c r="Q2" s="1436"/>
      <c r="R2" s="1436"/>
    </row>
    <row r="3" spans="1:18" s="1033" customFormat="1" ht="25.5" customHeight="1">
      <c r="A3" s="2077"/>
      <c r="B3" s="2078"/>
      <c r="C3" s="2081" t="s">
        <v>1508</v>
      </c>
      <c r="D3" s="2081" t="s">
        <v>66</v>
      </c>
      <c r="E3" s="2083" t="s">
        <v>725</v>
      </c>
      <c r="F3" s="2084"/>
      <c r="G3" s="2084"/>
      <c r="H3" s="2084"/>
      <c r="I3" s="2084"/>
      <c r="J3" s="2084"/>
      <c r="K3" s="2085"/>
      <c r="L3" s="2083" t="s">
        <v>105</v>
      </c>
      <c r="M3" s="2084"/>
      <c r="N3" s="2084"/>
      <c r="O3" s="2084"/>
      <c r="P3" s="2084"/>
      <c r="Q3" s="2084"/>
      <c r="R3" s="2085"/>
    </row>
    <row r="4" spans="1:18" s="1033" customFormat="1" ht="38.25" customHeight="1">
      <c r="A4" s="2079"/>
      <c r="B4" s="2080"/>
      <c r="C4" s="2082"/>
      <c r="D4" s="2082"/>
      <c r="E4" s="1385" t="s">
        <v>1509</v>
      </c>
      <c r="F4" s="1385" t="s">
        <v>1510</v>
      </c>
      <c r="G4" s="1385" t="s">
        <v>1511</v>
      </c>
      <c r="H4" s="1385" t="s">
        <v>1512</v>
      </c>
      <c r="I4" s="1385" t="s">
        <v>1513</v>
      </c>
      <c r="J4" s="1385" t="s">
        <v>1514</v>
      </c>
      <c r="K4" s="1385" t="s">
        <v>1515</v>
      </c>
      <c r="L4" s="1385" t="s">
        <v>1509</v>
      </c>
      <c r="M4" s="1385" t="s">
        <v>1510</v>
      </c>
      <c r="N4" s="1385" t="s">
        <v>1511</v>
      </c>
      <c r="O4" s="1385" t="s">
        <v>1512</v>
      </c>
      <c r="P4" s="1385" t="s">
        <v>1513</v>
      </c>
      <c r="Q4" s="1385" t="s">
        <v>1514</v>
      </c>
      <c r="R4" s="1385" t="s">
        <v>1515</v>
      </c>
    </row>
    <row r="5" spans="1:18" s="1033" customFormat="1" ht="6" customHeight="1">
      <c r="A5" s="1437" t="s">
        <v>1516</v>
      </c>
      <c r="B5" s="1438"/>
      <c r="C5" s="1438"/>
      <c r="D5" s="1438"/>
      <c r="E5" s="1438"/>
      <c r="F5" s="1438"/>
      <c r="G5" s="1438"/>
      <c r="H5" s="1438"/>
      <c r="I5" s="1438"/>
      <c r="J5" s="1438"/>
      <c r="K5" s="1438"/>
      <c r="L5" s="1438"/>
      <c r="M5" s="1438"/>
      <c r="N5" s="1438"/>
      <c r="O5" s="1438"/>
      <c r="P5" s="1438"/>
      <c r="Q5" s="1438"/>
      <c r="R5" s="1439"/>
    </row>
    <row r="6" spans="1:18" s="1033" customFormat="1" ht="6" customHeight="1">
      <c r="A6" s="1024"/>
      <c r="B6" s="1025"/>
      <c r="C6" s="1026"/>
      <c r="D6" s="1026"/>
      <c r="E6" s="1026"/>
      <c r="F6" s="1026"/>
      <c r="G6" s="1026"/>
      <c r="H6" s="1026"/>
      <c r="I6" s="1026"/>
      <c r="J6" s="1026"/>
      <c r="K6" s="1026"/>
      <c r="L6" s="1026"/>
      <c r="M6" s="1026"/>
      <c r="N6" s="1026"/>
      <c r="O6" s="1026"/>
      <c r="P6" s="1026"/>
      <c r="Q6" s="1026"/>
      <c r="R6" s="1026"/>
    </row>
    <row r="7" spans="1:18" s="1931" customFormat="1" ht="12.75">
      <c r="A7" s="1027">
        <v>2014</v>
      </c>
      <c r="B7" s="1028" t="s">
        <v>1517</v>
      </c>
      <c r="C7" s="1440">
        <v>0.02</v>
      </c>
      <c r="D7" s="1440">
        <v>0.035</v>
      </c>
      <c r="E7" s="1440">
        <v>0.0108</v>
      </c>
      <c r="F7" s="1440">
        <v>0.0308</v>
      </c>
      <c r="G7" s="1440">
        <v>0.1175</v>
      </c>
      <c r="H7" s="1440">
        <v>0.2259</v>
      </c>
      <c r="I7" s="1440">
        <v>0.3175</v>
      </c>
      <c r="J7" s="1440">
        <v>0.7388</v>
      </c>
      <c r="K7" s="1440">
        <v>1.5194</v>
      </c>
      <c r="L7" s="1440">
        <v>0.0654</v>
      </c>
      <c r="M7" s="1440">
        <v>0.1377</v>
      </c>
      <c r="N7" s="1440">
        <v>0.4879</v>
      </c>
      <c r="O7" s="1440">
        <v>0.675</v>
      </c>
      <c r="P7" s="1440">
        <v>0.9604</v>
      </c>
      <c r="Q7" s="1440">
        <v>1.5752</v>
      </c>
      <c r="R7" s="1440">
        <v>2.9002</v>
      </c>
    </row>
    <row r="8" spans="1:18" s="1931" customFormat="1" ht="12.75">
      <c r="A8" s="1029"/>
      <c r="B8" s="1028" t="s">
        <v>1518</v>
      </c>
      <c r="C8" s="1440">
        <v>0.04</v>
      </c>
      <c r="D8" s="1440">
        <v>0.035</v>
      </c>
      <c r="E8" s="1440">
        <v>0.0113</v>
      </c>
      <c r="F8" s="1440">
        <v>0.0305</v>
      </c>
      <c r="G8" s="1440">
        <v>0.1164</v>
      </c>
      <c r="H8" s="1440">
        <v>0.2249</v>
      </c>
      <c r="I8" s="1440">
        <v>0.3093</v>
      </c>
      <c r="J8" s="1440">
        <v>0.704</v>
      </c>
      <c r="K8" s="1440">
        <v>1.4894</v>
      </c>
      <c r="L8" s="1440">
        <v>0.0655</v>
      </c>
      <c r="M8" s="1440">
        <v>0.1536</v>
      </c>
      <c r="N8" s="1440">
        <v>0.4715</v>
      </c>
      <c r="O8" s="1440">
        <v>0.6326</v>
      </c>
      <c r="P8" s="1440">
        <v>0.8886</v>
      </c>
      <c r="Q8" s="1440">
        <v>1.5354</v>
      </c>
      <c r="R8" s="1440">
        <v>2.8503</v>
      </c>
    </row>
    <row r="9" spans="1:18" s="1931" customFormat="1" ht="12.75">
      <c r="A9" s="1029"/>
      <c r="B9" s="1028" t="s">
        <v>1519</v>
      </c>
      <c r="C9" s="1440">
        <v>0.04</v>
      </c>
      <c r="D9" s="1440">
        <v>0.0405</v>
      </c>
      <c r="E9" s="1440">
        <v>0.0145</v>
      </c>
      <c r="F9" s="1440">
        <v>0.034</v>
      </c>
      <c r="G9" s="1440">
        <v>0.1175</v>
      </c>
      <c r="H9" s="1440">
        <v>0.2181</v>
      </c>
      <c r="I9" s="1440">
        <v>0.3007</v>
      </c>
      <c r="J9" s="1440">
        <v>0.6667</v>
      </c>
      <c r="K9" s="1440">
        <v>1.4084</v>
      </c>
      <c r="L9" s="1440">
        <v>0.0717</v>
      </c>
      <c r="M9" s="1440">
        <v>0.1638</v>
      </c>
      <c r="N9" s="1440">
        <v>0.446</v>
      </c>
      <c r="O9" s="1440">
        <v>0.6128</v>
      </c>
      <c r="P9" s="1440">
        <v>0.8251</v>
      </c>
      <c r="Q9" s="1440">
        <v>1.4757</v>
      </c>
      <c r="R9" s="1440">
        <v>2.7542</v>
      </c>
    </row>
    <row r="10" spans="1:18" s="1931" customFormat="1" ht="12.75">
      <c r="A10" s="1029"/>
      <c r="B10" s="1028" t="s">
        <v>1520</v>
      </c>
      <c r="C10" s="1440">
        <v>0.04</v>
      </c>
      <c r="D10" s="1440">
        <v>0.049</v>
      </c>
      <c r="E10" s="1440">
        <v>0.0194</v>
      </c>
      <c r="F10" s="1440">
        <v>0.0401</v>
      </c>
      <c r="G10" s="1440">
        <v>0.1228</v>
      </c>
      <c r="H10" s="1440">
        <v>0.2263</v>
      </c>
      <c r="I10" s="1440">
        <v>0.3075</v>
      </c>
      <c r="J10" s="1440">
        <v>0.6651</v>
      </c>
      <c r="K10" s="1440">
        <v>1.4112</v>
      </c>
      <c r="L10" s="1440">
        <v>0.0789</v>
      </c>
      <c r="M10" s="1440">
        <v>0.1703</v>
      </c>
      <c r="N10" s="1440">
        <v>0.4576</v>
      </c>
      <c r="O10" s="1440">
        <v>0.6214</v>
      </c>
      <c r="P10" s="1440">
        <v>0.8329</v>
      </c>
      <c r="Q10" s="1440">
        <v>1.4689</v>
      </c>
      <c r="R10" s="1440">
        <v>2.7617</v>
      </c>
    </row>
    <row r="11" spans="1:18" s="1931" customFormat="1" ht="12.75">
      <c r="A11" s="1029"/>
      <c r="B11" s="1028" t="s">
        <v>1521</v>
      </c>
      <c r="C11" s="1440">
        <v>0.05</v>
      </c>
      <c r="D11" s="1440">
        <v>0.049</v>
      </c>
      <c r="E11" s="1440">
        <v>0.0276</v>
      </c>
      <c r="F11" s="1440">
        <v>0.046</v>
      </c>
      <c r="G11" s="1440">
        <v>0.1281</v>
      </c>
      <c r="H11" s="1440">
        <v>0.2308</v>
      </c>
      <c r="I11" s="1440">
        <v>0.3123</v>
      </c>
      <c r="J11" s="1440">
        <v>0.676</v>
      </c>
      <c r="K11" s="1440">
        <v>1.4124</v>
      </c>
      <c r="L11" s="1440">
        <v>0.0941</v>
      </c>
      <c r="M11" s="1440">
        <v>0.1871</v>
      </c>
      <c r="N11" s="1440">
        <v>0.4686</v>
      </c>
      <c r="O11" s="1440">
        <v>0.6294</v>
      </c>
      <c r="P11" s="1440">
        <v>0.8346</v>
      </c>
      <c r="Q11" s="1440">
        <v>1.489</v>
      </c>
      <c r="R11" s="1440">
        <v>2.7754</v>
      </c>
    </row>
    <row r="12" spans="1:18" s="1931" customFormat="1" ht="12.75">
      <c r="A12" s="1029"/>
      <c r="B12" s="1028" t="s">
        <v>1522</v>
      </c>
      <c r="C12" s="1440">
        <v>0.05</v>
      </c>
      <c r="D12" s="1440">
        <v>0.0333</v>
      </c>
      <c r="E12" s="1440">
        <v>0.0177</v>
      </c>
      <c r="F12" s="1440">
        <v>0.0342</v>
      </c>
      <c r="G12" s="1440">
        <v>0.1222</v>
      </c>
      <c r="H12" s="1440">
        <v>0.2004</v>
      </c>
      <c r="I12" s="1440">
        <v>0.2956</v>
      </c>
      <c r="J12" s="1440">
        <v>0.6328</v>
      </c>
      <c r="K12" s="1440">
        <v>1.3157</v>
      </c>
      <c r="L12" s="1440">
        <v>0.0806</v>
      </c>
      <c r="M12" s="1440">
        <v>0.165</v>
      </c>
      <c r="N12" s="1440">
        <v>0.4181</v>
      </c>
      <c r="O12" s="1440">
        <v>0.5721</v>
      </c>
      <c r="P12" s="1440">
        <v>0.8144</v>
      </c>
      <c r="Q12" s="1440">
        <v>1.442</v>
      </c>
      <c r="R12" s="1440">
        <v>2.6375</v>
      </c>
    </row>
    <row r="13" spans="1:18" s="1931" customFormat="1" ht="6" customHeight="1">
      <c r="A13" s="1030"/>
      <c r="B13" s="1031"/>
      <c r="C13" s="1032"/>
      <c r="D13" s="1032"/>
      <c r="E13" s="1032"/>
      <c r="F13" s="1032"/>
      <c r="G13" s="1032"/>
      <c r="H13" s="1032"/>
      <c r="I13" s="1032"/>
      <c r="J13" s="1032"/>
      <c r="K13" s="1032"/>
      <c r="L13" s="1032"/>
      <c r="M13" s="1032"/>
      <c r="N13" s="1032"/>
      <c r="O13" s="1032"/>
      <c r="P13" s="1032"/>
      <c r="Q13" s="1032"/>
      <c r="R13" s="1032"/>
    </row>
    <row r="14" s="1033" customFormat="1" ht="6" customHeight="1">
      <c r="I14" s="1943"/>
    </row>
    <row r="15" spans="1:20" s="1033" customFormat="1" ht="15.75">
      <c r="A15" s="249" t="s">
        <v>1840</v>
      </c>
      <c r="B15" s="441"/>
      <c r="C15" s="441"/>
      <c r="D15" s="441"/>
      <c r="E15" s="441"/>
      <c r="F15" s="441"/>
      <c r="G15" s="441"/>
      <c r="H15" s="441"/>
      <c r="I15" s="441"/>
      <c r="J15" s="441"/>
      <c r="K15" s="441"/>
      <c r="L15" s="441"/>
      <c r="M15" s="441"/>
      <c r="N15" s="441"/>
      <c r="O15" s="441"/>
      <c r="P15" s="441"/>
      <c r="Q15" s="441"/>
      <c r="R15" s="441"/>
      <c r="S15" s="441"/>
      <c r="T15" s="441"/>
    </row>
    <row r="16" spans="1:18" s="1034" customFormat="1" ht="15.75">
      <c r="A16" s="291" t="s">
        <v>1097</v>
      </c>
      <c r="B16" s="441"/>
      <c r="C16" s="441"/>
      <c r="D16" s="441"/>
      <c r="E16" s="441"/>
      <c r="F16" s="441"/>
      <c r="G16" s="441"/>
      <c r="H16" s="441"/>
      <c r="I16" s="441"/>
      <c r="J16" s="441"/>
      <c r="K16" s="441"/>
      <c r="L16" s="441"/>
      <c r="M16" s="441"/>
      <c r="N16" s="441"/>
      <c r="O16" s="441"/>
      <c r="P16" s="441"/>
      <c r="Q16" s="441"/>
      <c r="R16" s="441"/>
    </row>
    <row r="17" s="1033" customFormat="1" ht="6" customHeight="1">
      <c r="A17" s="250"/>
    </row>
    <row r="18" s="1033" customFormat="1" ht="13.5">
      <c r="A18" s="292" t="s">
        <v>1523</v>
      </c>
    </row>
    <row r="19" s="1033" customFormat="1" ht="12.75"/>
    <row r="20" s="1033" customFormat="1" ht="12.75"/>
    <row r="21" s="1033" customFormat="1" ht="12.75"/>
    <row r="22" s="1033" customFormat="1" ht="12.75"/>
    <row r="23" s="1033" customFormat="1" ht="12.75"/>
    <row r="24" s="1033" customFormat="1" ht="12.75"/>
    <row r="25" s="1033" customFormat="1" ht="12.75"/>
    <row r="26" s="1033" customFormat="1" ht="12.75"/>
    <row r="27" s="1033" customFormat="1" ht="12.75"/>
  </sheetData>
  <sheetProtection/>
  <mergeCells count="5">
    <mergeCell ref="A3:B4"/>
    <mergeCell ref="C3:C4"/>
    <mergeCell ref="D3:D4"/>
    <mergeCell ref="E3:K3"/>
    <mergeCell ref="L3:R3"/>
  </mergeCells>
  <printOptions horizontalCentered="1"/>
  <pageMargins left="0.7874015748031497" right="0.7874015748031497" top="0.7874015748031497" bottom="0.7874015748031497" header="0.11811023622047245" footer="0.11811023622047245"/>
  <pageSetup firstPageNumber="1" useFirstPageNumber="1" horizontalDpi="600" verticalDpi="600" orientation="landscape" paperSize="9" scale="75" r:id="rId1"/>
  <headerFooter alignWithMargins="0">
    <oddHeader>&amp;C&amp;</oddHeader>
  </headerFooter>
</worksheet>
</file>

<file path=xl/worksheets/sheet15.xml><?xml version="1.0" encoding="utf-8"?>
<worksheet xmlns="http://schemas.openxmlformats.org/spreadsheetml/2006/main" xmlns:r="http://schemas.openxmlformats.org/officeDocument/2006/relationships">
  <dimension ref="A1:V25"/>
  <sheetViews>
    <sheetView view="pageBreakPreview" zoomScaleSheetLayoutView="100" workbookViewId="0" topLeftCell="A1">
      <selection activeCell="A2" sqref="A2"/>
    </sheetView>
  </sheetViews>
  <sheetFormatPr defaultColWidth="9.00390625" defaultRowHeight="12.75"/>
  <cols>
    <col min="1" max="2" width="8.75390625" style="125" customWidth="1"/>
    <col min="3" max="12" width="9.875" style="125" customWidth="1"/>
    <col min="13" max="13" width="11.75390625" style="125" customWidth="1"/>
    <col min="14" max="15" width="13.25390625" style="125" bestFit="1" customWidth="1"/>
    <col min="16" max="16384" width="9.125" style="125" customWidth="1"/>
  </cols>
  <sheetData>
    <row r="1" spans="1:13" s="1033" customFormat="1" ht="24.75" customHeight="1">
      <c r="A1" s="1435" t="s">
        <v>1484</v>
      </c>
      <c r="B1" s="1435"/>
      <c r="C1" s="1435"/>
      <c r="D1" s="1435"/>
      <c r="E1" s="1435"/>
      <c r="F1" s="1435"/>
      <c r="G1" s="1435"/>
      <c r="H1" s="1435"/>
      <c r="I1" s="1435"/>
      <c r="J1" s="1435"/>
      <c r="K1" s="1435"/>
      <c r="L1" s="1435"/>
      <c r="M1" s="1435"/>
    </row>
    <row r="2" spans="1:13" s="1033" customFormat="1" ht="11.25" customHeight="1">
      <c r="A2" s="1436"/>
      <c r="B2" s="1436"/>
      <c r="C2" s="1436"/>
      <c r="D2" s="1436"/>
      <c r="E2" s="1436"/>
      <c r="F2" s="1436"/>
      <c r="G2" s="1436"/>
      <c r="H2" s="1436"/>
      <c r="I2" s="1436"/>
      <c r="J2" s="1436"/>
      <c r="K2" s="1436"/>
      <c r="L2" s="1436"/>
      <c r="M2" s="1436"/>
    </row>
    <row r="3" spans="1:13" s="1033" customFormat="1" ht="37.5" customHeight="1">
      <c r="A3" s="2077"/>
      <c r="B3" s="2078"/>
      <c r="C3" s="2083" t="s">
        <v>1485</v>
      </c>
      <c r="D3" s="2084"/>
      <c r="E3" s="2084"/>
      <c r="F3" s="2084"/>
      <c r="G3" s="2085"/>
      <c r="H3" s="2083" t="s">
        <v>1486</v>
      </c>
      <c r="I3" s="2084"/>
      <c r="J3" s="2084"/>
      <c r="K3" s="2084"/>
      <c r="L3" s="2085"/>
      <c r="M3" s="2081" t="s">
        <v>1835</v>
      </c>
    </row>
    <row r="4" spans="1:13" s="1033" customFormat="1" ht="12" customHeight="1">
      <c r="A4" s="2079"/>
      <c r="B4" s="2080"/>
      <c r="C4" s="2086" t="s">
        <v>1836</v>
      </c>
      <c r="D4" s="2086" t="s">
        <v>1837</v>
      </c>
      <c r="E4" s="2086" t="s">
        <v>1526</v>
      </c>
      <c r="F4" s="2086" t="s">
        <v>1838</v>
      </c>
      <c r="G4" s="2086" t="s">
        <v>1839</v>
      </c>
      <c r="H4" s="2086" t="s">
        <v>1836</v>
      </c>
      <c r="I4" s="2086" t="s">
        <v>1837</v>
      </c>
      <c r="J4" s="2086" t="s">
        <v>1526</v>
      </c>
      <c r="K4" s="2086" t="s">
        <v>1838</v>
      </c>
      <c r="L4" s="2086" t="s">
        <v>1839</v>
      </c>
      <c r="M4" s="2091"/>
    </row>
    <row r="5" spans="1:13" s="1033" customFormat="1" ht="12.75">
      <c r="A5" s="2079"/>
      <c r="B5" s="2080"/>
      <c r="C5" s="2087"/>
      <c r="D5" s="2087"/>
      <c r="E5" s="2087"/>
      <c r="F5" s="2087"/>
      <c r="G5" s="2087"/>
      <c r="H5" s="2087"/>
      <c r="I5" s="2087"/>
      <c r="J5" s="2087"/>
      <c r="K5" s="2087"/>
      <c r="L5" s="2087"/>
      <c r="M5" s="2091"/>
    </row>
    <row r="6" spans="1:13" s="1033" customFormat="1" ht="15" customHeight="1">
      <c r="A6" s="2088" t="s">
        <v>1527</v>
      </c>
      <c r="B6" s="2089"/>
      <c r="C6" s="2089"/>
      <c r="D6" s="2089"/>
      <c r="E6" s="2089"/>
      <c r="F6" s="2089"/>
      <c r="G6" s="2089"/>
      <c r="H6" s="2089"/>
      <c r="I6" s="2089"/>
      <c r="J6" s="2089"/>
      <c r="K6" s="2089"/>
      <c r="L6" s="2089"/>
      <c r="M6" s="2090"/>
    </row>
    <row r="7" spans="1:13" s="1033" customFormat="1" ht="6" customHeight="1">
      <c r="A7" s="1035"/>
      <c r="B7" s="1036"/>
      <c r="C7" s="1441"/>
      <c r="D7" s="1037"/>
      <c r="E7" s="1037"/>
      <c r="F7" s="1037"/>
      <c r="G7" s="1037"/>
      <c r="H7" s="1037"/>
      <c r="I7" s="1037"/>
      <c r="J7" s="1037"/>
      <c r="K7" s="1037"/>
      <c r="L7" s="1037"/>
      <c r="M7" s="1037"/>
    </row>
    <row r="8" spans="1:13" s="1931" customFormat="1" ht="12.75">
      <c r="A8" s="1027">
        <v>2014</v>
      </c>
      <c r="B8" s="1028" t="s">
        <v>1517</v>
      </c>
      <c r="C8" s="1042">
        <v>0</v>
      </c>
      <c r="D8" s="1442">
        <v>0</v>
      </c>
      <c r="E8" s="1442">
        <v>2.18</v>
      </c>
      <c r="F8" s="1442">
        <v>0</v>
      </c>
      <c r="G8" s="1442">
        <v>3.74</v>
      </c>
      <c r="H8" s="1442">
        <v>0</v>
      </c>
      <c r="I8" s="1442">
        <v>1.1107</v>
      </c>
      <c r="J8" s="1442">
        <v>2.1242</v>
      </c>
      <c r="K8" s="1442">
        <v>1.5414</v>
      </c>
      <c r="L8" s="1442">
        <v>2.0274</v>
      </c>
      <c r="M8" s="1442">
        <v>3.5604</v>
      </c>
    </row>
    <row r="9" spans="1:13" s="1931" customFormat="1" ht="12.75">
      <c r="A9" s="1029"/>
      <c r="B9" s="1028" t="s">
        <v>1518</v>
      </c>
      <c r="C9" s="1042">
        <v>0</v>
      </c>
      <c r="D9" s="1442">
        <v>0</v>
      </c>
      <c r="E9" s="1442">
        <v>0</v>
      </c>
      <c r="F9" s="1442">
        <v>0</v>
      </c>
      <c r="G9" s="1442">
        <v>0</v>
      </c>
      <c r="H9" s="1442">
        <v>0</v>
      </c>
      <c r="I9" s="1442">
        <v>0.7947</v>
      </c>
      <c r="J9" s="1442">
        <v>1.8848</v>
      </c>
      <c r="K9" s="1442">
        <v>1.4828</v>
      </c>
      <c r="L9" s="1442">
        <v>1.9124</v>
      </c>
      <c r="M9" s="1442">
        <v>3.5812</v>
      </c>
    </row>
    <row r="10" spans="1:13" s="1931" customFormat="1" ht="12.75">
      <c r="A10" s="1029"/>
      <c r="B10" s="1028" t="s">
        <v>1519</v>
      </c>
      <c r="C10" s="1042">
        <v>1.07</v>
      </c>
      <c r="D10" s="1442">
        <v>0</v>
      </c>
      <c r="E10" s="1442">
        <v>0</v>
      </c>
      <c r="F10" s="1442">
        <v>0</v>
      </c>
      <c r="G10" s="1442">
        <v>3.55</v>
      </c>
      <c r="H10" s="1442">
        <v>1.0496</v>
      </c>
      <c r="I10" s="1442">
        <v>0</v>
      </c>
      <c r="J10" s="1442">
        <v>2.031</v>
      </c>
      <c r="K10" s="1442">
        <v>1.3414</v>
      </c>
      <c r="L10" s="1442">
        <v>2.1568</v>
      </c>
      <c r="M10" s="1442">
        <v>3.5366</v>
      </c>
    </row>
    <row r="11" spans="1:13" s="1931" customFormat="1" ht="12.75">
      <c r="A11" s="1029"/>
      <c r="B11" s="1028" t="s">
        <v>1520</v>
      </c>
      <c r="C11" s="1042">
        <v>0</v>
      </c>
      <c r="D11" s="1442">
        <v>0</v>
      </c>
      <c r="E11" s="1442">
        <v>1.89</v>
      </c>
      <c r="F11" s="1442">
        <v>0</v>
      </c>
      <c r="G11" s="1442">
        <v>0</v>
      </c>
      <c r="H11" s="1442">
        <v>0</v>
      </c>
      <c r="I11" s="1442">
        <v>0.9066</v>
      </c>
      <c r="J11" s="1442">
        <v>1.6527</v>
      </c>
      <c r="K11" s="1442">
        <v>1.2451</v>
      </c>
      <c r="L11" s="1442">
        <v>1.8011</v>
      </c>
      <c r="M11" s="1442">
        <v>3.4384</v>
      </c>
    </row>
    <row r="12" spans="1:13" s="1931" customFormat="1" ht="12.75">
      <c r="A12" s="1029"/>
      <c r="B12" s="1028" t="s">
        <v>1521</v>
      </c>
      <c r="C12" s="1042">
        <v>0.83</v>
      </c>
      <c r="D12" s="1442">
        <v>0</v>
      </c>
      <c r="E12" s="1442">
        <v>0</v>
      </c>
      <c r="F12" s="1442">
        <v>0</v>
      </c>
      <c r="G12" s="1442">
        <v>3.16</v>
      </c>
      <c r="H12" s="1442">
        <v>0.8295</v>
      </c>
      <c r="I12" s="1442">
        <v>0</v>
      </c>
      <c r="J12" s="1442">
        <v>1.7006</v>
      </c>
      <c r="K12" s="1442">
        <v>1.2208</v>
      </c>
      <c r="L12" s="1442">
        <v>2.7163</v>
      </c>
      <c r="M12" s="1442">
        <v>3.1781</v>
      </c>
    </row>
    <row r="13" spans="1:13" s="1931" customFormat="1" ht="12.75">
      <c r="A13" s="1029"/>
      <c r="B13" s="1028" t="s">
        <v>1522</v>
      </c>
      <c r="C13" s="1042">
        <v>0</v>
      </c>
      <c r="D13" s="1442">
        <v>0</v>
      </c>
      <c r="E13" s="1442">
        <v>1.8</v>
      </c>
      <c r="F13" s="1442">
        <v>0</v>
      </c>
      <c r="G13" s="1442">
        <v>0</v>
      </c>
      <c r="H13" s="1442">
        <v>0</v>
      </c>
      <c r="I13" s="1442">
        <v>5.9558</v>
      </c>
      <c r="J13" s="1442">
        <v>1.7214</v>
      </c>
      <c r="K13" s="1442">
        <v>1.2319</v>
      </c>
      <c r="L13" s="1442">
        <v>1.7562</v>
      </c>
      <c r="M13" s="1442">
        <v>3.1136</v>
      </c>
    </row>
    <row r="14" spans="1:13" s="1931" customFormat="1" ht="5.25" customHeight="1">
      <c r="A14" s="1030"/>
      <c r="B14" s="1031"/>
      <c r="C14" s="1031"/>
      <c r="D14" s="1039"/>
      <c r="E14" s="1040"/>
      <c r="F14" s="1040"/>
      <c r="G14" s="1040"/>
      <c r="H14" s="1040"/>
      <c r="I14" s="1040"/>
      <c r="J14" s="1040"/>
      <c r="K14" s="1040"/>
      <c r="L14" s="1040"/>
      <c r="M14" s="1040"/>
    </row>
    <row r="15" spans="1:13" s="1931" customFormat="1" ht="6" customHeight="1">
      <c r="A15" s="1041"/>
      <c r="B15" s="1041"/>
      <c r="C15" s="1041"/>
      <c r="D15" s="1042"/>
      <c r="E15" s="1042"/>
      <c r="F15" s="1042"/>
      <c r="G15" s="1042"/>
      <c r="H15" s="1042"/>
      <c r="I15" s="1042"/>
      <c r="J15" s="1042"/>
      <c r="K15" s="1042"/>
      <c r="L15" s="1042"/>
      <c r="M15" s="1042"/>
    </row>
    <row r="16" spans="1:22" s="1033" customFormat="1" ht="15.75">
      <c r="A16" s="249" t="s">
        <v>1840</v>
      </c>
      <c r="B16" s="441"/>
      <c r="C16" s="441"/>
      <c r="D16" s="441"/>
      <c r="E16" s="441"/>
      <c r="F16" s="441"/>
      <c r="G16" s="441"/>
      <c r="H16" s="441"/>
      <c r="I16" s="441"/>
      <c r="J16" s="441"/>
      <c r="K16" s="441"/>
      <c r="L16" s="441"/>
      <c r="M16" s="441"/>
      <c r="N16" s="441"/>
      <c r="O16" s="441"/>
      <c r="P16" s="441"/>
      <c r="Q16" s="441"/>
      <c r="R16" s="441"/>
      <c r="S16" s="441"/>
      <c r="T16" s="441"/>
      <c r="U16" s="441"/>
      <c r="V16" s="441"/>
    </row>
    <row r="17" s="1033" customFormat="1" ht="15.75">
      <c r="A17" s="232" t="s">
        <v>1483</v>
      </c>
    </row>
    <row r="18" s="1033" customFormat="1" ht="15.75">
      <c r="A18" s="232" t="s">
        <v>1841</v>
      </c>
    </row>
    <row r="19" s="1033" customFormat="1" ht="15.75">
      <c r="A19" s="232" t="s">
        <v>1557</v>
      </c>
    </row>
    <row r="20" s="1033" customFormat="1" ht="15.75">
      <c r="A20" s="232" t="s">
        <v>1558</v>
      </c>
    </row>
    <row r="21" s="1033" customFormat="1" ht="15.75">
      <c r="A21" s="232" t="s">
        <v>1559</v>
      </c>
    </row>
    <row r="22" spans="1:13" s="1033" customFormat="1" ht="15.75" customHeight="1">
      <c r="A22" s="2063" t="s">
        <v>1842</v>
      </c>
      <c r="B22" s="2063"/>
      <c r="C22" s="2063"/>
      <c r="D22" s="2063"/>
      <c r="E22" s="2063"/>
      <c r="F22" s="2063"/>
      <c r="G22" s="2063"/>
      <c r="H22" s="2063"/>
      <c r="I22" s="2063"/>
      <c r="J22" s="2063"/>
      <c r="K22" s="2063"/>
      <c r="L22" s="2063"/>
      <c r="M22" s="2063"/>
    </row>
    <row r="23" spans="1:13" s="1033" customFormat="1" ht="13.5" customHeight="1">
      <c r="A23" s="2063"/>
      <c r="B23" s="2063"/>
      <c r="C23" s="2063"/>
      <c r="D23" s="2063"/>
      <c r="E23" s="2063"/>
      <c r="F23" s="2063"/>
      <c r="G23" s="2063"/>
      <c r="H23" s="2063"/>
      <c r="I23" s="2063"/>
      <c r="J23" s="2063"/>
      <c r="K23" s="2063"/>
      <c r="L23" s="2063"/>
      <c r="M23" s="2063"/>
    </row>
    <row r="24" s="1033" customFormat="1" ht="6" customHeight="1">
      <c r="A24" s="1043"/>
    </row>
    <row r="25" s="1033" customFormat="1" ht="13.5">
      <c r="A25" s="149" t="s">
        <v>1523</v>
      </c>
    </row>
    <row r="26" s="1033" customFormat="1" ht="12.75"/>
    <row r="27" s="1033" customFormat="1" ht="12.75"/>
    <row r="28" s="1033" customFormat="1" ht="12.75"/>
    <row r="29" s="1033" customFormat="1" ht="12.75"/>
    <row r="30" s="1033" customFormat="1" ht="12.75"/>
    <row r="31" s="1033" customFormat="1" ht="12.75"/>
    <row r="32" s="1033" customFormat="1" ht="12.75"/>
    <row r="33" s="1033" customFormat="1" ht="12.75"/>
    <row r="34" s="1033" customFormat="1" ht="12.75"/>
    <row r="35" s="1033" customFormat="1" ht="12.75"/>
    <row r="36" s="1033" customFormat="1" ht="12.75"/>
  </sheetData>
  <sheetProtection/>
  <mergeCells count="16">
    <mergeCell ref="C4:C5"/>
    <mergeCell ref="D4:D5"/>
    <mergeCell ref="E4:E5"/>
    <mergeCell ref="F4:F5"/>
    <mergeCell ref="G4:G5"/>
    <mergeCell ref="H4:H5"/>
    <mergeCell ref="I4:I5"/>
    <mergeCell ref="J4:J5"/>
    <mergeCell ref="K4:K5"/>
    <mergeCell ref="L4:L5"/>
    <mergeCell ref="A6:M6"/>
    <mergeCell ref="A22:M23"/>
    <mergeCell ref="A3:B5"/>
    <mergeCell ref="C3:G3"/>
    <mergeCell ref="H3:L3"/>
    <mergeCell ref="M3:M5"/>
  </mergeCells>
  <printOptions horizontalCentered="1"/>
  <pageMargins left="0.3937007874015748" right="0.3937007874015748" top="0.7874015748031497" bottom="0.7874015748031497" header="0.11811023622047245" footer="0.11811023622047245"/>
  <pageSetup horizontalDpi="600" verticalDpi="600" orientation="portrait" paperSize="9" scale="70" r:id="rId1"/>
  <headerFooter alignWithMargins="0">
    <oddHeader>&amp;C&amp;</oddHeader>
  </headerFooter>
</worksheet>
</file>

<file path=xl/worksheets/sheet16.xml><?xml version="1.0" encoding="utf-8"?>
<worksheet xmlns="http://schemas.openxmlformats.org/spreadsheetml/2006/main" xmlns:r="http://schemas.openxmlformats.org/officeDocument/2006/relationships">
  <dimension ref="A1:Z31"/>
  <sheetViews>
    <sheetView view="pageBreakPreview" zoomScaleSheetLayoutView="100" zoomScalePageLayoutView="0" workbookViewId="0" topLeftCell="A1">
      <selection activeCell="A2" sqref="A2"/>
    </sheetView>
  </sheetViews>
  <sheetFormatPr defaultColWidth="9.00390625" defaultRowHeight="12.75"/>
  <cols>
    <col min="1" max="1" width="7.875" style="125" customWidth="1"/>
    <col min="2" max="20" width="8.75390625" style="125" customWidth="1"/>
    <col min="21" max="25" width="11.25390625" style="125" bestFit="1" customWidth="1"/>
    <col min="26" max="16384" width="9.125" style="125" customWidth="1"/>
  </cols>
  <sheetData>
    <row r="1" spans="1:20" ht="24.75" customHeight="1">
      <c r="A1" s="1435" t="s">
        <v>1487</v>
      </c>
      <c r="B1" s="1435"/>
      <c r="C1" s="1435"/>
      <c r="D1" s="1435"/>
      <c r="E1" s="1435"/>
      <c r="F1" s="1435"/>
      <c r="G1" s="1435"/>
      <c r="H1" s="1435"/>
      <c r="I1" s="1435"/>
      <c r="J1" s="1435"/>
      <c r="K1" s="1435"/>
      <c r="L1" s="1435"/>
      <c r="M1" s="1435"/>
      <c r="N1" s="1435"/>
      <c r="O1" s="1435"/>
      <c r="P1" s="1435"/>
      <c r="Q1" s="1435"/>
      <c r="R1" s="1435"/>
      <c r="S1" s="1435"/>
      <c r="T1" s="1435"/>
    </row>
    <row r="2" spans="1:20" ht="11.25" customHeight="1">
      <c r="A2" s="1443"/>
      <c r="B2" s="1443"/>
      <c r="C2" s="1443"/>
      <c r="D2" s="1443"/>
      <c r="E2" s="1443"/>
      <c r="F2" s="1443"/>
      <c r="G2" s="1443"/>
      <c r="H2" s="1443"/>
      <c r="I2" s="1443"/>
      <c r="J2" s="1443"/>
      <c r="K2" s="1443"/>
      <c r="L2" s="1443"/>
      <c r="M2" s="1443"/>
      <c r="N2" s="1443"/>
      <c r="O2" s="1443"/>
      <c r="P2" s="1443"/>
      <c r="Q2" s="1443"/>
      <c r="R2" s="1443"/>
      <c r="S2" s="1443"/>
      <c r="T2" s="1443"/>
    </row>
    <row r="3" spans="1:20" s="1033" customFormat="1" ht="19.5" customHeight="1">
      <c r="A3" s="2098"/>
      <c r="B3" s="2099"/>
      <c r="C3" s="2103" t="s">
        <v>1528</v>
      </c>
      <c r="D3" s="2104"/>
      <c r="E3" s="2105"/>
      <c r="F3" s="2105"/>
      <c r="G3" s="2105"/>
      <c r="H3" s="2105"/>
      <c r="I3" s="2105"/>
      <c r="J3" s="2105"/>
      <c r="K3" s="2105"/>
      <c r="L3" s="2105"/>
      <c r="M3" s="2105"/>
      <c r="N3" s="2105"/>
      <c r="O3" s="2105"/>
      <c r="P3" s="2105"/>
      <c r="Q3" s="2105"/>
      <c r="R3" s="2105"/>
      <c r="S3" s="2105"/>
      <c r="T3" s="2106"/>
    </row>
    <row r="4" spans="1:20" s="1033" customFormat="1" ht="15" customHeight="1">
      <c r="A4" s="2100"/>
      <c r="B4" s="2080"/>
      <c r="C4" s="2107" t="s">
        <v>170</v>
      </c>
      <c r="D4" s="2108"/>
      <c r="E4" s="2108"/>
      <c r="F4" s="2108"/>
      <c r="G4" s="2108"/>
      <c r="H4" s="2108"/>
      <c r="I4" s="2108"/>
      <c r="J4" s="2108"/>
      <c r="K4" s="2109"/>
      <c r="L4" s="2107" t="s">
        <v>1212</v>
      </c>
      <c r="M4" s="2110"/>
      <c r="N4" s="2110"/>
      <c r="O4" s="2110"/>
      <c r="P4" s="2110"/>
      <c r="Q4" s="2110"/>
      <c r="R4" s="2110"/>
      <c r="S4" s="2110"/>
      <c r="T4" s="2111"/>
    </row>
    <row r="5" spans="1:20" s="1033" customFormat="1" ht="15" customHeight="1">
      <c r="A5" s="2100"/>
      <c r="B5" s="2080"/>
      <c r="C5" s="2087" t="s">
        <v>163</v>
      </c>
      <c r="D5" s="2107" t="s">
        <v>1529</v>
      </c>
      <c r="E5" s="2108"/>
      <c r="F5" s="2108"/>
      <c r="G5" s="2109"/>
      <c r="H5" s="2107" t="s">
        <v>1530</v>
      </c>
      <c r="I5" s="2108"/>
      <c r="J5" s="2108"/>
      <c r="K5" s="2109"/>
      <c r="L5" s="2087" t="s">
        <v>163</v>
      </c>
      <c r="M5" s="2113" t="s">
        <v>1529</v>
      </c>
      <c r="N5" s="2114"/>
      <c r="O5" s="2114"/>
      <c r="P5" s="2115"/>
      <c r="Q5" s="2107" t="s">
        <v>1530</v>
      </c>
      <c r="R5" s="2108"/>
      <c r="S5" s="2108"/>
      <c r="T5" s="2116"/>
    </row>
    <row r="6" spans="1:20" s="1033" customFormat="1" ht="25.5" customHeight="1">
      <c r="A6" s="2101"/>
      <c r="B6" s="2102"/>
      <c r="C6" s="2112"/>
      <c r="D6" s="1444"/>
      <c r="E6" s="1445" t="s">
        <v>1531</v>
      </c>
      <c r="F6" s="1445" t="s">
        <v>1532</v>
      </c>
      <c r="G6" s="1445" t="s">
        <v>1533</v>
      </c>
      <c r="H6" s="1444"/>
      <c r="I6" s="1445" t="s">
        <v>1531</v>
      </c>
      <c r="J6" s="1445" t="s">
        <v>1532</v>
      </c>
      <c r="K6" s="1445" t="s">
        <v>1533</v>
      </c>
      <c r="L6" s="2112"/>
      <c r="M6" s="1444"/>
      <c r="N6" s="1445" t="s">
        <v>1531</v>
      </c>
      <c r="O6" s="1445" t="s">
        <v>1532</v>
      </c>
      <c r="P6" s="1445" t="s">
        <v>1533</v>
      </c>
      <c r="Q6" s="1444"/>
      <c r="R6" s="1445" t="s">
        <v>1531</v>
      </c>
      <c r="S6" s="1445" t="s">
        <v>1532</v>
      </c>
      <c r="T6" s="1446" t="s">
        <v>1533</v>
      </c>
    </row>
    <row r="7" spans="1:20" s="1033" customFormat="1" ht="15" customHeight="1">
      <c r="A7" s="2092" t="s">
        <v>1534</v>
      </c>
      <c r="B7" s="2093"/>
      <c r="C7" s="2093"/>
      <c r="D7" s="2093"/>
      <c r="E7" s="2093"/>
      <c r="F7" s="2093"/>
      <c r="G7" s="2093"/>
      <c r="H7" s="2093"/>
      <c r="I7" s="2093"/>
      <c r="J7" s="2093"/>
      <c r="K7" s="2093"/>
      <c r="L7" s="2093"/>
      <c r="M7" s="2093"/>
      <c r="N7" s="2093"/>
      <c r="O7" s="2093"/>
      <c r="P7" s="2093"/>
      <c r="Q7" s="2093"/>
      <c r="R7" s="2093"/>
      <c r="S7" s="2093"/>
      <c r="T7" s="2094"/>
    </row>
    <row r="8" spans="1:20" s="1033" customFormat="1" ht="6" customHeight="1">
      <c r="A8" s="1044"/>
      <c r="B8" s="1942"/>
      <c r="C8" s="1941"/>
      <c r="D8" s="1941"/>
      <c r="E8" s="1941"/>
      <c r="F8" s="1941"/>
      <c r="G8" s="1941"/>
      <c r="H8" s="1941"/>
      <c r="I8" s="1941"/>
      <c r="J8" s="1941"/>
      <c r="K8" s="1941"/>
      <c r="L8" s="1941"/>
      <c r="M8" s="1941"/>
      <c r="N8" s="1941"/>
      <c r="O8" s="1941"/>
      <c r="P8" s="1941"/>
      <c r="Q8" s="1941"/>
      <c r="R8" s="1941"/>
      <c r="S8" s="1941"/>
      <c r="T8" s="1941"/>
    </row>
    <row r="9" spans="1:20" s="1033" customFormat="1" ht="12.75" customHeight="1">
      <c r="A9" s="1027">
        <v>2014</v>
      </c>
      <c r="B9" s="1028" t="s">
        <v>1517</v>
      </c>
      <c r="C9" s="1447">
        <v>8.4597</v>
      </c>
      <c r="D9" s="1447">
        <v>7.2787</v>
      </c>
      <c r="E9" s="1447">
        <v>7.2301</v>
      </c>
      <c r="F9" s="1447">
        <v>8.6834</v>
      </c>
      <c r="G9" s="1447">
        <v>7.1515</v>
      </c>
      <c r="H9" s="1447">
        <v>8.6995</v>
      </c>
      <c r="I9" s="1447">
        <v>8.6995</v>
      </c>
      <c r="J9" s="1448">
        <v>0</v>
      </c>
      <c r="K9" s="1448">
        <v>0</v>
      </c>
      <c r="L9" s="1447">
        <v>9.5737</v>
      </c>
      <c r="M9" s="1447">
        <v>6.8409</v>
      </c>
      <c r="N9" s="1447">
        <v>6.8368</v>
      </c>
      <c r="O9" s="1447">
        <v>8.085</v>
      </c>
      <c r="P9" s="1447">
        <v>8.3</v>
      </c>
      <c r="Q9" s="1447">
        <v>9.732</v>
      </c>
      <c r="R9" s="1447">
        <v>9.9272</v>
      </c>
      <c r="S9" s="1448">
        <v>0</v>
      </c>
      <c r="T9" s="1447">
        <v>4.8895</v>
      </c>
    </row>
    <row r="10" spans="1:20" s="1033" customFormat="1" ht="12.75" customHeight="1">
      <c r="A10" s="1029"/>
      <c r="B10" s="1028" t="s">
        <v>1518</v>
      </c>
      <c r="C10" s="1447">
        <v>6.2609</v>
      </c>
      <c r="D10" s="1447">
        <v>6.9031</v>
      </c>
      <c r="E10" s="1447">
        <v>6.8446</v>
      </c>
      <c r="F10" s="1447">
        <v>10.2999</v>
      </c>
      <c r="G10" s="1447">
        <v>7.7955</v>
      </c>
      <c r="H10" s="1447">
        <v>5.9962</v>
      </c>
      <c r="I10" s="1447">
        <v>5.9962</v>
      </c>
      <c r="J10" s="1448">
        <v>0</v>
      </c>
      <c r="K10" s="1448">
        <v>0</v>
      </c>
      <c r="L10" s="1447">
        <v>7.1117</v>
      </c>
      <c r="M10" s="1447">
        <v>6.7697</v>
      </c>
      <c r="N10" s="1447">
        <v>6.7421</v>
      </c>
      <c r="O10" s="1447">
        <v>4.0657</v>
      </c>
      <c r="P10" s="1447">
        <v>8.4047</v>
      </c>
      <c r="Q10" s="1447">
        <v>7.1623</v>
      </c>
      <c r="R10" s="1447">
        <v>7.1599</v>
      </c>
      <c r="S10" s="1448">
        <v>0</v>
      </c>
      <c r="T10" s="1447">
        <v>7.229</v>
      </c>
    </row>
    <row r="11" spans="1:20" s="1033" customFormat="1" ht="12.75" customHeight="1">
      <c r="A11" s="1029"/>
      <c r="B11" s="1028" t="s">
        <v>1519</v>
      </c>
      <c r="C11" s="1447">
        <v>6.7595</v>
      </c>
      <c r="D11" s="1447">
        <v>7.113</v>
      </c>
      <c r="E11" s="1447">
        <v>7.0488</v>
      </c>
      <c r="F11" s="1447">
        <v>7.9167</v>
      </c>
      <c r="G11" s="1447">
        <v>8.0558</v>
      </c>
      <c r="H11" s="1447">
        <v>6.5301</v>
      </c>
      <c r="I11" s="1447">
        <v>6.5301</v>
      </c>
      <c r="J11" s="1448">
        <v>0</v>
      </c>
      <c r="K11" s="1448">
        <v>0</v>
      </c>
      <c r="L11" s="1447">
        <v>7.5216</v>
      </c>
      <c r="M11" s="1447">
        <v>6.5158</v>
      </c>
      <c r="N11" s="1447">
        <v>6.5033</v>
      </c>
      <c r="O11" s="1447">
        <v>7.4529</v>
      </c>
      <c r="P11" s="1447">
        <v>8.0932</v>
      </c>
      <c r="Q11" s="1447">
        <v>7.6718</v>
      </c>
      <c r="R11" s="1447">
        <v>7.6861</v>
      </c>
      <c r="S11" s="1448">
        <v>0</v>
      </c>
      <c r="T11" s="1447">
        <v>7.229</v>
      </c>
    </row>
    <row r="12" spans="1:20" s="1033" customFormat="1" ht="12.75" customHeight="1">
      <c r="A12" s="1029"/>
      <c r="B12" s="1028" t="s">
        <v>1520</v>
      </c>
      <c r="C12" s="1447">
        <v>6.6088</v>
      </c>
      <c r="D12" s="1447">
        <v>7.1189</v>
      </c>
      <c r="E12" s="1447">
        <v>7.0591</v>
      </c>
      <c r="F12" s="1447">
        <v>7.6178</v>
      </c>
      <c r="G12" s="1447">
        <v>9.6457</v>
      </c>
      <c r="H12" s="1447">
        <v>6.3571</v>
      </c>
      <c r="I12" s="1447">
        <v>6.232</v>
      </c>
      <c r="J12" s="1448">
        <v>0</v>
      </c>
      <c r="K12" s="1447">
        <v>8.3</v>
      </c>
      <c r="L12" s="1447">
        <v>7.4209</v>
      </c>
      <c r="M12" s="1447">
        <v>7.2554</v>
      </c>
      <c r="N12" s="1447">
        <v>7.2428</v>
      </c>
      <c r="O12" s="1448">
        <v>0</v>
      </c>
      <c r="P12" s="1447">
        <v>8.6495</v>
      </c>
      <c r="Q12" s="1447">
        <v>7.4449</v>
      </c>
      <c r="R12" s="1447">
        <v>7.4323</v>
      </c>
      <c r="S12" s="1448">
        <v>0</v>
      </c>
      <c r="T12" s="1447">
        <v>11.0203</v>
      </c>
    </row>
    <row r="13" spans="1:20" s="1033" customFormat="1" ht="12.75" customHeight="1">
      <c r="A13" s="1029"/>
      <c r="B13" s="1028" t="s">
        <v>1521</v>
      </c>
      <c r="C13" s="1447">
        <v>6.8657</v>
      </c>
      <c r="D13" s="1447">
        <v>6.6097</v>
      </c>
      <c r="E13" s="1447">
        <v>6.5791</v>
      </c>
      <c r="F13" s="1447">
        <v>6.9424</v>
      </c>
      <c r="G13" s="1447">
        <v>7.4285</v>
      </c>
      <c r="H13" s="1447">
        <v>6.9451</v>
      </c>
      <c r="I13" s="1447">
        <v>6.9183</v>
      </c>
      <c r="J13" s="1447">
        <v>10.7201</v>
      </c>
      <c r="K13" s="1448">
        <v>0</v>
      </c>
      <c r="L13" s="1447">
        <v>8.0746</v>
      </c>
      <c r="M13" s="1447">
        <v>5.8248</v>
      </c>
      <c r="N13" s="1447">
        <v>5.8246</v>
      </c>
      <c r="O13" s="1447">
        <v>6.1678</v>
      </c>
      <c r="P13" s="1448">
        <v>0</v>
      </c>
      <c r="Q13" s="1447">
        <v>8.3248</v>
      </c>
      <c r="R13" s="1447">
        <v>8.3469</v>
      </c>
      <c r="S13" s="1448">
        <v>0</v>
      </c>
      <c r="T13" s="1447">
        <v>7.229</v>
      </c>
    </row>
    <row r="14" spans="1:20" s="1033" customFormat="1" ht="12.75" customHeight="1">
      <c r="A14" s="1029"/>
      <c r="B14" s="1028" t="s">
        <v>1522</v>
      </c>
      <c r="C14" s="1447">
        <v>5.769</v>
      </c>
      <c r="D14" s="1447">
        <v>6.6232</v>
      </c>
      <c r="E14" s="1447">
        <v>6.6049</v>
      </c>
      <c r="F14" s="1447">
        <v>6.8579</v>
      </c>
      <c r="G14" s="1447">
        <v>7.3844</v>
      </c>
      <c r="H14" s="1447">
        <v>5.2027</v>
      </c>
      <c r="I14" s="1447">
        <v>5.1878</v>
      </c>
      <c r="J14" s="1447">
        <v>6.6972</v>
      </c>
      <c r="K14" s="1448">
        <v>0</v>
      </c>
      <c r="L14" s="1447">
        <v>8.8581</v>
      </c>
      <c r="M14" s="1447">
        <v>6.5005</v>
      </c>
      <c r="N14" s="1447">
        <v>6.4789</v>
      </c>
      <c r="O14" s="1447">
        <v>8.4362</v>
      </c>
      <c r="P14" s="1447">
        <v>7.5681</v>
      </c>
      <c r="Q14" s="1447">
        <v>9.1065</v>
      </c>
      <c r="R14" s="1447">
        <v>9.1065</v>
      </c>
      <c r="S14" s="1448">
        <v>0</v>
      </c>
      <c r="T14" s="1448">
        <v>0</v>
      </c>
    </row>
    <row r="15" spans="1:20" s="1033" customFormat="1" ht="4.5" customHeight="1">
      <c r="A15" s="1030"/>
      <c r="B15" s="1031"/>
      <c r="C15" s="1045"/>
      <c r="D15" s="1045"/>
      <c r="E15" s="1045"/>
      <c r="F15" s="1045"/>
      <c r="G15" s="1045"/>
      <c r="H15" s="1045"/>
      <c r="I15" s="1045"/>
      <c r="J15" s="1046"/>
      <c r="K15" s="1045"/>
      <c r="L15" s="1045"/>
      <c r="M15" s="1045"/>
      <c r="N15" s="1045"/>
      <c r="O15" s="1045"/>
      <c r="P15" s="1045"/>
      <c r="Q15" s="1045"/>
      <c r="R15" s="1045"/>
      <c r="S15" s="1045"/>
      <c r="T15" s="1045"/>
    </row>
    <row r="16" spans="1:20" s="1033" customFormat="1" ht="15" customHeight="1">
      <c r="A16" s="2095" t="s">
        <v>1535</v>
      </c>
      <c r="B16" s="2096"/>
      <c r="C16" s="2096"/>
      <c r="D16" s="2096"/>
      <c r="E16" s="2096"/>
      <c r="F16" s="2096"/>
      <c r="G16" s="2096"/>
      <c r="H16" s="2096"/>
      <c r="I16" s="2096"/>
      <c r="J16" s="2096"/>
      <c r="K16" s="2096"/>
      <c r="L16" s="2096"/>
      <c r="M16" s="2096"/>
      <c r="N16" s="2096"/>
      <c r="O16" s="2096"/>
      <c r="P16" s="2096"/>
      <c r="Q16" s="2096"/>
      <c r="R16" s="2096"/>
      <c r="S16" s="2096"/>
      <c r="T16" s="2097"/>
    </row>
    <row r="17" spans="1:20" s="1033" customFormat="1" ht="6" customHeight="1">
      <c r="A17" s="1047"/>
      <c r="B17" s="1940"/>
      <c r="C17" s="1941"/>
      <c r="D17" s="1941"/>
      <c r="E17" s="1941"/>
      <c r="F17" s="1941"/>
      <c r="G17" s="1941"/>
      <c r="H17" s="1941"/>
      <c r="I17" s="1941"/>
      <c r="J17" s="1941"/>
      <c r="K17" s="1941"/>
      <c r="L17" s="1941"/>
      <c r="M17" s="1941"/>
      <c r="N17" s="1941"/>
      <c r="O17" s="1941"/>
      <c r="P17" s="1941"/>
      <c r="Q17" s="1941"/>
      <c r="R17" s="1941"/>
      <c r="S17" s="1941"/>
      <c r="T17" s="1941"/>
    </row>
    <row r="18" spans="1:20" s="1033" customFormat="1" ht="12.75" customHeight="1">
      <c r="A18" s="1027">
        <v>2014</v>
      </c>
      <c r="B18" s="1028" t="s">
        <v>1517</v>
      </c>
      <c r="C18" s="1449">
        <v>499.149</v>
      </c>
      <c r="D18" s="1449">
        <v>84.241</v>
      </c>
      <c r="E18" s="1449">
        <v>81.08</v>
      </c>
      <c r="F18" s="1449">
        <v>2.836</v>
      </c>
      <c r="G18" s="1449">
        <v>0.325</v>
      </c>
      <c r="H18" s="1449">
        <v>414.908</v>
      </c>
      <c r="I18" s="1449">
        <v>414.908</v>
      </c>
      <c r="J18" s="1449">
        <v>0</v>
      </c>
      <c r="K18" s="1449">
        <v>0</v>
      </c>
      <c r="L18" s="1449">
        <v>1294.493</v>
      </c>
      <c r="M18" s="1449">
        <v>70.858</v>
      </c>
      <c r="N18" s="1449">
        <v>70.648</v>
      </c>
      <c r="O18" s="1449">
        <v>0.08</v>
      </c>
      <c r="P18" s="1449">
        <v>0.13</v>
      </c>
      <c r="Q18" s="1449">
        <v>1223.635</v>
      </c>
      <c r="R18" s="1449">
        <v>1176.226</v>
      </c>
      <c r="S18" s="1449">
        <v>0</v>
      </c>
      <c r="T18" s="1449">
        <v>47.409</v>
      </c>
    </row>
    <row r="19" spans="1:20" s="1033" customFormat="1" ht="12.75" customHeight="1">
      <c r="A19" s="1029"/>
      <c r="B19" s="1028" t="s">
        <v>1518</v>
      </c>
      <c r="C19" s="1449">
        <v>317.485</v>
      </c>
      <c r="D19" s="1449">
        <v>92.672</v>
      </c>
      <c r="E19" s="1449">
        <v>90.692</v>
      </c>
      <c r="F19" s="1449">
        <v>1.414</v>
      </c>
      <c r="G19" s="1449">
        <v>0.566</v>
      </c>
      <c r="H19" s="1449">
        <v>224.813</v>
      </c>
      <c r="I19" s="1449">
        <v>224.813</v>
      </c>
      <c r="J19" s="1449">
        <v>0</v>
      </c>
      <c r="K19" s="1449">
        <v>0</v>
      </c>
      <c r="L19" s="1449">
        <v>587.722</v>
      </c>
      <c r="M19" s="1449">
        <v>75.784</v>
      </c>
      <c r="N19" s="1449">
        <v>74.363</v>
      </c>
      <c r="O19" s="1449">
        <v>0.063</v>
      </c>
      <c r="P19" s="1449">
        <v>1.358</v>
      </c>
      <c r="Q19" s="1449">
        <v>511.938</v>
      </c>
      <c r="R19" s="1449">
        <v>494.336</v>
      </c>
      <c r="S19" s="1449">
        <v>0</v>
      </c>
      <c r="T19" s="1449">
        <v>17.602</v>
      </c>
    </row>
    <row r="20" spans="1:20" s="1033" customFormat="1" ht="12.75" customHeight="1">
      <c r="A20" s="1029"/>
      <c r="B20" s="1028" t="s">
        <v>1519</v>
      </c>
      <c r="C20" s="1449">
        <v>353.211</v>
      </c>
      <c r="D20" s="1449">
        <v>139.006</v>
      </c>
      <c r="E20" s="1449">
        <v>129.607</v>
      </c>
      <c r="F20" s="1449">
        <v>3.855</v>
      </c>
      <c r="G20" s="1449">
        <v>5.544</v>
      </c>
      <c r="H20" s="1449">
        <v>214.205</v>
      </c>
      <c r="I20" s="1449">
        <v>214.205</v>
      </c>
      <c r="J20" s="1449">
        <v>0</v>
      </c>
      <c r="K20" s="1449">
        <v>0</v>
      </c>
      <c r="L20" s="1449">
        <v>503.888</v>
      </c>
      <c r="M20" s="1449">
        <v>65.487</v>
      </c>
      <c r="N20" s="1449">
        <v>64.891</v>
      </c>
      <c r="O20" s="1449">
        <v>0.205</v>
      </c>
      <c r="P20" s="1449">
        <v>0.391</v>
      </c>
      <c r="Q20" s="1449">
        <v>438.401</v>
      </c>
      <c r="R20" s="1449">
        <v>424.71</v>
      </c>
      <c r="S20" s="1449">
        <v>0</v>
      </c>
      <c r="T20" s="1449">
        <v>13.691</v>
      </c>
    </row>
    <row r="21" spans="1:20" s="1033" customFormat="1" ht="12.75" customHeight="1">
      <c r="A21" s="1029"/>
      <c r="B21" s="1028" t="s">
        <v>1520</v>
      </c>
      <c r="C21" s="1449">
        <v>443.063</v>
      </c>
      <c r="D21" s="1449">
        <v>146.404</v>
      </c>
      <c r="E21" s="1449">
        <v>136.954</v>
      </c>
      <c r="F21" s="1449">
        <v>7.737</v>
      </c>
      <c r="G21" s="1449">
        <v>1.713</v>
      </c>
      <c r="H21" s="1449">
        <v>296.659</v>
      </c>
      <c r="I21" s="1449">
        <v>278.715</v>
      </c>
      <c r="J21" s="1449">
        <v>0</v>
      </c>
      <c r="K21" s="1449">
        <v>17.944</v>
      </c>
      <c r="L21" s="1449">
        <v>673.859</v>
      </c>
      <c r="M21" s="1449">
        <v>85.198</v>
      </c>
      <c r="N21" s="1449">
        <v>84.435</v>
      </c>
      <c r="O21" s="1449">
        <v>0</v>
      </c>
      <c r="P21" s="1449">
        <v>0.763</v>
      </c>
      <c r="Q21" s="1449">
        <v>588.661</v>
      </c>
      <c r="R21" s="1449">
        <v>586.589</v>
      </c>
      <c r="S21" s="1449">
        <v>0</v>
      </c>
      <c r="T21" s="1449">
        <v>2.072</v>
      </c>
    </row>
    <row r="22" spans="1:20" s="1033" customFormat="1" ht="12.75" customHeight="1">
      <c r="A22" s="1029"/>
      <c r="B22" s="1028" t="s">
        <v>1521</v>
      </c>
      <c r="C22" s="1449">
        <v>558.549</v>
      </c>
      <c r="D22" s="1449">
        <v>132.303</v>
      </c>
      <c r="E22" s="1449">
        <v>123.489</v>
      </c>
      <c r="F22" s="1449">
        <v>7.074</v>
      </c>
      <c r="G22" s="1449">
        <v>1.74</v>
      </c>
      <c r="H22" s="1449">
        <v>426.246</v>
      </c>
      <c r="I22" s="1449">
        <v>423.246</v>
      </c>
      <c r="J22" s="1449">
        <v>3</v>
      </c>
      <c r="K22" s="1449">
        <v>0</v>
      </c>
      <c r="L22" s="1449">
        <v>873.077</v>
      </c>
      <c r="M22" s="1449">
        <v>87.39</v>
      </c>
      <c r="N22" s="1449">
        <v>87.327</v>
      </c>
      <c r="O22" s="1449">
        <v>0.063</v>
      </c>
      <c r="P22" s="1449">
        <v>0</v>
      </c>
      <c r="Q22" s="1449">
        <v>785.687</v>
      </c>
      <c r="R22" s="1449">
        <v>770.129</v>
      </c>
      <c r="S22" s="1449">
        <v>0</v>
      </c>
      <c r="T22" s="1449">
        <v>15.558</v>
      </c>
    </row>
    <row r="23" spans="1:20" s="1033" customFormat="1" ht="12.75" customHeight="1">
      <c r="A23" s="1029"/>
      <c r="B23" s="1028" t="s">
        <v>1522</v>
      </c>
      <c r="C23" s="1449">
        <v>367.012</v>
      </c>
      <c r="D23" s="1449">
        <v>146.301</v>
      </c>
      <c r="E23" s="1449">
        <v>137.32</v>
      </c>
      <c r="F23" s="1449">
        <v>8.206</v>
      </c>
      <c r="G23" s="1449">
        <v>0.775</v>
      </c>
      <c r="H23" s="1449">
        <v>220.711</v>
      </c>
      <c r="I23" s="1449">
        <v>218.531</v>
      </c>
      <c r="J23" s="1449">
        <v>2.18</v>
      </c>
      <c r="K23" s="1449">
        <v>0</v>
      </c>
      <c r="L23" s="1449">
        <v>1264.231</v>
      </c>
      <c r="M23" s="1449">
        <v>120.517</v>
      </c>
      <c r="N23" s="1449">
        <v>118.269</v>
      </c>
      <c r="O23" s="1449">
        <v>0.185</v>
      </c>
      <c r="P23" s="1449">
        <v>2.063</v>
      </c>
      <c r="Q23" s="1449">
        <v>1143.714</v>
      </c>
      <c r="R23" s="1449">
        <v>1143.714</v>
      </c>
      <c r="S23" s="1449">
        <v>0</v>
      </c>
      <c r="T23" s="1449">
        <v>0</v>
      </c>
    </row>
    <row r="24" spans="1:20" s="1931" customFormat="1" ht="4.5" customHeight="1">
      <c r="A24" s="1030"/>
      <c r="B24" s="1031"/>
      <c r="C24" s="1048"/>
      <c r="D24" s="1048"/>
      <c r="E24" s="1048"/>
      <c r="F24" s="1048"/>
      <c r="G24" s="1048"/>
      <c r="H24" s="1048"/>
      <c r="I24" s="1048"/>
      <c r="J24" s="1049"/>
      <c r="K24" s="1049"/>
      <c r="L24" s="1048"/>
      <c r="M24" s="1048"/>
      <c r="N24" s="1048"/>
      <c r="O24" s="1048"/>
      <c r="P24" s="1048"/>
      <c r="Q24" s="1048"/>
      <c r="R24" s="1048"/>
      <c r="S24" s="1048"/>
      <c r="T24" s="1048"/>
    </row>
    <row r="25" spans="1:20" s="1033" customFormat="1" ht="6.75" customHeight="1">
      <c r="A25" s="1041"/>
      <c r="B25" s="1041"/>
      <c r="C25" s="1050"/>
      <c r="D25" s="1050"/>
      <c r="E25" s="1050"/>
      <c r="F25" s="1050"/>
      <c r="G25" s="1050"/>
      <c r="H25" s="1050"/>
      <c r="I25" s="1050"/>
      <c r="J25" s="1051"/>
      <c r="K25" s="1051"/>
      <c r="L25" s="1050"/>
      <c r="M25" s="1050"/>
      <c r="N25" s="1050"/>
      <c r="O25" s="1050"/>
      <c r="P25" s="1050"/>
      <c r="Q25" s="1050"/>
      <c r="R25" s="1050"/>
      <c r="S25" s="1050"/>
      <c r="T25" s="1050"/>
    </row>
    <row r="26" spans="1:20" s="1034" customFormat="1" ht="13.5" customHeight="1">
      <c r="A26" s="249" t="s">
        <v>1177</v>
      </c>
      <c r="B26" s="1052"/>
      <c r="C26" s="1052"/>
      <c r="D26" s="1052"/>
      <c r="E26" s="1052"/>
      <c r="F26" s="1052"/>
      <c r="G26" s="1052"/>
      <c r="H26" s="1052"/>
      <c r="I26" s="1052"/>
      <c r="J26" s="1052"/>
      <c r="K26" s="1052"/>
      <c r="L26" s="1052"/>
      <c r="M26" s="1052"/>
      <c r="N26" s="1052"/>
      <c r="O26" s="1052"/>
      <c r="P26" s="1052"/>
      <c r="Q26" s="1052"/>
      <c r="R26" s="1052"/>
      <c r="S26" s="1052"/>
      <c r="T26" s="1052"/>
    </row>
    <row r="27" spans="1:20" s="1034" customFormat="1" ht="15.75" customHeight="1">
      <c r="A27" s="1450" t="s">
        <v>1560</v>
      </c>
      <c r="B27" s="1451"/>
      <c r="C27" s="1451"/>
      <c r="D27" s="1451"/>
      <c r="E27" s="1451"/>
      <c r="F27" s="1451"/>
      <c r="G27" s="1451"/>
      <c r="H27" s="1451"/>
      <c r="I27" s="1451"/>
      <c r="J27" s="1451"/>
      <c r="K27" s="1451"/>
      <c r="L27" s="1451"/>
      <c r="M27" s="1451"/>
      <c r="N27" s="1451"/>
      <c r="O27" s="1451"/>
      <c r="P27" s="1451"/>
      <c r="Q27" s="1451"/>
      <c r="R27" s="1451"/>
      <c r="S27" s="1451"/>
      <c r="T27" s="1451"/>
    </row>
    <row r="28" spans="1:20" s="1033" customFormat="1" ht="15.75">
      <c r="A28" s="249" t="s">
        <v>1831</v>
      </c>
      <c r="B28" s="441"/>
      <c r="C28" s="441"/>
      <c r="D28" s="441"/>
      <c r="E28" s="441"/>
      <c r="F28" s="441"/>
      <c r="G28" s="441"/>
      <c r="H28" s="441"/>
      <c r="I28" s="441"/>
      <c r="J28" s="441"/>
      <c r="K28" s="441"/>
      <c r="L28" s="441"/>
      <c r="M28" s="441"/>
      <c r="N28" s="441"/>
      <c r="O28" s="441"/>
      <c r="P28" s="441"/>
      <c r="Q28" s="441"/>
      <c r="R28" s="441"/>
      <c r="S28" s="441"/>
      <c r="T28" s="441"/>
    </row>
    <row r="29" spans="1:20" s="1034" customFormat="1" ht="6" customHeight="1">
      <c r="A29" s="249"/>
      <c r="B29" s="1052"/>
      <c r="C29" s="1052"/>
      <c r="D29" s="1052"/>
      <c r="E29" s="1052"/>
      <c r="F29" s="1052"/>
      <c r="G29" s="1052"/>
      <c r="H29" s="1052"/>
      <c r="I29" s="1052"/>
      <c r="J29" s="1052"/>
      <c r="K29" s="1052"/>
      <c r="L29" s="1052"/>
      <c r="M29" s="1052"/>
      <c r="N29" s="1052"/>
      <c r="O29" s="1052"/>
      <c r="P29" s="1052"/>
      <c r="Q29" s="1052"/>
      <c r="R29" s="1052"/>
      <c r="S29" s="1052"/>
      <c r="T29" s="1052"/>
    </row>
    <row r="30" spans="1:26" s="1034" customFormat="1" ht="13.5" customHeight="1">
      <c r="A30" s="292" t="s">
        <v>1523</v>
      </c>
      <c r="B30" s="1052"/>
      <c r="C30" s="1052"/>
      <c r="D30" s="1052"/>
      <c r="E30" s="1052"/>
      <c r="F30" s="1052"/>
      <c r="G30" s="1052"/>
      <c r="H30" s="1052"/>
      <c r="I30" s="1052"/>
      <c r="J30" s="1052"/>
      <c r="K30" s="1052"/>
      <c r="L30" s="1052"/>
      <c r="M30" s="1052"/>
      <c r="N30" s="1052"/>
      <c r="O30" s="1052"/>
      <c r="P30" s="1052"/>
      <c r="Q30" s="1052"/>
      <c r="R30" s="1052"/>
      <c r="S30" s="1052"/>
      <c r="T30" s="1052"/>
      <c r="U30" s="1052"/>
      <c r="V30" s="1052"/>
      <c r="W30" s="1052"/>
      <c r="X30" s="1052"/>
      <c r="Y30" s="1052"/>
      <c r="Z30" s="1052"/>
    </row>
    <row r="31" spans="1:26" s="1034" customFormat="1" ht="13.5" customHeight="1">
      <c r="A31" s="292"/>
      <c r="B31" s="1052"/>
      <c r="C31" s="1052"/>
      <c r="D31" s="1052"/>
      <c r="E31" s="1052"/>
      <c r="F31" s="1052"/>
      <c r="G31" s="1052"/>
      <c r="H31" s="1052"/>
      <c r="I31" s="1052"/>
      <c r="J31" s="1052"/>
      <c r="K31" s="1052"/>
      <c r="L31" s="1052"/>
      <c r="M31" s="1052"/>
      <c r="N31" s="1052"/>
      <c r="O31" s="1052"/>
      <c r="P31" s="1052"/>
      <c r="Q31" s="1052"/>
      <c r="R31" s="1052"/>
      <c r="S31" s="1052"/>
      <c r="T31" s="1052"/>
      <c r="U31" s="1052"/>
      <c r="V31" s="1052"/>
      <c r="W31" s="1052"/>
      <c r="X31" s="1052"/>
      <c r="Y31" s="1052"/>
      <c r="Z31" s="1052"/>
    </row>
  </sheetData>
  <sheetProtection/>
  <mergeCells count="12">
    <mergeCell ref="M5:P5"/>
    <mergeCell ref="Q5:T5"/>
    <mergeCell ref="A7:T7"/>
    <mergeCell ref="A16:T16"/>
    <mergeCell ref="A3:B6"/>
    <mergeCell ref="C3:T3"/>
    <mergeCell ref="C4:K4"/>
    <mergeCell ref="L4:T4"/>
    <mergeCell ref="C5:C6"/>
    <mergeCell ref="D5:G5"/>
    <mergeCell ref="H5:K5"/>
    <mergeCell ref="L5:L6"/>
  </mergeCells>
  <printOptions horizontalCentered="1"/>
  <pageMargins left="0.1968503937007874" right="0.1968503937007874" top="0.7874015748031497" bottom="0.7874015748031497" header="0.11811023622047245" footer="0.11811023622047245"/>
  <pageSetup horizontalDpi="600" verticalDpi="600" orientation="landscape" paperSize="9" scale="75" r:id="rId1"/>
  <headerFooter alignWithMargins="0">
    <oddHeader>&amp;C&amp;</oddHeader>
  </headerFooter>
</worksheet>
</file>

<file path=xl/worksheets/sheet17.xml><?xml version="1.0" encoding="utf-8"?>
<worksheet xmlns="http://schemas.openxmlformats.org/spreadsheetml/2006/main" xmlns:r="http://schemas.openxmlformats.org/officeDocument/2006/relationships">
  <dimension ref="A1:BI30"/>
  <sheetViews>
    <sheetView view="pageBreakPreview" zoomScaleSheetLayoutView="100" zoomScalePageLayoutView="0" workbookViewId="0" topLeftCell="A1">
      <selection activeCell="A2" sqref="A2"/>
    </sheetView>
  </sheetViews>
  <sheetFormatPr defaultColWidth="9.00390625" defaultRowHeight="12.75"/>
  <cols>
    <col min="1" max="1" width="8.875" style="123" customWidth="1"/>
    <col min="2" max="2" width="8.125" style="123" customWidth="1"/>
    <col min="3" max="12" width="12.75390625" style="123" customWidth="1"/>
    <col min="13" max="16384" width="9.125" style="123" customWidth="1"/>
  </cols>
  <sheetData>
    <row r="1" spans="1:12" s="125" customFormat="1" ht="24.75" customHeight="1">
      <c r="A1" s="1435" t="s">
        <v>1489</v>
      </c>
      <c r="B1" s="1435"/>
      <c r="C1" s="1435"/>
      <c r="D1" s="1435"/>
      <c r="E1" s="1435"/>
      <c r="F1" s="1435"/>
      <c r="G1" s="1435"/>
      <c r="H1" s="1435"/>
      <c r="I1" s="1435"/>
      <c r="J1" s="1435"/>
      <c r="K1" s="1435"/>
      <c r="L1" s="1435"/>
    </row>
    <row r="2" spans="1:12" s="125" customFormat="1" ht="11.25" customHeight="1">
      <c r="A2" s="1443"/>
      <c r="B2" s="1443"/>
      <c r="C2" s="1443"/>
      <c r="D2" s="1443"/>
      <c r="E2" s="1443"/>
      <c r="F2" s="1443"/>
      <c r="G2" s="1443"/>
      <c r="H2" s="1443"/>
      <c r="I2" s="1443"/>
      <c r="J2" s="1443"/>
      <c r="K2" s="1443"/>
      <c r="L2" s="1443"/>
    </row>
    <row r="3" spans="1:12" s="1033" customFormat="1" ht="19.5" customHeight="1">
      <c r="A3" s="2098"/>
      <c r="B3" s="2122"/>
      <c r="C3" s="2089" t="s">
        <v>1490</v>
      </c>
      <c r="D3" s="2090"/>
      <c r="E3" s="2088" t="s">
        <v>1528</v>
      </c>
      <c r="F3" s="2089"/>
      <c r="G3" s="2089"/>
      <c r="H3" s="2089"/>
      <c r="I3" s="2089"/>
      <c r="J3" s="2089"/>
      <c r="K3" s="2089"/>
      <c r="L3" s="2090"/>
    </row>
    <row r="4" spans="1:12" s="1033" customFormat="1" ht="15" customHeight="1">
      <c r="A4" s="2100"/>
      <c r="B4" s="2123"/>
      <c r="C4" s="2078" t="s">
        <v>170</v>
      </c>
      <c r="D4" s="2086" t="s">
        <v>1212</v>
      </c>
      <c r="E4" s="2107" t="s">
        <v>170</v>
      </c>
      <c r="F4" s="2108"/>
      <c r="G4" s="2108"/>
      <c r="H4" s="2109"/>
      <c r="I4" s="2107" t="s">
        <v>1212</v>
      </c>
      <c r="J4" s="2108"/>
      <c r="K4" s="2108"/>
      <c r="L4" s="2109"/>
    </row>
    <row r="5" spans="1:12" s="1033" customFormat="1" ht="27.75" customHeight="1">
      <c r="A5" s="2124"/>
      <c r="B5" s="2125"/>
      <c r="C5" s="2102"/>
      <c r="D5" s="2112"/>
      <c r="E5" s="1444" t="s">
        <v>163</v>
      </c>
      <c r="F5" s="1445" t="s">
        <v>1536</v>
      </c>
      <c r="G5" s="1445" t="s">
        <v>1532</v>
      </c>
      <c r="H5" s="1445" t="s">
        <v>1537</v>
      </c>
      <c r="I5" s="1444" t="s">
        <v>163</v>
      </c>
      <c r="J5" s="1445" t="s">
        <v>1536</v>
      </c>
      <c r="K5" s="1445" t="s">
        <v>1532</v>
      </c>
      <c r="L5" s="1445" t="s">
        <v>1537</v>
      </c>
    </row>
    <row r="6" spans="1:12" s="1033" customFormat="1" ht="15" customHeight="1">
      <c r="A6" s="2117" t="s">
        <v>1534</v>
      </c>
      <c r="B6" s="2118"/>
      <c r="C6" s="2089"/>
      <c r="D6" s="2089"/>
      <c r="E6" s="2089"/>
      <c r="F6" s="2089"/>
      <c r="G6" s="2089"/>
      <c r="H6" s="2089"/>
      <c r="I6" s="2089"/>
      <c r="J6" s="2089"/>
      <c r="K6" s="2089"/>
      <c r="L6" s="2090"/>
    </row>
    <row r="7" spans="1:12" s="1033" customFormat="1" ht="6" customHeight="1">
      <c r="A7" s="1047"/>
      <c r="B7" s="1940"/>
      <c r="C7" s="1941"/>
      <c r="D7" s="1941"/>
      <c r="E7" s="1941"/>
      <c r="F7" s="1941"/>
      <c r="G7" s="1941"/>
      <c r="H7" s="1941"/>
      <c r="I7" s="1941"/>
      <c r="J7" s="1941"/>
      <c r="K7" s="1941"/>
      <c r="L7" s="1941"/>
    </row>
    <row r="8" spans="1:12" s="1033" customFormat="1" ht="12.75" customHeight="1">
      <c r="A8" s="1027">
        <v>2014</v>
      </c>
      <c r="B8" s="1028" t="s">
        <v>1517</v>
      </c>
      <c r="C8" s="1447">
        <v>6.623</v>
      </c>
      <c r="D8" s="1447">
        <v>5.6148</v>
      </c>
      <c r="E8" s="1447">
        <v>8.0204</v>
      </c>
      <c r="F8" s="1447">
        <v>8.002</v>
      </c>
      <c r="G8" s="1447">
        <v>7.7501</v>
      </c>
      <c r="H8" s="1447">
        <v>8.2187</v>
      </c>
      <c r="I8" s="1447">
        <v>7.1351</v>
      </c>
      <c r="J8" s="1447">
        <v>6.0344</v>
      </c>
      <c r="K8" s="1447">
        <v>7.3509</v>
      </c>
      <c r="L8" s="1452">
        <v>7.0742</v>
      </c>
    </row>
    <row r="9" spans="1:12" s="1033" customFormat="1" ht="12.75" customHeight="1">
      <c r="A9" s="1029"/>
      <c r="B9" s="1028" t="s">
        <v>1518</v>
      </c>
      <c r="C9" s="1447">
        <v>6.4775</v>
      </c>
      <c r="D9" s="1447">
        <v>5.6751</v>
      </c>
      <c r="E9" s="1447">
        <v>7.9213</v>
      </c>
      <c r="F9" s="1447">
        <v>7.5131</v>
      </c>
      <c r="G9" s="1447">
        <v>7.7067</v>
      </c>
      <c r="H9" s="1447">
        <v>8.1736</v>
      </c>
      <c r="I9" s="1447">
        <v>7.1295</v>
      </c>
      <c r="J9" s="1447">
        <v>5.8967</v>
      </c>
      <c r="K9" s="1447">
        <v>7.4003</v>
      </c>
      <c r="L9" s="1452">
        <v>7.0489</v>
      </c>
    </row>
    <row r="10" spans="1:12" s="1033" customFormat="1" ht="12.75" customHeight="1">
      <c r="A10" s="1029"/>
      <c r="B10" s="1028" t="s">
        <v>1519</v>
      </c>
      <c r="C10" s="1447">
        <v>6.4112</v>
      </c>
      <c r="D10" s="1447">
        <v>5.5279</v>
      </c>
      <c r="E10" s="1447">
        <v>7.8473</v>
      </c>
      <c r="F10" s="1447">
        <v>7.3375</v>
      </c>
      <c r="G10" s="1447">
        <v>7.6286</v>
      </c>
      <c r="H10" s="1447">
        <v>8.1339</v>
      </c>
      <c r="I10" s="1447">
        <v>7.1494</v>
      </c>
      <c r="J10" s="1447">
        <v>5.8377</v>
      </c>
      <c r="K10" s="1447">
        <v>7.426</v>
      </c>
      <c r="L10" s="1452">
        <v>7.0706</v>
      </c>
    </row>
    <row r="11" spans="1:12" s="1033" customFormat="1" ht="12.75" customHeight="1">
      <c r="A11" s="1029"/>
      <c r="B11" s="1028" t="s">
        <v>1520</v>
      </c>
      <c r="C11" s="1447">
        <v>6.3317</v>
      </c>
      <c r="D11" s="1447">
        <v>5.5139</v>
      </c>
      <c r="E11" s="1447">
        <v>7.8338</v>
      </c>
      <c r="F11" s="1447">
        <v>7.5632</v>
      </c>
      <c r="G11" s="1447">
        <v>7.5906</v>
      </c>
      <c r="H11" s="1447">
        <v>8.0697</v>
      </c>
      <c r="I11" s="1447">
        <v>7.1536</v>
      </c>
      <c r="J11" s="1447">
        <v>5.8324</v>
      </c>
      <c r="K11" s="1447">
        <v>7.438</v>
      </c>
      <c r="L11" s="1452">
        <v>7.0671</v>
      </c>
    </row>
    <row r="12" spans="1:12" s="1033" customFormat="1" ht="12.75" customHeight="1">
      <c r="A12" s="1029"/>
      <c r="B12" s="1028" t="s">
        <v>1521</v>
      </c>
      <c r="C12" s="1447">
        <v>6.3283</v>
      </c>
      <c r="D12" s="1447">
        <v>5.6352</v>
      </c>
      <c r="E12" s="1447">
        <v>7.794</v>
      </c>
      <c r="F12" s="1447">
        <v>7.5861</v>
      </c>
      <c r="G12" s="1447">
        <v>7.5652</v>
      </c>
      <c r="H12" s="1447">
        <v>8.0081</v>
      </c>
      <c r="I12" s="1447">
        <v>7.1211</v>
      </c>
      <c r="J12" s="1447">
        <v>5.8924</v>
      </c>
      <c r="K12" s="1447">
        <v>7.3947</v>
      </c>
      <c r="L12" s="1452">
        <v>7.0412</v>
      </c>
    </row>
    <row r="13" spans="1:12" s="1033" customFormat="1" ht="12.75" customHeight="1">
      <c r="A13" s="1029"/>
      <c r="B13" s="1028" t="s">
        <v>1522</v>
      </c>
      <c r="C13" s="1447">
        <v>6.1962</v>
      </c>
      <c r="D13" s="1447">
        <v>5.4691</v>
      </c>
      <c r="E13" s="1447">
        <v>7.6619</v>
      </c>
      <c r="F13" s="1447">
        <v>7.2741</v>
      </c>
      <c r="G13" s="1447">
        <v>7.4356</v>
      </c>
      <c r="H13" s="1447">
        <v>7.9064</v>
      </c>
      <c r="I13" s="1447">
        <v>7.1026</v>
      </c>
      <c r="J13" s="1447">
        <v>5.8473</v>
      </c>
      <c r="K13" s="1447">
        <v>7.2254</v>
      </c>
      <c r="L13" s="1452">
        <v>7.0959</v>
      </c>
    </row>
    <row r="14" spans="1:12" s="1033" customFormat="1" ht="4.5" customHeight="1">
      <c r="A14" s="1030"/>
      <c r="B14" s="1031"/>
      <c r="C14" s="1032"/>
      <c r="D14" s="1032"/>
      <c r="E14" s="1032"/>
      <c r="F14" s="1032"/>
      <c r="G14" s="1032"/>
      <c r="H14" s="1032"/>
      <c r="I14" s="1032"/>
      <c r="J14" s="1032"/>
      <c r="K14" s="1032"/>
      <c r="L14" s="1032"/>
    </row>
    <row r="15" spans="1:12" s="1033" customFormat="1" ht="15" customHeight="1">
      <c r="A15" s="2119" t="s">
        <v>1535</v>
      </c>
      <c r="B15" s="2120"/>
      <c r="C15" s="2120"/>
      <c r="D15" s="2120"/>
      <c r="E15" s="2120"/>
      <c r="F15" s="2120"/>
      <c r="G15" s="2120"/>
      <c r="H15" s="2120"/>
      <c r="I15" s="2120"/>
      <c r="J15" s="2120"/>
      <c r="K15" s="2120"/>
      <c r="L15" s="2121"/>
    </row>
    <row r="16" spans="1:12" s="1033" customFormat="1" ht="6" customHeight="1">
      <c r="A16" s="1047"/>
      <c r="B16" s="1940"/>
      <c r="C16" s="1941"/>
      <c r="D16" s="1941"/>
      <c r="E16" s="1941"/>
      <c r="F16" s="1941"/>
      <c r="G16" s="1941"/>
      <c r="H16" s="1941"/>
      <c r="I16" s="1941"/>
      <c r="J16" s="1941"/>
      <c r="K16" s="1941"/>
      <c r="L16" s="1941"/>
    </row>
    <row r="17" spans="1:12" s="1033" customFormat="1" ht="12.75" customHeight="1">
      <c r="A17" s="1027">
        <v>2014</v>
      </c>
      <c r="B17" s="1028" t="s">
        <v>1517</v>
      </c>
      <c r="C17" s="1449">
        <v>3571.69</v>
      </c>
      <c r="D17" s="1449">
        <v>4188.59</v>
      </c>
      <c r="E17" s="1449">
        <v>4502.529</v>
      </c>
      <c r="F17" s="1449">
        <v>533.041</v>
      </c>
      <c r="G17" s="1449">
        <v>1658.897</v>
      </c>
      <c r="H17" s="1449">
        <v>2310.591</v>
      </c>
      <c r="I17" s="1449">
        <v>14433.191</v>
      </c>
      <c r="J17" s="1449">
        <v>335.892</v>
      </c>
      <c r="K17" s="1449">
        <v>4438.057</v>
      </c>
      <c r="L17" s="1453">
        <v>9659.242</v>
      </c>
    </row>
    <row r="18" spans="1:12" s="1033" customFormat="1" ht="12.75" customHeight="1">
      <c r="A18" s="1029"/>
      <c r="B18" s="1028" t="s">
        <v>1518</v>
      </c>
      <c r="C18" s="1449">
        <v>3669.749</v>
      </c>
      <c r="D18" s="1449">
        <v>4236.668</v>
      </c>
      <c r="E18" s="1449">
        <v>4594.174</v>
      </c>
      <c r="F18" s="1449">
        <v>574.897</v>
      </c>
      <c r="G18" s="1449">
        <v>1668.853</v>
      </c>
      <c r="H18" s="1449">
        <v>2350.424</v>
      </c>
      <c r="I18" s="1449">
        <v>14455.005</v>
      </c>
      <c r="J18" s="1449">
        <v>347.968</v>
      </c>
      <c r="K18" s="1449">
        <v>4457.458</v>
      </c>
      <c r="L18" s="1453">
        <v>9649.579</v>
      </c>
    </row>
    <row r="19" spans="1:12" s="1033" customFormat="1" ht="12.75">
      <c r="A19" s="1029"/>
      <c r="B19" s="1028" t="s">
        <v>1519</v>
      </c>
      <c r="C19" s="1449">
        <v>3693.659</v>
      </c>
      <c r="D19" s="1449">
        <v>4194.353</v>
      </c>
      <c r="E19" s="1449">
        <v>4749.484</v>
      </c>
      <c r="F19" s="1449">
        <v>633.671</v>
      </c>
      <c r="G19" s="1449">
        <v>1694.666</v>
      </c>
      <c r="H19" s="1449">
        <v>2421.147</v>
      </c>
      <c r="I19" s="1449">
        <v>14602.441</v>
      </c>
      <c r="J19" s="1449">
        <v>379.035</v>
      </c>
      <c r="K19" s="1449">
        <v>4552.167</v>
      </c>
      <c r="L19" s="1453">
        <v>9671.239</v>
      </c>
    </row>
    <row r="20" spans="1:12" s="1033" customFormat="1" ht="12.75">
      <c r="A20" s="1029"/>
      <c r="B20" s="1028" t="s">
        <v>1520</v>
      </c>
      <c r="C20" s="1449">
        <v>3779.78</v>
      </c>
      <c r="D20" s="1449">
        <v>4327.081</v>
      </c>
      <c r="E20" s="1449">
        <v>4829.598</v>
      </c>
      <c r="F20" s="1449">
        <v>577.552</v>
      </c>
      <c r="G20" s="1449">
        <v>1767.347</v>
      </c>
      <c r="H20" s="1449">
        <v>2484.699</v>
      </c>
      <c r="I20" s="1449">
        <v>14662.541</v>
      </c>
      <c r="J20" s="1449">
        <v>361.359</v>
      </c>
      <c r="K20" s="1449">
        <v>4620.612</v>
      </c>
      <c r="L20" s="1453">
        <v>9680.57</v>
      </c>
    </row>
    <row r="21" spans="1:12" s="1033" customFormat="1" ht="12.75">
      <c r="A21" s="1029"/>
      <c r="B21" s="1028" t="s">
        <v>1521</v>
      </c>
      <c r="C21" s="1449">
        <v>3762.529</v>
      </c>
      <c r="D21" s="1449">
        <v>4218.215</v>
      </c>
      <c r="E21" s="1449">
        <v>4888.795</v>
      </c>
      <c r="F21" s="1449">
        <v>461.839</v>
      </c>
      <c r="G21" s="1449">
        <v>1923.515</v>
      </c>
      <c r="H21" s="1449">
        <v>2503.441</v>
      </c>
      <c r="I21" s="1449">
        <v>14727.314</v>
      </c>
      <c r="J21" s="1449">
        <v>397.177</v>
      </c>
      <c r="K21" s="1449">
        <v>4619.934</v>
      </c>
      <c r="L21" s="1453">
        <v>9710.203</v>
      </c>
    </row>
    <row r="22" spans="1:12" s="1033" customFormat="1" ht="12.75">
      <c r="A22" s="1029"/>
      <c r="B22" s="1028" t="s">
        <v>1522</v>
      </c>
      <c r="C22" s="1449">
        <v>3945.642</v>
      </c>
      <c r="D22" s="1449">
        <v>4229.308</v>
      </c>
      <c r="E22" s="1449">
        <v>4985.174</v>
      </c>
      <c r="F22" s="1449">
        <v>434.293</v>
      </c>
      <c r="G22" s="1449">
        <v>2005.791</v>
      </c>
      <c r="H22" s="1449">
        <v>2545.09</v>
      </c>
      <c r="I22" s="1449">
        <v>14650.905</v>
      </c>
      <c r="J22" s="1449">
        <v>370.003</v>
      </c>
      <c r="K22" s="1449">
        <v>4320.55</v>
      </c>
      <c r="L22" s="1453">
        <v>9960.352</v>
      </c>
    </row>
    <row r="23" spans="1:61" s="1931" customFormat="1" ht="4.5" customHeight="1">
      <c r="A23" s="1030"/>
      <c r="B23" s="1031"/>
      <c r="C23" s="1053"/>
      <c r="D23" s="1054"/>
      <c r="E23" s="1054"/>
      <c r="F23" s="1054"/>
      <c r="G23" s="1054"/>
      <c r="H23" s="1054"/>
      <c r="I23" s="1054"/>
      <c r="J23" s="1054"/>
      <c r="K23" s="1054"/>
      <c r="L23" s="1053"/>
      <c r="M23" s="1033"/>
      <c r="N23" s="1033"/>
      <c r="O23" s="1033"/>
      <c r="P23" s="1033"/>
      <c r="Q23" s="1033"/>
      <c r="R23" s="1033"/>
      <c r="S23" s="1033"/>
      <c r="T23" s="1033"/>
      <c r="U23" s="1033"/>
      <c r="V23" s="1033"/>
      <c r="W23" s="1033"/>
      <c r="X23" s="1033"/>
      <c r="Y23" s="1033"/>
      <c r="Z23" s="1033"/>
      <c r="AA23" s="1033"/>
      <c r="AB23" s="1033"/>
      <c r="AC23" s="1033"/>
      <c r="AD23" s="1033"/>
      <c r="AE23" s="1033"/>
      <c r="AF23" s="1033"/>
      <c r="AG23" s="1033"/>
      <c r="AH23" s="1033"/>
      <c r="AI23" s="1033"/>
      <c r="AJ23" s="1033"/>
      <c r="AK23" s="1033"/>
      <c r="AL23" s="1033"/>
      <c r="AM23" s="1033"/>
      <c r="AN23" s="1033"/>
      <c r="AO23" s="1033"/>
      <c r="AP23" s="1033"/>
      <c r="AQ23" s="1033"/>
      <c r="AR23" s="1033"/>
      <c r="AS23" s="1033"/>
      <c r="AT23" s="1033"/>
      <c r="AU23" s="1033"/>
      <c r="AV23" s="1033"/>
      <c r="AW23" s="1033"/>
      <c r="AX23" s="1033"/>
      <c r="AY23" s="1033"/>
      <c r="AZ23" s="1033"/>
      <c r="BA23" s="1033"/>
      <c r="BB23" s="1033"/>
      <c r="BC23" s="1033"/>
      <c r="BD23" s="1033"/>
      <c r="BE23" s="1033"/>
      <c r="BF23" s="1033"/>
      <c r="BG23" s="1033"/>
      <c r="BH23" s="1033"/>
      <c r="BI23" s="1033"/>
    </row>
    <row r="24" s="124" customFormat="1" ht="6" customHeight="1"/>
    <row r="25" spans="1:12" s="1034" customFormat="1" ht="13.5" customHeight="1">
      <c r="A25" s="234" t="s">
        <v>1177</v>
      </c>
      <c r="B25" s="234"/>
      <c r="C25" s="234"/>
      <c r="D25" s="234"/>
      <c r="E25" s="234"/>
      <c r="F25" s="234"/>
      <c r="G25" s="234"/>
      <c r="H25" s="234"/>
      <c r="I25" s="234"/>
      <c r="J25" s="234"/>
      <c r="K25" s="234"/>
      <c r="L25" s="234"/>
    </row>
    <row r="26" spans="1:12" s="441" customFormat="1" ht="15.75" customHeight="1">
      <c r="A26" s="1454" t="s">
        <v>1538</v>
      </c>
      <c r="B26" s="1454"/>
      <c r="C26" s="1454"/>
      <c r="D26" s="1454"/>
      <c r="E26" s="1454"/>
      <c r="F26" s="1454"/>
      <c r="G26" s="1454"/>
      <c r="H26" s="1454"/>
      <c r="I26" s="1454"/>
      <c r="J26" s="1454"/>
      <c r="K26" s="1454"/>
      <c r="L26" s="1454"/>
    </row>
    <row r="27" spans="1:20" s="1033" customFormat="1" ht="15.75">
      <c r="A27" s="249" t="s">
        <v>1831</v>
      </c>
      <c r="B27" s="441"/>
      <c r="C27" s="441"/>
      <c r="D27" s="441"/>
      <c r="E27" s="441"/>
      <c r="F27" s="441"/>
      <c r="G27" s="441"/>
      <c r="H27" s="441"/>
      <c r="I27" s="441"/>
      <c r="J27" s="441"/>
      <c r="K27" s="441"/>
      <c r="L27" s="441"/>
      <c r="M27" s="441"/>
      <c r="N27" s="441"/>
      <c r="O27" s="441"/>
      <c r="P27" s="441"/>
      <c r="Q27" s="441"/>
      <c r="R27" s="441"/>
      <c r="S27" s="441"/>
      <c r="T27" s="441"/>
    </row>
    <row r="28" spans="1:12" s="1034" customFormat="1" ht="15.75" customHeight="1">
      <c r="A28" s="232" t="s">
        <v>1488</v>
      </c>
      <c r="B28" s="234"/>
      <c r="C28" s="234"/>
      <c r="D28" s="234"/>
      <c r="E28" s="234"/>
      <c r="F28" s="234"/>
      <c r="G28" s="234"/>
      <c r="H28" s="234"/>
      <c r="I28" s="234"/>
      <c r="J28" s="234"/>
      <c r="K28" s="234"/>
      <c r="L28" s="234"/>
    </row>
    <row r="29" spans="1:12" s="1034" customFormat="1" ht="6" customHeight="1">
      <c r="A29" s="247"/>
      <c r="B29" s="247"/>
      <c r="C29" s="247"/>
      <c r="D29" s="247"/>
      <c r="E29" s="247"/>
      <c r="F29" s="247"/>
      <c r="G29" s="247"/>
      <c r="H29" s="247"/>
      <c r="I29" s="247"/>
      <c r="J29" s="247"/>
      <c r="K29" s="247"/>
      <c r="L29" s="247"/>
    </row>
    <row r="30" spans="1:26" s="1034" customFormat="1" ht="13.5" customHeight="1">
      <c r="A30" s="292" t="s">
        <v>1523</v>
      </c>
      <c r="B30" s="247"/>
      <c r="C30" s="247"/>
      <c r="D30" s="247"/>
      <c r="E30" s="247"/>
      <c r="F30" s="247"/>
      <c r="G30" s="247"/>
      <c r="H30" s="247"/>
      <c r="I30" s="247"/>
      <c r="J30" s="247"/>
      <c r="K30" s="247"/>
      <c r="L30" s="247"/>
      <c r="M30" s="1052"/>
      <c r="N30" s="1052"/>
      <c r="O30" s="1052"/>
      <c r="P30" s="1052"/>
      <c r="Q30" s="1052"/>
      <c r="R30" s="1052"/>
      <c r="S30" s="1052"/>
      <c r="T30" s="1052"/>
      <c r="U30" s="1052"/>
      <c r="V30" s="1052"/>
      <c r="W30" s="1052"/>
      <c r="X30" s="1052"/>
      <c r="Y30" s="1052"/>
      <c r="Z30" s="1052"/>
    </row>
    <row r="31" s="124" customFormat="1" ht="12.75"/>
    <row r="32" s="124" customFormat="1" ht="12.75"/>
    <row r="33" s="124" customFormat="1" ht="12.75"/>
    <row r="34" s="124" customFormat="1" ht="12.75"/>
    <row r="35" s="124" customFormat="1" ht="12.75"/>
    <row r="36" s="124" customFormat="1" ht="12.75"/>
    <row r="37" s="124" customFormat="1" ht="12.75"/>
    <row r="38" s="124" customFormat="1" ht="12.75"/>
  </sheetData>
  <sheetProtection/>
  <mergeCells count="9">
    <mergeCell ref="A6:L6"/>
    <mergeCell ref="A15:L15"/>
    <mergeCell ref="A3:B5"/>
    <mergeCell ref="C3:D3"/>
    <mergeCell ref="E3:L3"/>
    <mergeCell ref="C4:C5"/>
    <mergeCell ref="D4:D5"/>
    <mergeCell ref="E4:H4"/>
    <mergeCell ref="I4:L4"/>
  </mergeCells>
  <printOptions horizontalCentered="1"/>
  <pageMargins left="0.1968503937007874" right="0.1968503937007874" top="0.7874015748031497" bottom="0.7874015748031497" header="0.11811023622047245" footer="0.11811023622047245"/>
  <pageSetup horizontalDpi="600" verticalDpi="600" orientation="landscape" paperSize="9" scale="75" r:id="rId1"/>
  <headerFooter alignWithMargins="0">
    <oddHeader>&amp;C&amp;</oddHeader>
  </headerFooter>
</worksheet>
</file>

<file path=xl/worksheets/sheet18.xml><?xml version="1.0" encoding="utf-8"?>
<worksheet xmlns="http://schemas.openxmlformats.org/spreadsheetml/2006/main" xmlns:r="http://schemas.openxmlformats.org/officeDocument/2006/relationships">
  <dimension ref="A1:AB31"/>
  <sheetViews>
    <sheetView view="pageBreakPreview" zoomScaleSheetLayoutView="100" zoomScalePageLayoutView="0" workbookViewId="0" topLeftCell="A1">
      <selection activeCell="A2" sqref="A2"/>
    </sheetView>
  </sheetViews>
  <sheetFormatPr defaultColWidth="9.00390625" defaultRowHeight="12.75"/>
  <cols>
    <col min="1" max="3" width="6.75390625" style="125" customWidth="1"/>
    <col min="4" max="6" width="6.875" style="125" customWidth="1"/>
    <col min="7" max="7" width="6.75390625" style="125" customWidth="1"/>
    <col min="8" max="10" width="6.875" style="125" customWidth="1"/>
    <col min="11" max="11" width="6.75390625" style="125" customWidth="1"/>
    <col min="12" max="15" width="6.875" style="125" customWidth="1"/>
    <col min="16" max="16" width="6.75390625" style="125" customWidth="1"/>
    <col min="17" max="20" width="6.875" style="125" customWidth="1"/>
    <col min="21" max="21" width="6.75390625" style="125" customWidth="1"/>
    <col min="22" max="24" width="6.875" style="125" customWidth="1"/>
    <col min="25" max="25" width="6.75390625" style="125" customWidth="1"/>
    <col min="26" max="28" width="6.875" style="125" customWidth="1"/>
    <col min="29" max="16384" width="9.125" style="125" customWidth="1"/>
  </cols>
  <sheetData>
    <row r="1" spans="1:28" s="127" customFormat="1" ht="24.75" customHeight="1">
      <c r="A1" s="1435" t="s">
        <v>1491</v>
      </c>
      <c r="B1" s="1435"/>
      <c r="C1" s="1435"/>
      <c r="D1" s="1435"/>
      <c r="E1" s="1435"/>
      <c r="F1" s="1435"/>
      <c r="G1" s="1435"/>
      <c r="H1" s="1435"/>
      <c r="I1" s="1435"/>
      <c r="J1" s="1435"/>
      <c r="K1" s="1435"/>
      <c r="L1" s="1435"/>
      <c r="M1" s="1435"/>
      <c r="N1" s="1435"/>
      <c r="O1" s="1435"/>
      <c r="P1" s="1435"/>
      <c r="Q1" s="1435"/>
      <c r="R1" s="1435"/>
      <c r="S1" s="1435"/>
      <c r="T1" s="1435"/>
      <c r="U1" s="1435"/>
      <c r="V1" s="1435"/>
      <c r="W1" s="1435"/>
      <c r="X1" s="1435"/>
      <c r="Y1" s="1435"/>
      <c r="Z1" s="1435"/>
      <c r="AA1" s="1435"/>
      <c r="AB1" s="1435"/>
    </row>
    <row r="2" spans="1:28" s="127" customFormat="1" ht="11.25" customHeight="1">
      <c r="A2" s="1455"/>
      <c r="B2" s="1455"/>
      <c r="C2" s="1455"/>
      <c r="D2" s="1455"/>
      <c r="E2" s="1455"/>
      <c r="F2" s="1455"/>
      <c r="G2" s="1455"/>
      <c r="H2" s="1455"/>
      <c r="I2" s="1455"/>
      <c r="J2" s="1455"/>
      <c r="K2" s="1455"/>
      <c r="L2" s="1455"/>
      <c r="M2" s="1455"/>
      <c r="N2" s="1455"/>
      <c r="O2" s="1455"/>
      <c r="P2" s="1455"/>
      <c r="Q2" s="1455"/>
      <c r="R2" s="1455"/>
      <c r="S2" s="1455"/>
      <c r="T2" s="1455"/>
      <c r="U2" s="1455"/>
      <c r="V2" s="1455"/>
      <c r="W2" s="1455"/>
      <c r="X2" s="1455"/>
      <c r="Y2" s="1455"/>
      <c r="Z2" s="1455"/>
      <c r="AA2" s="1443"/>
      <c r="AB2" s="1443"/>
    </row>
    <row r="3" spans="1:28" s="124" customFormat="1" ht="19.5" customHeight="1">
      <c r="A3" s="2098"/>
      <c r="B3" s="2122"/>
      <c r="C3" s="2131" t="s">
        <v>1220</v>
      </c>
      <c r="D3" s="2132"/>
      <c r="E3" s="2132"/>
      <c r="F3" s="2132"/>
      <c r="G3" s="2132"/>
      <c r="H3" s="2132"/>
      <c r="I3" s="2132"/>
      <c r="J3" s="2135"/>
      <c r="K3" s="2136" t="s">
        <v>1221</v>
      </c>
      <c r="L3" s="2132"/>
      <c r="M3" s="2132"/>
      <c r="N3" s="2132"/>
      <c r="O3" s="2132"/>
      <c r="P3" s="2132"/>
      <c r="Q3" s="2132"/>
      <c r="R3" s="2132"/>
      <c r="S3" s="2132"/>
      <c r="T3" s="2133"/>
      <c r="U3" s="2131" t="s">
        <v>1222</v>
      </c>
      <c r="V3" s="2132"/>
      <c r="W3" s="2132"/>
      <c r="X3" s="2132"/>
      <c r="Y3" s="2132"/>
      <c r="Z3" s="2132"/>
      <c r="AA3" s="2132"/>
      <c r="AB3" s="2133"/>
    </row>
    <row r="4" spans="1:28" s="124" customFormat="1" ht="15" customHeight="1">
      <c r="A4" s="2100"/>
      <c r="B4" s="2123"/>
      <c r="C4" s="2126" t="s">
        <v>170</v>
      </c>
      <c r="D4" s="2127"/>
      <c r="E4" s="2127"/>
      <c r="F4" s="2128"/>
      <c r="G4" s="2129" t="s">
        <v>1212</v>
      </c>
      <c r="H4" s="2127"/>
      <c r="I4" s="2127"/>
      <c r="J4" s="2130"/>
      <c r="K4" s="2126" t="s">
        <v>170</v>
      </c>
      <c r="L4" s="2127"/>
      <c r="M4" s="2127"/>
      <c r="N4" s="2127"/>
      <c r="O4" s="2130"/>
      <c r="P4" s="2126" t="s">
        <v>1212</v>
      </c>
      <c r="Q4" s="2127"/>
      <c r="R4" s="2127"/>
      <c r="S4" s="2127"/>
      <c r="T4" s="2130"/>
      <c r="U4" s="2126" t="s">
        <v>170</v>
      </c>
      <c r="V4" s="2127"/>
      <c r="W4" s="2127"/>
      <c r="X4" s="2128"/>
      <c r="Y4" s="2129" t="s">
        <v>1212</v>
      </c>
      <c r="Z4" s="2127"/>
      <c r="AA4" s="2127"/>
      <c r="AB4" s="2130"/>
    </row>
    <row r="5" spans="1:28" s="124" customFormat="1" ht="61.5" customHeight="1">
      <c r="A5" s="2124"/>
      <c r="B5" s="2125"/>
      <c r="C5" s="1384" t="s">
        <v>163</v>
      </c>
      <c r="D5" s="1385" t="s">
        <v>1531</v>
      </c>
      <c r="E5" s="1385" t="s">
        <v>1532</v>
      </c>
      <c r="F5" s="1385" t="s">
        <v>1533</v>
      </c>
      <c r="G5" s="1383" t="s">
        <v>163</v>
      </c>
      <c r="H5" s="1385" t="s">
        <v>1531</v>
      </c>
      <c r="I5" s="1385" t="s">
        <v>1532</v>
      </c>
      <c r="J5" s="1386" t="s">
        <v>1533</v>
      </c>
      <c r="K5" s="1877" t="s">
        <v>163</v>
      </c>
      <c r="L5" s="1937" t="s">
        <v>1531</v>
      </c>
      <c r="M5" s="1938" t="s">
        <v>1532</v>
      </c>
      <c r="N5" s="1938" t="s">
        <v>1539</v>
      </c>
      <c r="O5" s="1939" t="s">
        <v>1540</v>
      </c>
      <c r="P5" s="1094" t="s">
        <v>163</v>
      </c>
      <c r="Q5" s="1393" t="s">
        <v>1531</v>
      </c>
      <c r="R5" s="1393" t="s">
        <v>1532</v>
      </c>
      <c r="S5" s="1393" t="s">
        <v>1539</v>
      </c>
      <c r="T5" s="1394" t="s">
        <v>1540</v>
      </c>
      <c r="U5" s="1384" t="s">
        <v>163</v>
      </c>
      <c r="V5" s="1385" t="s">
        <v>1531</v>
      </c>
      <c r="W5" s="1385" t="s">
        <v>1532</v>
      </c>
      <c r="X5" s="1385" t="s">
        <v>1533</v>
      </c>
      <c r="Y5" s="1383" t="s">
        <v>163</v>
      </c>
      <c r="Z5" s="1385" t="s">
        <v>1531</v>
      </c>
      <c r="AA5" s="1385" t="s">
        <v>1532</v>
      </c>
      <c r="AB5" s="1395" t="s">
        <v>1533</v>
      </c>
    </row>
    <row r="6" spans="1:28" s="124" customFormat="1" ht="15" customHeight="1">
      <c r="A6" s="2131" t="s">
        <v>1534</v>
      </c>
      <c r="B6" s="2132"/>
      <c r="C6" s="2132"/>
      <c r="D6" s="2132"/>
      <c r="E6" s="2132"/>
      <c r="F6" s="2132"/>
      <c r="G6" s="2132"/>
      <c r="H6" s="2132"/>
      <c r="I6" s="2132"/>
      <c r="J6" s="2132"/>
      <c r="K6" s="2132"/>
      <c r="L6" s="2132"/>
      <c r="M6" s="2132"/>
      <c r="N6" s="2132"/>
      <c r="O6" s="2132"/>
      <c r="P6" s="2132"/>
      <c r="Q6" s="2132"/>
      <c r="R6" s="2132"/>
      <c r="S6" s="2132"/>
      <c r="T6" s="2132"/>
      <c r="U6" s="2132"/>
      <c r="V6" s="2132"/>
      <c r="W6" s="2132"/>
      <c r="X6" s="2132"/>
      <c r="Y6" s="2132"/>
      <c r="Z6" s="2132"/>
      <c r="AA6" s="2132"/>
      <c r="AB6" s="2133"/>
    </row>
    <row r="7" spans="1:28" s="1033" customFormat="1" ht="6" customHeight="1">
      <c r="A7" s="1047"/>
      <c r="B7" s="1940"/>
      <c r="C7" s="1941"/>
      <c r="D7" s="1941"/>
      <c r="E7" s="1941"/>
      <c r="F7" s="1941"/>
      <c r="G7" s="1941"/>
      <c r="H7" s="1941"/>
      <c r="I7" s="1941"/>
      <c r="J7" s="1941"/>
      <c r="K7" s="1941"/>
      <c r="L7" s="1941"/>
      <c r="M7" s="1941"/>
      <c r="N7" s="1941"/>
      <c r="O7" s="1941"/>
      <c r="P7" s="1941"/>
      <c r="Q7" s="1941"/>
      <c r="R7" s="1941"/>
      <c r="S7" s="1941"/>
      <c r="T7" s="1941"/>
      <c r="U7" s="1941"/>
      <c r="V7" s="1941"/>
      <c r="W7" s="1941"/>
      <c r="X7" s="1941"/>
      <c r="Y7" s="1941"/>
      <c r="Z7" s="1941"/>
      <c r="AA7" s="1941"/>
      <c r="AB7" s="1941"/>
    </row>
    <row r="8" spans="1:28" s="1033" customFormat="1" ht="12.75">
      <c r="A8" s="1027">
        <v>2014</v>
      </c>
      <c r="B8" s="1028" t="s">
        <v>1517</v>
      </c>
      <c r="C8" s="1440">
        <v>12.1168</v>
      </c>
      <c r="D8" s="1440">
        <v>12.1467</v>
      </c>
      <c r="E8" s="1440">
        <v>7.2549</v>
      </c>
      <c r="F8" s="1440">
        <v>8.8757</v>
      </c>
      <c r="G8" s="1440">
        <v>9.4692</v>
      </c>
      <c r="H8" s="1440">
        <v>9.4757</v>
      </c>
      <c r="I8" s="1440">
        <v>8.3243</v>
      </c>
      <c r="J8" s="1440">
        <v>13.8573</v>
      </c>
      <c r="K8" s="1440">
        <v>6.9742</v>
      </c>
      <c r="L8" s="1440">
        <v>6.9871</v>
      </c>
      <c r="M8" s="1440">
        <v>6.1714</v>
      </c>
      <c r="N8" s="1936">
        <v>0</v>
      </c>
      <c r="O8" s="1936">
        <v>0</v>
      </c>
      <c r="P8" s="1440">
        <v>7.5895</v>
      </c>
      <c r="Q8" s="1440">
        <v>7.5302</v>
      </c>
      <c r="R8" s="1440">
        <v>6.9143</v>
      </c>
      <c r="S8" s="1936">
        <v>0</v>
      </c>
      <c r="T8" s="1440">
        <v>14.5996</v>
      </c>
      <c r="U8" s="1440">
        <v>8.3147</v>
      </c>
      <c r="V8" s="1440">
        <v>8.3422</v>
      </c>
      <c r="W8" s="1440">
        <v>6.3793</v>
      </c>
      <c r="X8" s="1936">
        <v>0</v>
      </c>
      <c r="Y8" s="1440">
        <v>7.7281</v>
      </c>
      <c r="Z8" s="1440">
        <v>7.7281</v>
      </c>
      <c r="AA8" s="1936">
        <v>0</v>
      </c>
      <c r="AB8" s="1936">
        <v>0</v>
      </c>
    </row>
    <row r="9" spans="1:28" s="1033" customFormat="1" ht="12.75">
      <c r="A9" s="1029"/>
      <c r="B9" s="1028" t="s">
        <v>1518</v>
      </c>
      <c r="C9" s="1440">
        <v>12.0117</v>
      </c>
      <c r="D9" s="1440">
        <v>12.0419</v>
      </c>
      <c r="E9" s="1440">
        <v>8.8195</v>
      </c>
      <c r="F9" s="1440">
        <v>8.7756</v>
      </c>
      <c r="G9" s="1440">
        <v>9.4361</v>
      </c>
      <c r="H9" s="1440">
        <v>9.4486</v>
      </c>
      <c r="I9" s="1440">
        <v>8.2496</v>
      </c>
      <c r="J9" s="1440">
        <v>10.4193</v>
      </c>
      <c r="K9" s="1440">
        <v>6.8434</v>
      </c>
      <c r="L9" s="1440">
        <v>6.8533</v>
      </c>
      <c r="M9" s="1440">
        <v>6.3433</v>
      </c>
      <c r="N9" s="1440">
        <v>9.9248</v>
      </c>
      <c r="O9" s="1440">
        <v>6.6972</v>
      </c>
      <c r="P9" s="1440">
        <v>7.3826</v>
      </c>
      <c r="Q9" s="1440">
        <v>7.397</v>
      </c>
      <c r="R9" s="1440">
        <v>7.0216</v>
      </c>
      <c r="S9" s="1440">
        <v>7.1612</v>
      </c>
      <c r="T9" s="1440">
        <v>8.5915</v>
      </c>
      <c r="U9" s="1440">
        <v>8.5167</v>
      </c>
      <c r="V9" s="1440">
        <v>8.5158</v>
      </c>
      <c r="W9" s="1440">
        <v>11.0203</v>
      </c>
      <c r="X9" s="1936">
        <v>0</v>
      </c>
      <c r="Y9" s="1440">
        <v>7.6341</v>
      </c>
      <c r="Z9" s="1440">
        <v>7.6151</v>
      </c>
      <c r="AA9" s="1936">
        <v>0</v>
      </c>
      <c r="AB9" s="1440">
        <v>8.5153</v>
      </c>
    </row>
    <row r="10" spans="1:28" s="1033" customFormat="1" ht="12.75">
      <c r="A10" s="1029"/>
      <c r="B10" s="1028" t="s">
        <v>1519</v>
      </c>
      <c r="C10" s="1440">
        <v>11.6017</v>
      </c>
      <c r="D10" s="1440">
        <v>11.6458</v>
      </c>
      <c r="E10" s="1440">
        <v>8.5615</v>
      </c>
      <c r="F10" s="1440">
        <v>7.8921</v>
      </c>
      <c r="G10" s="1440">
        <v>9.3315</v>
      </c>
      <c r="H10" s="1440">
        <v>9.3606</v>
      </c>
      <c r="I10" s="1440">
        <v>7.2594</v>
      </c>
      <c r="J10" s="1440">
        <v>7.2164</v>
      </c>
      <c r="K10" s="1440">
        <v>6.642</v>
      </c>
      <c r="L10" s="1440">
        <v>6.6459</v>
      </c>
      <c r="M10" s="1440">
        <v>6.3922</v>
      </c>
      <c r="N10" s="1936">
        <v>0</v>
      </c>
      <c r="O10" s="1440">
        <v>7.7633</v>
      </c>
      <c r="P10" s="1440">
        <v>7.0859</v>
      </c>
      <c r="Q10" s="1440">
        <v>7.1161</v>
      </c>
      <c r="R10" s="1440">
        <v>6.4939</v>
      </c>
      <c r="S10" s="1440">
        <v>7.052</v>
      </c>
      <c r="T10" s="1440">
        <v>6.2147</v>
      </c>
      <c r="U10" s="1440">
        <v>7.5377</v>
      </c>
      <c r="V10" s="1440">
        <v>7.5455</v>
      </c>
      <c r="W10" s="1440">
        <v>6.8821</v>
      </c>
      <c r="X10" s="1936">
        <v>0</v>
      </c>
      <c r="Y10" s="1440">
        <v>6.6334</v>
      </c>
      <c r="Z10" s="1440">
        <v>6.6334</v>
      </c>
      <c r="AA10" s="1936">
        <v>0</v>
      </c>
      <c r="AB10" s="1936">
        <v>0</v>
      </c>
    </row>
    <row r="11" spans="1:28" s="1033" customFormat="1" ht="12.75">
      <c r="A11" s="1029"/>
      <c r="B11" s="1028" t="s">
        <v>1520</v>
      </c>
      <c r="C11" s="1440">
        <v>11.3864</v>
      </c>
      <c r="D11" s="1440">
        <v>11.4078</v>
      </c>
      <c r="E11" s="1440">
        <v>8.5504</v>
      </c>
      <c r="F11" s="1440">
        <v>8.3318</v>
      </c>
      <c r="G11" s="1440">
        <v>9.2135</v>
      </c>
      <c r="H11" s="1440">
        <v>9.2348</v>
      </c>
      <c r="I11" s="1440">
        <v>6.5293</v>
      </c>
      <c r="J11" s="1440">
        <v>6.1181</v>
      </c>
      <c r="K11" s="1440">
        <v>6.5595</v>
      </c>
      <c r="L11" s="1440">
        <v>6.5777</v>
      </c>
      <c r="M11" s="1440">
        <v>6.0846</v>
      </c>
      <c r="N11" s="1936">
        <v>0</v>
      </c>
      <c r="O11" s="1440">
        <v>6.1678</v>
      </c>
      <c r="P11" s="1440">
        <v>6.8621</v>
      </c>
      <c r="Q11" s="1440">
        <v>6.8662</v>
      </c>
      <c r="R11" s="1440">
        <v>6.5585</v>
      </c>
      <c r="S11" s="1936">
        <v>0</v>
      </c>
      <c r="T11" s="1936">
        <v>0</v>
      </c>
      <c r="U11" s="1440">
        <v>8.1243</v>
      </c>
      <c r="V11" s="1440">
        <v>8.2002</v>
      </c>
      <c r="W11" s="1440">
        <v>7.2695</v>
      </c>
      <c r="X11" s="1440">
        <v>8.282</v>
      </c>
      <c r="Y11" s="1440">
        <v>7.648</v>
      </c>
      <c r="Z11" s="1440">
        <v>7.6427</v>
      </c>
      <c r="AA11" s="1936">
        <v>0</v>
      </c>
      <c r="AB11" s="1440">
        <v>7.7097</v>
      </c>
    </row>
    <row r="12" spans="1:28" s="1033" customFormat="1" ht="12.75">
      <c r="A12" s="1029"/>
      <c r="B12" s="1028" t="s">
        <v>1521</v>
      </c>
      <c r="C12" s="1440">
        <v>11.1617</v>
      </c>
      <c r="D12" s="1440">
        <v>11.1826</v>
      </c>
      <c r="E12" s="1440">
        <v>8.3025</v>
      </c>
      <c r="F12" s="1440">
        <v>8.4753</v>
      </c>
      <c r="G12" s="1440">
        <v>8.8864</v>
      </c>
      <c r="H12" s="1440">
        <v>9.1715</v>
      </c>
      <c r="I12" s="1440">
        <v>7.7684</v>
      </c>
      <c r="J12" s="1440">
        <v>8.3032</v>
      </c>
      <c r="K12" s="1440">
        <v>6.6538</v>
      </c>
      <c r="L12" s="1440">
        <v>6.6565</v>
      </c>
      <c r="M12" s="1440">
        <v>6.503</v>
      </c>
      <c r="N12" s="1936">
        <v>0</v>
      </c>
      <c r="O12" s="1936">
        <v>0</v>
      </c>
      <c r="P12" s="1440">
        <v>7.098</v>
      </c>
      <c r="Q12" s="1440">
        <v>7.0886</v>
      </c>
      <c r="R12" s="1440">
        <v>7.0023</v>
      </c>
      <c r="S12" s="1440">
        <v>9.0441</v>
      </c>
      <c r="T12" s="1440">
        <v>6.3793</v>
      </c>
      <c r="U12" s="1440">
        <v>8.0459</v>
      </c>
      <c r="V12" s="1440">
        <v>8.2052</v>
      </c>
      <c r="W12" s="1440">
        <v>5.5882</v>
      </c>
      <c r="X12" s="1936">
        <v>0</v>
      </c>
      <c r="Y12" s="1440">
        <v>7.2477</v>
      </c>
      <c r="Z12" s="1440">
        <v>7.1933</v>
      </c>
      <c r="AA12" s="1936">
        <v>0</v>
      </c>
      <c r="AB12" s="1440">
        <v>7.7097</v>
      </c>
    </row>
    <row r="13" spans="1:28" s="1033" customFormat="1" ht="12.75">
      <c r="A13" s="1029"/>
      <c r="B13" s="1028" t="s">
        <v>1522</v>
      </c>
      <c r="C13" s="1440">
        <v>11.2634</v>
      </c>
      <c r="D13" s="1440">
        <v>11.2877</v>
      </c>
      <c r="E13" s="1440">
        <v>7.8412</v>
      </c>
      <c r="F13" s="1440">
        <v>9.0452</v>
      </c>
      <c r="G13" s="1440">
        <v>8.9083</v>
      </c>
      <c r="H13" s="1440">
        <v>8.9409</v>
      </c>
      <c r="I13" s="1440">
        <v>6.8015</v>
      </c>
      <c r="J13" s="1440">
        <v>8.4393</v>
      </c>
      <c r="K13" s="1440">
        <v>6.5327</v>
      </c>
      <c r="L13" s="1440">
        <v>6.5383</v>
      </c>
      <c r="M13" s="1440">
        <v>6.2698</v>
      </c>
      <c r="N13" s="1936">
        <v>0</v>
      </c>
      <c r="O13" s="1440">
        <v>6.6972</v>
      </c>
      <c r="P13" s="1440">
        <v>6.881</v>
      </c>
      <c r="Q13" s="1440">
        <v>6.8844</v>
      </c>
      <c r="R13" s="1440">
        <v>6.6781</v>
      </c>
      <c r="S13" s="1936">
        <v>0</v>
      </c>
      <c r="T13" s="1936">
        <v>0</v>
      </c>
      <c r="U13" s="1440">
        <v>7.6942</v>
      </c>
      <c r="V13" s="1440">
        <v>7.7706</v>
      </c>
      <c r="W13" s="1440">
        <v>6.4906</v>
      </c>
      <c r="X13" s="1936">
        <v>0</v>
      </c>
      <c r="Y13" s="1440">
        <v>5.7404</v>
      </c>
      <c r="Z13" s="1440">
        <v>5.7404</v>
      </c>
      <c r="AA13" s="1936">
        <v>0</v>
      </c>
      <c r="AB13" s="1936">
        <v>0</v>
      </c>
    </row>
    <row r="14" spans="1:28" s="1033" customFormat="1" ht="4.5" customHeight="1">
      <c r="A14" s="1030"/>
      <c r="B14" s="1031"/>
      <c r="C14" s="1055"/>
      <c r="D14" s="1055"/>
      <c r="E14" s="1055"/>
      <c r="F14" s="1055"/>
      <c r="G14" s="1055"/>
      <c r="H14" s="1055"/>
      <c r="I14" s="1055"/>
      <c r="J14" s="1055"/>
      <c r="K14" s="1055"/>
      <c r="L14" s="1055"/>
      <c r="M14" s="1055"/>
      <c r="N14" s="1055"/>
      <c r="O14" s="1055"/>
      <c r="P14" s="1055"/>
      <c r="Q14" s="1055"/>
      <c r="R14" s="1055"/>
      <c r="S14" s="1055"/>
      <c r="T14" s="1055"/>
      <c r="U14" s="1056"/>
      <c r="V14" s="1057"/>
      <c r="W14" s="1057"/>
      <c r="X14" s="1057"/>
      <c r="Y14" s="1057"/>
      <c r="Z14" s="1057"/>
      <c r="AA14" s="1057"/>
      <c r="AB14" s="1058"/>
    </row>
    <row r="15" spans="1:28" s="124" customFormat="1" ht="15" customHeight="1">
      <c r="A15" s="2131" t="s">
        <v>1535</v>
      </c>
      <c r="B15" s="2132"/>
      <c r="C15" s="2132"/>
      <c r="D15" s="2132"/>
      <c r="E15" s="2132"/>
      <c r="F15" s="2132"/>
      <c r="G15" s="2132"/>
      <c r="H15" s="2132"/>
      <c r="I15" s="2132"/>
      <c r="J15" s="2132"/>
      <c r="K15" s="2132"/>
      <c r="L15" s="2132"/>
      <c r="M15" s="2132"/>
      <c r="N15" s="2132"/>
      <c r="O15" s="2132"/>
      <c r="P15" s="2132"/>
      <c r="Q15" s="2132"/>
      <c r="R15" s="2132"/>
      <c r="S15" s="2132"/>
      <c r="T15" s="2132"/>
      <c r="U15" s="2132"/>
      <c r="V15" s="2132"/>
      <c r="W15" s="2132"/>
      <c r="X15" s="2132"/>
      <c r="Y15" s="2132"/>
      <c r="Z15" s="2132"/>
      <c r="AA15" s="2132"/>
      <c r="AB15" s="2133"/>
    </row>
    <row r="16" spans="1:28" s="1033" customFormat="1" ht="6" customHeight="1">
      <c r="A16" s="1047"/>
      <c r="B16" s="1940"/>
      <c r="C16" s="1941"/>
      <c r="D16" s="1941"/>
      <c r="E16" s="1941"/>
      <c r="F16" s="1941"/>
      <c r="G16" s="1941"/>
      <c r="H16" s="1941"/>
      <c r="I16" s="1941"/>
      <c r="J16" s="1941"/>
      <c r="K16" s="1941"/>
      <c r="L16" s="1941"/>
      <c r="M16" s="1941"/>
      <c r="N16" s="1941"/>
      <c r="O16" s="1941"/>
      <c r="P16" s="1941"/>
      <c r="Q16" s="1941"/>
      <c r="R16" s="1941"/>
      <c r="S16" s="1941"/>
      <c r="T16" s="1941"/>
      <c r="U16" s="1941"/>
      <c r="V16" s="1941"/>
      <c r="W16" s="1941"/>
      <c r="X16" s="1941"/>
      <c r="Y16" s="1941"/>
      <c r="Z16" s="1941"/>
      <c r="AA16" s="1941"/>
      <c r="AB16" s="1941"/>
    </row>
    <row r="17" spans="1:28" s="1033" customFormat="1" ht="12.75">
      <c r="A17" s="1027">
        <v>2014</v>
      </c>
      <c r="B17" s="1028" t="s">
        <v>1517</v>
      </c>
      <c r="C17" s="1468">
        <v>144.006</v>
      </c>
      <c r="D17" s="1468">
        <v>142.975</v>
      </c>
      <c r="E17" s="1468">
        <v>0.572</v>
      </c>
      <c r="F17" s="1468">
        <v>0.459</v>
      </c>
      <c r="G17" s="1468">
        <v>23.456</v>
      </c>
      <c r="H17" s="1468">
        <v>23.214</v>
      </c>
      <c r="I17" s="1468">
        <v>0.219</v>
      </c>
      <c r="J17" s="1468">
        <v>0.023</v>
      </c>
      <c r="K17" s="1468">
        <v>51.723</v>
      </c>
      <c r="L17" s="1468">
        <v>50.906</v>
      </c>
      <c r="M17" s="1468">
        <v>0.817</v>
      </c>
      <c r="N17" s="1468">
        <v>0</v>
      </c>
      <c r="O17" s="1468">
        <v>0</v>
      </c>
      <c r="P17" s="1468">
        <v>27.774</v>
      </c>
      <c r="Q17" s="1468">
        <v>26.792</v>
      </c>
      <c r="R17" s="1468">
        <v>0.689</v>
      </c>
      <c r="S17" s="1468">
        <v>0</v>
      </c>
      <c r="T17" s="1468">
        <v>0.293</v>
      </c>
      <c r="U17" s="1468">
        <v>15.694</v>
      </c>
      <c r="V17" s="1468">
        <v>15.474</v>
      </c>
      <c r="W17" s="1468">
        <v>0.22</v>
      </c>
      <c r="X17" s="1468">
        <v>0</v>
      </c>
      <c r="Y17" s="1468">
        <v>2.454</v>
      </c>
      <c r="Z17" s="1468">
        <v>2.454</v>
      </c>
      <c r="AA17" s="1468">
        <v>0</v>
      </c>
      <c r="AB17" s="1468">
        <v>0</v>
      </c>
    </row>
    <row r="18" spans="1:28" s="1033" customFormat="1" ht="12.75">
      <c r="A18" s="1029"/>
      <c r="B18" s="1028" t="s">
        <v>1518</v>
      </c>
      <c r="C18" s="1468">
        <v>157.298</v>
      </c>
      <c r="D18" s="1468">
        <v>155.831</v>
      </c>
      <c r="E18" s="1468">
        <v>0.858</v>
      </c>
      <c r="F18" s="1468">
        <v>0.609</v>
      </c>
      <c r="G18" s="1468">
        <v>23.632</v>
      </c>
      <c r="H18" s="1468">
        <v>22.835</v>
      </c>
      <c r="I18" s="1468">
        <v>0.493</v>
      </c>
      <c r="J18" s="1468">
        <v>0.304</v>
      </c>
      <c r="K18" s="1468">
        <v>54.349</v>
      </c>
      <c r="L18" s="1468">
        <v>52.994</v>
      </c>
      <c r="M18" s="1468">
        <v>1.111</v>
      </c>
      <c r="N18" s="1468">
        <v>0.02</v>
      </c>
      <c r="O18" s="1468">
        <v>0.224</v>
      </c>
      <c r="P18" s="1468">
        <v>26.088</v>
      </c>
      <c r="Q18" s="1468">
        <v>24.095</v>
      </c>
      <c r="R18" s="1468">
        <v>1.644</v>
      </c>
      <c r="S18" s="1468">
        <v>0.122</v>
      </c>
      <c r="T18" s="1468">
        <v>0.227</v>
      </c>
      <c r="U18" s="1468">
        <v>17.648</v>
      </c>
      <c r="V18" s="1468">
        <v>17.642</v>
      </c>
      <c r="W18" s="1468">
        <v>0.006</v>
      </c>
      <c r="X18" s="1468">
        <v>0</v>
      </c>
      <c r="Y18" s="1468">
        <v>4.079</v>
      </c>
      <c r="Z18" s="1468">
        <v>3.993</v>
      </c>
      <c r="AA18" s="1468">
        <v>0</v>
      </c>
      <c r="AB18" s="1468">
        <v>0.086</v>
      </c>
    </row>
    <row r="19" spans="1:28" s="1033" customFormat="1" ht="12.75">
      <c r="A19" s="1029"/>
      <c r="B19" s="1028" t="s">
        <v>1519</v>
      </c>
      <c r="C19" s="1468">
        <v>193.833</v>
      </c>
      <c r="D19" s="1468">
        <v>191.453</v>
      </c>
      <c r="E19" s="1468">
        <v>0.573</v>
      </c>
      <c r="F19" s="1468">
        <v>1.807</v>
      </c>
      <c r="G19" s="1468">
        <v>22.647</v>
      </c>
      <c r="H19" s="1468">
        <v>22.336</v>
      </c>
      <c r="I19" s="1468">
        <v>0.178</v>
      </c>
      <c r="J19" s="1468">
        <v>0.133</v>
      </c>
      <c r="K19" s="1468">
        <v>72.016</v>
      </c>
      <c r="L19" s="1468">
        <v>70.248</v>
      </c>
      <c r="M19" s="1468">
        <v>1.648</v>
      </c>
      <c r="N19" s="1468">
        <v>0</v>
      </c>
      <c r="O19" s="1468">
        <v>0.12</v>
      </c>
      <c r="P19" s="1468">
        <v>25.75</v>
      </c>
      <c r="Q19" s="1468">
        <v>24.481</v>
      </c>
      <c r="R19" s="1468">
        <v>1.049</v>
      </c>
      <c r="S19" s="1468">
        <v>0.087</v>
      </c>
      <c r="T19" s="1468">
        <v>0.133</v>
      </c>
      <c r="U19" s="1468">
        <v>24.549</v>
      </c>
      <c r="V19" s="1468">
        <v>24.261</v>
      </c>
      <c r="W19" s="1468">
        <v>0.288</v>
      </c>
      <c r="X19" s="1468">
        <v>0</v>
      </c>
      <c r="Y19" s="1468">
        <v>4.076</v>
      </c>
      <c r="Z19" s="1468">
        <v>4.076</v>
      </c>
      <c r="AA19" s="1468">
        <v>0</v>
      </c>
      <c r="AB19" s="1468">
        <v>0</v>
      </c>
    </row>
    <row r="20" spans="1:28" s="1033" customFormat="1" ht="12.75">
      <c r="A20" s="1029"/>
      <c r="B20" s="1028" t="s">
        <v>1520</v>
      </c>
      <c r="C20" s="1468">
        <v>209.442</v>
      </c>
      <c r="D20" s="1468">
        <v>207.942</v>
      </c>
      <c r="E20" s="1468">
        <v>0.571</v>
      </c>
      <c r="F20" s="1468">
        <v>0.929</v>
      </c>
      <c r="G20" s="1468">
        <v>22.263</v>
      </c>
      <c r="H20" s="1468">
        <v>22.098</v>
      </c>
      <c r="I20" s="1468">
        <v>0.099</v>
      </c>
      <c r="J20" s="1468">
        <v>0.066</v>
      </c>
      <c r="K20" s="1468">
        <v>71.437</v>
      </c>
      <c r="L20" s="1468">
        <v>68.777</v>
      </c>
      <c r="M20" s="1468">
        <v>2.538</v>
      </c>
      <c r="N20" s="1468">
        <v>0</v>
      </c>
      <c r="O20" s="1468">
        <v>0.122</v>
      </c>
      <c r="P20" s="1468">
        <v>28.55</v>
      </c>
      <c r="Q20" s="1468">
        <v>28.165</v>
      </c>
      <c r="R20" s="1468">
        <v>0.385</v>
      </c>
      <c r="S20" s="1468">
        <v>0</v>
      </c>
      <c r="T20" s="1468">
        <v>0</v>
      </c>
      <c r="U20" s="1468">
        <v>19.408</v>
      </c>
      <c r="V20" s="1468">
        <v>17.663</v>
      </c>
      <c r="W20" s="1468">
        <v>1.595</v>
      </c>
      <c r="X20" s="1468">
        <v>0.15</v>
      </c>
      <c r="Y20" s="1468">
        <v>4.168</v>
      </c>
      <c r="Z20" s="1468">
        <v>3.836</v>
      </c>
      <c r="AA20" s="1468">
        <v>0</v>
      </c>
      <c r="AB20" s="1468">
        <v>0.332</v>
      </c>
    </row>
    <row r="21" spans="1:28" s="1033" customFormat="1" ht="12.75">
      <c r="A21" s="1029"/>
      <c r="B21" s="1028" t="s">
        <v>1521</v>
      </c>
      <c r="C21" s="1468">
        <v>201.817</v>
      </c>
      <c r="D21" s="1468">
        <v>200.286</v>
      </c>
      <c r="E21" s="1468">
        <v>0.432</v>
      </c>
      <c r="F21" s="1468">
        <v>1.099</v>
      </c>
      <c r="G21" s="1468">
        <v>26.954</v>
      </c>
      <c r="H21" s="1468">
        <v>21.466</v>
      </c>
      <c r="I21" s="1468">
        <v>5.461</v>
      </c>
      <c r="J21" s="1468">
        <v>0.027</v>
      </c>
      <c r="K21" s="1468">
        <v>65.821</v>
      </c>
      <c r="L21" s="1468">
        <v>64.659</v>
      </c>
      <c r="M21" s="1468">
        <v>1.162</v>
      </c>
      <c r="N21" s="1468">
        <v>0</v>
      </c>
      <c r="O21" s="1468">
        <v>0</v>
      </c>
      <c r="P21" s="1468">
        <v>23.951</v>
      </c>
      <c r="Q21" s="1468">
        <v>23.46</v>
      </c>
      <c r="R21" s="1468">
        <v>0.32</v>
      </c>
      <c r="S21" s="1468">
        <v>0.14</v>
      </c>
      <c r="T21" s="1468">
        <v>0.031</v>
      </c>
      <c r="U21" s="1468">
        <v>18.674</v>
      </c>
      <c r="V21" s="1468">
        <v>17.537</v>
      </c>
      <c r="W21" s="1468">
        <v>1.137</v>
      </c>
      <c r="X21" s="1468">
        <v>0</v>
      </c>
      <c r="Y21" s="1468">
        <v>3.154</v>
      </c>
      <c r="Z21" s="1468">
        <v>2.822</v>
      </c>
      <c r="AA21" s="1468">
        <v>0</v>
      </c>
      <c r="AB21" s="1468">
        <v>0.332</v>
      </c>
    </row>
    <row r="22" spans="1:28" s="1033" customFormat="1" ht="12.75">
      <c r="A22" s="1029"/>
      <c r="B22" s="1028" t="s">
        <v>1522</v>
      </c>
      <c r="C22" s="1468">
        <v>210.707</v>
      </c>
      <c r="D22" s="1468">
        <v>208.937</v>
      </c>
      <c r="E22" s="1468">
        <v>0.95</v>
      </c>
      <c r="F22" s="1468">
        <v>0.82</v>
      </c>
      <c r="G22" s="1468">
        <v>23.655</v>
      </c>
      <c r="H22" s="1468">
        <v>23.014</v>
      </c>
      <c r="I22" s="1468">
        <v>0.274</v>
      </c>
      <c r="J22" s="1468">
        <v>0.367</v>
      </c>
      <c r="K22" s="1468">
        <v>80.377</v>
      </c>
      <c r="L22" s="1468">
        <v>78.667</v>
      </c>
      <c r="M22" s="1468">
        <v>1.69</v>
      </c>
      <c r="N22" s="1468">
        <v>0</v>
      </c>
      <c r="O22" s="1468">
        <v>0.02</v>
      </c>
      <c r="P22" s="1468">
        <v>25.102</v>
      </c>
      <c r="Q22" s="1468">
        <v>24.692</v>
      </c>
      <c r="R22" s="1468">
        <v>0.41</v>
      </c>
      <c r="S22" s="1468">
        <v>0</v>
      </c>
      <c r="T22" s="1468">
        <v>0</v>
      </c>
      <c r="U22" s="1468">
        <v>20.166</v>
      </c>
      <c r="V22" s="1468">
        <v>18.962</v>
      </c>
      <c r="W22" s="1468">
        <v>1.204</v>
      </c>
      <c r="X22" s="1468">
        <v>0</v>
      </c>
      <c r="Y22" s="1468">
        <v>5.589</v>
      </c>
      <c r="Z22" s="1468">
        <v>5.589</v>
      </c>
      <c r="AA22" s="1468">
        <v>0</v>
      </c>
      <c r="AB22" s="1468">
        <v>0</v>
      </c>
    </row>
    <row r="23" spans="1:28" s="1033" customFormat="1" ht="4.5" customHeight="1">
      <c r="A23" s="1030"/>
      <c r="B23" s="1031"/>
      <c r="C23" s="1059"/>
      <c r="D23" s="1060"/>
      <c r="E23" s="1060"/>
      <c r="F23" s="1060"/>
      <c r="G23" s="1060"/>
      <c r="H23" s="1060"/>
      <c r="I23" s="1060"/>
      <c r="J23" s="1060"/>
      <c r="K23" s="1060"/>
      <c r="L23" s="1060"/>
      <c r="M23" s="1060"/>
      <c r="N23" s="1060"/>
      <c r="O23" s="1060"/>
      <c r="P23" s="1060"/>
      <c r="Q23" s="1060"/>
      <c r="R23" s="1060"/>
      <c r="S23" s="1060"/>
      <c r="T23" s="1060"/>
      <c r="U23" s="1061"/>
      <c r="V23" s="1062"/>
      <c r="W23" s="1062"/>
      <c r="X23" s="1062"/>
      <c r="Y23" s="1062"/>
      <c r="Z23" s="1062"/>
      <c r="AA23" s="1062"/>
      <c r="AB23" s="1063"/>
    </row>
    <row r="24" spans="1:28" s="1033" customFormat="1" ht="6.75" customHeight="1">
      <c r="A24" s="2134" t="s">
        <v>1541</v>
      </c>
      <c r="B24" s="2134"/>
      <c r="C24" s="2134"/>
      <c r="D24" s="2134"/>
      <c r="E24" s="2134"/>
      <c r="F24" s="2134"/>
      <c r="G24" s="2134"/>
      <c r="H24" s="2134"/>
      <c r="I24" s="2134"/>
      <c r="J24" s="2134"/>
      <c r="K24" s="2134"/>
      <c r="L24" s="2134"/>
      <c r="M24" s="2134"/>
      <c r="N24" s="2134"/>
      <c r="O24" s="2134"/>
      <c r="P24" s="2134"/>
      <c r="Q24" s="2134"/>
      <c r="R24" s="2134"/>
      <c r="S24" s="2134"/>
      <c r="T24" s="2134"/>
      <c r="U24" s="1052"/>
      <c r="V24" s="1052"/>
      <c r="W24" s="1052"/>
      <c r="X24" s="1052"/>
      <c r="Y24" s="1052"/>
      <c r="Z24" s="1052"/>
      <c r="AA24" s="1052"/>
      <c r="AB24" s="1052"/>
    </row>
    <row r="25" spans="1:26" s="1034" customFormat="1" ht="6" customHeight="1">
      <c r="A25" s="292"/>
      <c r="B25" s="1098"/>
      <c r="C25" s="1098"/>
      <c r="D25" s="247"/>
      <c r="E25" s="247"/>
      <c r="F25" s="247"/>
      <c r="G25" s="247"/>
      <c r="H25" s="247"/>
      <c r="I25" s="247"/>
      <c r="J25" s="247"/>
      <c r="K25" s="247"/>
      <c r="L25" s="247"/>
      <c r="M25" s="247"/>
      <c r="N25" s="247"/>
      <c r="O25" s="247"/>
      <c r="P25" s="247"/>
      <c r="Q25" s="247"/>
      <c r="R25" s="247"/>
      <c r="S25" s="247"/>
      <c r="T25" s="247"/>
      <c r="U25" s="1052"/>
      <c r="V25" s="1052"/>
      <c r="W25" s="1052"/>
      <c r="X25" s="1052"/>
      <c r="Y25" s="1052"/>
      <c r="Z25" s="1052"/>
    </row>
    <row r="26" spans="1:20" s="578" customFormat="1" ht="13.5" customHeight="1">
      <c r="A26" s="234" t="s">
        <v>1177</v>
      </c>
      <c r="B26" s="232"/>
      <c r="C26" s="232"/>
      <c r="D26" s="232"/>
      <c r="E26" s="232"/>
      <c r="F26" s="232"/>
      <c r="G26" s="232"/>
      <c r="H26" s="232"/>
      <c r="I26" s="232"/>
      <c r="J26" s="232"/>
      <c r="K26" s="232"/>
      <c r="L26" s="232"/>
      <c r="M26" s="232"/>
      <c r="N26" s="232"/>
      <c r="O26" s="232"/>
      <c r="P26" s="232"/>
      <c r="Q26" s="232"/>
      <c r="R26" s="232"/>
      <c r="S26" s="232"/>
      <c r="T26" s="232"/>
    </row>
    <row r="27" spans="1:20" s="578" customFormat="1" ht="15.75" customHeight="1">
      <c r="A27" s="232" t="s">
        <v>608</v>
      </c>
      <c r="B27" s="232"/>
      <c r="C27" s="232"/>
      <c r="D27" s="232"/>
      <c r="E27" s="232"/>
      <c r="F27" s="232"/>
      <c r="G27" s="232"/>
      <c r="H27" s="232"/>
      <c r="I27" s="232"/>
      <c r="J27" s="232"/>
      <c r="K27" s="232"/>
      <c r="L27" s="232"/>
      <c r="M27" s="232"/>
      <c r="N27" s="232"/>
      <c r="O27" s="232"/>
      <c r="P27" s="232"/>
      <c r="Q27" s="232"/>
      <c r="R27" s="232"/>
      <c r="S27" s="232"/>
      <c r="T27" s="232"/>
    </row>
    <row r="28" spans="1:20" s="578" customFormat="1" ht="15.75" customHeight="1">
      <c r="A28" s="232" t="s">
        <v>1833</v>
      </c>
      <c r="B28" s="234"/>
      <c r="C28" s="234"/>
      <c r="D28" s="234"/>
      <c r="E28" s="234"/>
      <c r="F28" s="234"/>
      <c r="G28" s="234"/>
      <c r="H28" s="234"/>
      <c r="I28" s="234"/>
      <c r="J28" s="234"/>
      <c r="K28" s="234"/>
      <c r="L28" s="234"/>
      <c r="M28" s="234"/>
      <c r="N28" s="234"/>
      <c r="O28" s="234"/>
      <c r="P28" s="234"/>
      <c r="Q28" s="234"/>
      <c r="R28" s="234"/>
      <c r="S28" s="234"/>
      <c r="T28" s="234"/>
    </row>
    <row r="29" spans="1:20" s="1033" customFormat="1" ht="15.75">
      <c r="A29" s="249" t="s">
        <v>1834</v>
      </c>
      <c r="B29" s="441"/>
      <c r="C29" s="441"/>
      <c r="D29" s="441"/>
      <c r="E29" s="441"/>
      <c r="F29" s="441"/>
      <c r="G29" s="441"/>
      <c r="H29" s="441"/>
      <c r="I29" s="441"/>
      <c r="J29" s="441"/>
      <c r="K29" s="441"/>
      <c r="L29" s="441"/>
      <c r="M29" s="441"/>
      <c r="N29" s="441"/>
      <c r="O29" s="441"/>
      <c r="P29" s="441"/>
      <c r="Q29" s="441"/>
      <c r="R29" s="441"/>
      <c r="S29" s="441"/>
      <c r="T29" s="441"/>
    </row>
    <row r="30" spans="1:20" s="578" customFormat="1" ht="6" customHeight="1">
      <c r="A30" s="247"/>
      <c r="B30" s="247"/>
      <c r="C30" s="247"/>
      <c r="D30" s="247"/>
      <c r="E30" s="247"/>
      <c r="F30" s="247"/>
      <c r="G30" s="247"/>
      <c r="H30" s="247"/>
      <c r="I30" s="247"/>
      <c r="J30" s="247"/>
      <c r="K30" s="247"/>
      <c r="L30" s="247"/>
      <c r="M30" s="247"/>
      <c r="N30" s="247"/>
      <c r="O30" s="247"/>
      <c r="P30" s="247"/>
      <c r="Q30" s="247"/>
      <c r="R30" s="247"/>
      <c r="S30" s="247"/>
      <c r="T30" s="247"/>
    </row>
    <row r="31" spans="1:24" s="578" customFormat="1" ht="13.5">
      <c r="A31" s="292" t="s">
        <v>1523</v>
      </c>
      <c r="B31" s="249"/>
      <c r="C31" s="249"/>
      <c r="D31" s="247"/>
      <c r="E31" s="247"/>
      <c r="F31" s="247"/>
      <c r="G31" s="247"/>
      <c r="H31" s="247"/>
      <c r="I31" s="247"/>
      <c r="J31" s="247"/>
      <c r="K31" s="247"/>
      <c r="L31" s="247"/>
      <c r="M31" s="247"/>
      <c r="N31" s="247"/>
      <c r="O31" s="247"/>
      <c r="P31" s="247"/>
      <c r="Q31" s="247"/>
      <c r="R31" s="247"/>
      <c r="S31" s="247"/>
      <c r="T31" s="247"/>
      <c r="U31" s="247"/>
      <c r="V31" s="247"/>
      <c r="W31" s="247"/>
      <c r="X31" s="247"/>
    </row>
    <row r="32" s="1033" customFormat="1" ht="12.75"/>
    <row r="33" s="1033" customFormat="1" ht="12.75"/>
    <row r="34" s="1033" customFormat="1" ht="12.75"/>
    <row r="35" s="1033" customFormat="1" ht="12.75"/>
    <row r="36" s="1033" customFormat="1" ht="12.75"/>
    <row r="37" s="1033" customFormat="1" ht="12.75"/>
    <row r="38" s="1033" customFormat="1" ht="12.75"/>
  </sheetData>
  <sheetProtection/>
  <mergeCells count="13">
    <mergeCell ref="A6:AB6"/>
    <mergeCell ref="A15:AB15"/>
    <mergeCell ref="A24:T24"/>
    <mergeCell ref="A3:B5"/>
    <mergeCell ref="C3:J3"/>
    <mergeCell ref="K3:T3"/>
    <mergeCell ref="U3:AB3"/>
    <mergeCell ref="C4:F4"/>
    <mergeCell ref="G4:J4"/>
    <mergeCell ref="K4:O4"/>
    <mergeCell ref="P4:T4"/>
    <mergeCell ref="U4:X4"/>
    <mergeCell ref="Y4:AB4"/>
  </mergeCells>
  <printOptions horizontalCentered="1"/>
  <pageMargins left="0.1968503937007874" right="0.1968503937007874" top="0.7874015748031497" bottom="0.7874015748031497" header="0.11811023622047245" footer="0.11811023622047245"/>
  <pageSetup horizontalDpi="600" verticalDpi="600" orientation="landscape" paperSize="9" scale="75" r:id="rId1"/>
  <headerFooter alignWithMargins="0">
    <oddHeader>&amp;C&amp;</oddHeader>
  </headerFooter>
</worksheet>
</file>

<file path=xl/worksheets/sheet19.xml><?xml version="1.0" encoding="utf-8"?>
<worksheet xmlns="http://schemas.openxmlformats.org/spreadsheetml/2006/main" xmlns:r="http://schemas.openxmlformats.org/officeDocument/2006/relationships">
  <dimension ref="A1:Z20"/>
  <sheetViews>
    <sheetView view="pageBreakPreview" zoomScaleSheetLayoutView="100" zoomScalePageLayoutView="0" workbookViewId="0" topLeftCell="A1">
      <selection activeCell="A2" sqref="A2"/>
    </sheetView>
  </sheetViews>
  <sheetFormatPr defaultColWidth="9.00390625" defaultRowHeight="12.75"/>
  <cols>
    <col min="1" max="2" width="6.75390625" style="130" customWidth="1"/>
    <col min="3" max="20" width="8.75390625" style="130" customWidth="1"/>
    <col min="21" max="16384" width="9.125" style="130" customWidth="1"/>
  </cols>
  <sheetData>
    <row r="1" spans="1:20" s="129" customFormat="1" ht="24.75" customHeight="1">
      <c r="A1" s="1456" t="s">
        <v>1492</v>
      </c>
      <c r="B1" s="1456"/>
      <c r="C1" s="1456"/>
      <c r="D1" s="1456"/>
      <c r="E1" s="1456"/>
      <c r="F1" s="1456"/>
      <c r="G1" s="1456"/>
      <c r="H1" s="1456"/>
      <c r="I1" s="1456"/>
      <c r="J1" s="1456"/>
      <c r="K1" s="1456"/>
      <c r="L1" s="1456"/>
      <c r="M1" s="1456"/>
      <c r="N1" s="1456"/>
      <c r="O1" s="1456"/>
      <c r="P1" s="1456"/>
      <c r="Q1" s="1456"/>
      <c r="R1" s="1456"/>
      <c r="S1" s="1456"/>
      <c r="T1" s="1456"/>
    </row>
    <row r="2" spans="1:20" ht="11.25" customHeight="1">
      <c r="A2" s="1457"/>
      <c r="B2" s="1457"/>
      <c r="C2" s="1457"/>
      <c r="D2" s="1457"/>
      <c r="E2" s="1457"/>
      <c r="F2" s="1457"/>
      <c r="G2" s="1457"/>
      <c r="H2" s="1457"/>
      <c r="I2" s="1457"/>
      <c r="J2" s="1457"/>
      <c r="K2" s="1457"/>
      <c r="L2" s="1457"/>
      <c r="M2" s="1457"/>
      <c r="N2" s="1457"/>
      <c r="O2" s="1457"/>
      <c r="P2" s="1457"/>
      <c r="Q2" s="1457"/>
      <c r="R2" s="1457"/>
      <c r="S2" s="1457"/>
      <c r="T2" s="1457"/>
    </row>
    <row r="3" spans="1:20" s="1064" customFormat="1" ht="19.5" customHeight="1">
      <c r="A3" s="2140"/>
      <c r="B3" s="2141"/>
      <c r="C3" s="2146" t="s">
        <v>609</v>
      </c>
      <c r="D3" s="2146"/>
      <c r="E3" s="2146"/>
      <c r="F3" s="2146"/>
      <c r="G3" s="2146"/>
      <c r="H3" s="2146"/>
      <c r="I3" s="2146"/>
      <c r="J3" s="2146"/>
      <c r="K3" s="2137" t="s">
        <v>610</v>
      </c>
      <c r="L3" s="2138"/>
      <c r="M3" s="2138"/>
      <c r="N3" s="2138"/>
      <c r="O3" s="2138"/>
      <c r="P3" s="2138"/>
      <c r="Q3" s="2138"/>
      <c r="R3" s="2138"/>
      <c r="S3" s="2138"/>
      <c r="T3" s="2139"/>
    </row>
    <row r="4" spans="1:20" s="1064" customFormat="1" ht="15" customHeight="1">
      <c r="A4" s="2142"/>
      <c r="B4" s="2143"/>
      <c r="C4" s="2147" t="s">
        <v>170</v>
      </c>
      <c r="D4" s="2147"/>
      <c r="E4" s="2147"/>
      <c r="F4" s="2148"/>
      <c r="G4" s="2149" t="s">
        <v>1212</v>
      </c>
      <c r="H4" s="2147"/>
      <c r="I4" s="2147"/>
      <c r="J4" s="2148"/>
      <c r="K4" s="2150" t="s">
        <v>170</v>
      </c>
      <c r="L4" s="2151"/>
      <c r="M4" s="2151"/>
      <c r="N4" s="2151"/>
      <c r="O4" s="2152"/>
      <c r="P4" s="2150" t="s">
        <v>1212</v>
      </c>
      <c r="Q4" s="2151"/>
      <c r="R4" s="2151"/>
      <c r="S4" s="2151"/>
      <c r="T4" s="2153"/>
    </row>
    <row r="5" spans="1:20" s="1064" customFormat="1" ht="39.75" customHeight="1">
      <c r="A5" s="2144"/>
      <c r="B5" s="2145"/>
      <c r="C5" s="1065" t="s">
        <v>163</v>
      </c>
      <c r="D5" s="1066" t="s">
        <v>1531</v>
      </c>
      <c r="E5" s="1066" t="s">
        <v>1532</v>
      </c>
      <c r="F5" s="1066" t="s">
        <v>1533</v>
      </c>
      <c r="G5" s="1067" t="s">
        <v>163</v>
      </c>
      <c r="H5" s="1066" t="s">
        <v>1531</v>
      </c>
      <c r="I5" s="1066" t="s">
        <v>1532</v>
      </c>
      <c r="J5" s="1066" t="s">
        <v>1533</v>
      </c>
      <c r="K5" s="1067" t="s">
        <v>163</v>
      </c>
      <c r="L5" s="1066" t="s">
        <v>1531</v>
      </c>
      <c r="M5" s="1066" t="s">
        <v>1532</v>
      </c>
      <c r="N5" s="1066" t="s">
        <v>1539</v>
      </c>
      <c r="O5" s="1066" t="s">
        <v>1540</v>
      </c>
      <c r="P5" s="1067" t="s">
        <v>163</v>
      </c>
      <c r="Q5" s="1066" t="s">
        <v>1531</v>
      </c>
      <c r="R5" s="1066" t="s">
        <v>1532</v>
      </c>
      <c r="S5" s="1066" t="s">
        <v>1539</v>
      </c>
      <c r="T5" s="1068" t="s">
        <v>1540</v>
      </c>
    </row>
    <row r="6" spans="1:20" s="1064" customFormat="1" ht="15" customHeight="1">
      <c r="A6" s="2137" t="s">
        <v>1534</v>
      </c>
      <c r="B6" s="2138"/>
      <c r="C6" s="2138"/>
      <c r="D6" s="2138"/>
      <c r="E6" s="2138"/>
      <c r="F6" s="2138"/>
      <c r="G6" s="2138"/>
      <c r="H6" s="2138"/>
      <c r="I6" s="2138"/>
      <c r="J6" s="2138"/>
      <c r="K6" s="2138"/>
      <c r="L6" s="2138"/>
      <c r="M6" s="2138"/>
      <c r="N6" s="2138"/>
      <c r="O6" s="2138"/>
      <c r="P6" s="2138"/>
      <c r="Q6" s="2138"/>
      <c r="R6" s="2138"/>
      <c r="S6" s="2138"/>
      <c r="T6" s="2139"/>
    </row>
    <row r="7" spans="1:20" s="1064" customFormat="1" ht="6" customHeight="1">
      <c r="A7" s="1069"/>
      <c r="B7" s="1070"/>
      <c r="C7" s="1071"/>
      <c r="D7" s="1071"/>
      <c r="E7" s="1071"/>
      <c r="F7" s="1071"/>
      <c r="G7" s="1071"/>
      <c r="H7" s="1071"/>
      <c r="I7" s="1071"/>
      <c r="J7" s="1071"/>
      <c r="K7" s="1071"/>
      <c r="L7" s="1071"/>
      <c r="M7" s="1071"/>
      <c r="N7" s="1071"/>
      <c r="O7" s="1071"/>
      <c r="P7" s="1071"/>
      <c r="Q7" s="1071"/>
      <c r="R7" s="1071"/>
      <c r="S7" s="1071"/>
      <c r="T7" s="1071"/>
    </row>
    <row r="8" spans="1:20" s="1064" customFormat="1" ht="12.75">
      <c r="A8" s="1027">
        <v>2014</v>
      </c>
      <c r="B8" s="1028" t="s">
        <v>1517</v>
      </c>
      <c r="C8" s="1440">
        <v>13.4542</v>
      </c>
      <c r="D8" s="1440">
        <v>24.981</v>
      </c>
      <c r="E8" s="1440">
        <v>16.1667</v>
      </c>
      <c r="F8" s="1440">
        <v>11.1424</v>
      </c>
      <c r="G8" s="1440">
        <v>10.9785</v>
      </c>
      <c r="H8" s="1440">
        <v>15.6154</v>
      </c>
      <c r="I8" s="1440">
        <v>12.2959</v>
      </c>
      <c r="J8" s="1440">
        <v>10.7225</v>
      </c>
      <c r="K8" s="1440">
        <v>7.8088</v>
      </c>
      <c r="L8" s="1440">
        <v>22.9013</v>
      </c>
      <c r="M8" s="1440">
        <v>7.7594</v>
      </c>
      <c r="N8" s="1440">
        <v>8.3078</v>
      </c>
      <c r="O8" s="1440">
        <v>7.7308</v>
      </c>
      <c r="P8" s="1440">
        <v>8.5422</v>
      </c>
      <c r="Q8" s="1936">
        <v>0</v>
      </c>
      <c r="R8" s="1440">
        <v>8.9046</v>
      </c>
      <c r="S8" s="1440">
        <v>8.7529</v>
      </c>
      <c r="T8" s="1440">
        <v>8.4982</v>
      </c>
    </row>
    <row r="9" spans="1:20" s="1064" customFormat="1" ht="12.75">
      <c r="A9" s="1029"/>
      <c r="B9" s="1028" t="s">
        <v>1518</v>
      </c>
      <c r="C9" s="1440">
        <v>13.3169</v>
      </c>
      <c r="D9" s="1440">
        <v>27.0464</v>
      </c>
      <c r="E9" s="1440">
        <v>16.5648</v>
      </c>
      <c r="F9" s="1440">
        <v>10.964</v>
      </c>
      <c r="G9" s="1440">
        <v>10.9902</v>
      </c>
      <c r="H9" s="1440">
        <v>15.8093</v>
      </c>
      <c r="I9" s="1440">
        <v>12.704</v>
      </c>
      <c r="J9" s="1440">
        <v>10.6947</v>
      </c>
      <c r="K9" s="1440">
        <v>7.7485</v>
      </c>
      <c r="L9" s="1440">
        <v>18.6834</v>
      </c>
      <c r="M9" s="1440">
        <v>8.1532</v>
      </c>
      <c r="N9" s="1440">
        <v>8.4716</v>
      </c>
      <c r="O9" s="1440">
        <v>7.6535</v>
      </c>
      <c r="P9" s="1440">
        <v>8.1807</v>
      </c>
      <c r="Q9" s="1936">
        <v>0</v>
      </c>
      <c r="R9" s="1440">
        <v>9.5288</v>
      </c>
      <c r="S9" s="1440">
        <v>8.7506</v>
      </c>
      <c r="T9" s="1440">
        <v>8.0715</v>
      </c>
    </row>
    <row r="10" spans="1:20" s="1064" customFormat="1" ht="12.75">
      <c r="A10" s="1029"/>
      <c r="B10" s="1028" t="s">
        <v>1519</v>
      </c>
      <c r="C10" s="1440">
        <v>12.8823</v>
      </c>
      <c r="D10" s="1440">
        <v>25.3755</v>
      </c>
      <c r="E10" s="1440">
        <v>15.976</v>
      </c>
      <c r="F10" s="1440">
        <v>10.6728</v>
      </c>
      <c r="G10" s="1440">
        <v>10.9375</v>
      </c>
      <c r="H10" s="1440">
        <v>17.2218</v>
      </c>
      <c r="I10" s="1440">
        <v>12.3803</v>
      </c>
      <c r="J10" s="1440">
        <v>10.6575</v>
      </c>
      <c r="K10" s="1440">
        <v>7.5962</v>
      </c>
      <c r="L10" s="1440">
        <v>20.4737</v>
      </c>
      <c r="M10" s="1440">
        <v>8.776</v>
      </c>
      <c r="N10" s="1440">
        <v>8.0534</v>
      </c>
      <c r="O10" s="1440">
        <v>7.5022</v>
      </c>
      <c r="P10" s="1440">
        <v>8.0263</v>
      </c>
      <c r="Q10" s="1936">
        <v>0</v>
      </c>
      <c r="R10" s="1440">
        <v>8.9238</v>
      </c>
      <c r="S10" s="1440">
        <v>8.4735</v>
      </c>
      <c r="T10" s="1440">
        <v>7.9432</v>
      </c>
    </row>
    <row r="11" spans="1:20" s="1064" customFormat="1" ht="12.75">
      <c r="A11" s="1029"/>
      <c r="B11" s="1028" t="s">
        <v>1520</v>
      </c>
      <c r="C11" s="1440">
        <v>12.6441</v>
      </c>
      <c r="D11" s="1440">
        <v>24.5014</v>
      </c>
      <c r="E11" s="1440">
        <v>15.4747</v>
      </c>
      <c r="F11" s="1440">
        <v>10.4559</v>
      </c>
      <c r="G11" s="1440">
        <v>10.8318</v>
      </c>
      <c r="H11" s="1440">
        <v>12.141</v>
      </c>
      <c r="I11" s="1440">
        <v>12.5914</v>
      </c>
      <c r="J11" s="1440">
        <v>10.5118</v>
      </c>
      <c r="K11" s="1440">
        <v>7.5106</v>
      </c>
      <c r="L11" s="1440">
        <v>20.2688</v>
      </c>
      <c r="M11" s="1440">
        <v>8.8656</v>
      </c>
      <c r="N11" s="1440">
        <v>7.8094</v>
      </c>
      <c r="O11" s="1440">
        <v>7.3977</v>
      </c>
      <c r="P11" s="1440">
        <v>7.6939</v>
      </c>
      <c r="Q11" s="1440">
        <v>6.697</v>
      </c>
      <c r="R11" s="1440">
        <v>9.0467</v>
      </c>
      <c r="S11" s="1440">
        <v>8.1128</v>
      </c>
      <c r="T11" s="1440">
        <v>7.5564</v>
      </c>
    </row>
    <row r="12" spans="1:20" s="1064" customFormat="1" ht="12.75">
      <c r="A12" s="1029"/>
      <c r="B12" s="1028" t="s">
        <v>1521</v>
      </c>
      <c r="C12" s="1440">
        <v>12.3748</v>
      </c>
      <c r="D12" s="1440">
        <v>22.9257</v>
      </c>
      <c r="E12" s="1440">
        <v>15.0145</v>
      </c>
      <c r="F12" s="1440">
        <v>10.3647</v>
      </c>
      <c r="G12" s="1440">
        <v>10.2948</v>
      </c>
      <c r="H12" s="1440">
        <v>12.1665</v>
      </c>
      <c r="I12" s="1440">
        <v>9.7892</v>
      </c>
      <c r="J12" s="1440">
        <v>10.5483</v>
      </c>
      <c r="K12" s="1440">
        <v>7.5524</v>
      </c>
      <c r="L12" s="1440">
        <v>19.3447</v>
      </c>
      <c r="M12" s="1440">
        <v>9.5497</v>
      </c>
      <c r="N12" s="1440">
        <v>7.9346</v>
      </c>
      <c r="O12" s="1440">
        <v>7.4082</v>
      </c>
      <c r="P12" s="1440">
        <v>7.8635</v>
      </c>
      <c r="Q12" s="1936">
        <v>0</v>
      </c>
      <c r="R12" s="1440">
        <v>8.2827</v>
      </c>
      <c r="S12" s="1440">
        <v>8.8904</v>
      </c>
      <c r="T12" s="1440">
        <v>7.6706</v>
      </c>
    </row>
    <row r="13" spans="1:20" s="1064" customFormat="1" ht="12.75">
      <c r="A13" s="1029"/>
      <c r="B13" s="1028" t="s">
        <v>1522</v>
      </c>
      <c r="C13" s="1440">
        <v>12.4344</v>
      </c>
      <c r="D13" s="1440">
        <v>24.7945</v>
      </c>
      <c r="E13" s="1440">
        <v>15.0742</v>
      </c>
      <c r="F13" s="1440">
        <v>10.3574</v>
      </c>
      <c r="G13" s="1440">
        <v>10.3407</v>
      </c>
      <c r="H13" s="1440">
        <v>7.4956</v>
      </c>
      <c r="I13" s="1440">
        <v>11.1642</v>
      </c>
      <c r="J13" s="1440">
        <v>10.3191</v>
      </c>
      <c r="K13" s="1440">
        <v>7.3583</v>
      </c>
      <c r="L13" s="1440">
        <v>20.0623</v>
      </c>
      <c r="M13" s="1440">
        <v>9.3571</v>
      </c>
      <c r="N13" s="1440">
        <v>7.7359</v>
      </c>
      <c r="O13" s="1440">
        <v>7.2367</v>
      </c>
      <c r="P13" s="1440">
        <v>7.7679</v>
      </c>
      <c r="Q13" s="1936">
        <v>0</v>
      </c>
      <c r="R13" s="1440">
        <v>8.7773</v>
      </c>
      <c r="S13" s="1440">
        <v>8.2206</v>
      </c>
      <c r="T13" s="1440">
        <v>7.6944</v>
      </c>
    </row>
    <row r="14" spans="1:20" s="1064" customFormat="1" ht="4.5" customHeight="1">
      <c r="A14" s="1072"/>
      <c r="B14" s="1073"/>
      <c r="C14" s="1074"/>
      <c r="D14" s="1075"/>
      <c r="E14" s="1075"/>
      <c r="F14" s="1075"/>
      <c r="G14" s="1075"/>
      <c r="H14" s="1075"/>
      <c r="I14" s="1075"/>
      <c r="J14" s="1075"/>
      <c r="K14" s="1075"/>
      <c r="L14" s="1075"/>
      <c r="M14" s="1075"/>
      <c r="N14" s="1075"/>
      <c r="O14" s="1075"/>
      <c r="P14" s="1075"/>
      <c r="Q14" s="1075"/>
      <c r="R14" s="1075"/>
      <c r="S14" s="1075"/>
      <c r="T14" s="1075"/>
    </row>
    <row r="15" s="1064" customFormat="1" ht="6" customHeight="1"/>
    <row r="16" spans="1:5" s="1077" customFormat="1" ht="13.5" customHeight="1">
      <c r="A16" s="1458" t="s">
        <v>1177</v>
      </c>
      <c r="B16" s="1458"/>
      <c r="C16" s="1458"/>
      <c r="D16" s="1458"/>
      <c r="E16" s="1458"/>
    </row>
    <row r="17" spans="1:20" s="1077" customFormat="1" ht="15.75" customHeight="1">
      <c r="A17" s="232" t="s">
        <v>360</v>
      </c>
      <c r="B17" s="234"/>
      <c r="C17" s="234"/>
      <c r="D17" s="234"/>
      <c r="E17" s="234"/>
      <c r="F17" s="234"/>
      <c r="G17" s="234"/>
      <c r="H17" s="234"/>
      <c r="I17" s="234"/>
      <c r="J17" s="234"/>
      <c r="K17" s="234"/>
      <c r="L17" s="234"/>
      <c r="M17" s="234"/>
      <c r="N17" s="234"/>
      <c r="O17" s="234"/>
      <c r="P17" s="234"/>
      <c r="Q17" s="234"/>
      <c r="R17" s="234"/>
      <c r="S17" s="234"/>
      <c r="T17" s="234"/>
    </row>
    <row r="18" spans="1:20" s="1033" customFormat="1" ht="15.75">
      <c r="A18" s="249" t="s">
        <v>1831</v>
      </c>
      <c r="B18" s="441"/>
      <c r="C18" s="441"/>
      <c r="D18" s="441"/>
      <c r="E18" s="441"/>
      <c r="F18" s="441"/>
      <c r="G18" s="441"/>
      <c r="H18" s="441"/>
      <c r="I18" s="441"/>
      <c r="J18" s="441"/>
      <c r="K18" s="441"/>
      <c r="L18" s="441"/>
      <c r="M18" s="441"/>
      <c r="N18" s="441"/>
      <c r="O18" s="441"/>
      <c r="P18" s="441"/>
      <c r="Q18" s="441"/>
      <c r="R18" s="441"/>
      <c r="S18" s="441"/>
      <c r="T18" s="441"/>
    </row>
    <row r="19" spans="1:20" s="154" customFormat="1" ht="6" customHeight="1">
      <c r="A19" s="247"/>
      <c r="B19" s="247"/>
      <c r="C19" s="247"/>
      <c r="D19" s="247"/>
      <c r="E19" s="247"/>
      <c r="F19" s="247"/>
      <c r="G19" s="247"/>
      <c r="H19" s="247"/>
      <c r="I19" s="247"/>
      <c r="J19" s="247"/>
      <c r="K19" s="247"/>
      <c r="L19" s="247"/>
      <c r="M19" s="247"/>
      <c r="N19" s="247"/>
      <c r="O19" s="247"/>
      <c r="P19" s="247"/>
      <c r="Q19" s="247"/>
      <c r="R19" s="247"/>
      <c r="S19" s="247"/>
      <c r="T19" s="247"/>
    </row>
    <row r="20" spans="1:26" s="1077" customFormat="1" ht="13.5" customHeight="1">
      <c r="A20" s="292" t="s">
        <v>1523</v>
      </c>
      <c r="B20" s="1076"/>
      <c r="C20" s="1076"/>
      <c r="D20" s="1076"/>
      <c r="E20" s="1076"/>
      <c r="F20" s="1076"/>
      <c r="G20" s="1076"/>
      <c r="H20" s="1076"/>
      <c r="I20" s="1076"/>
      <c r="J20" s="1076"/>
      <c r="K20" s="1076"/>
      <c r="L20" s="1076"/>
      <c r="M20" s="1076"/>
      <c r="N20" s="1076"/>
      <c r="O20" s="1076"/>
      <c r="P20" s="1076"/>
      <c r="Q20" s="1076"/>
      <c r="R20" s="1076"/>
      <c r="S20" s="1076"/>
      <c r="T20" s="1076"/>
      <c r="U20" s="1076"/>
      <c r="V20" s="1076"/>
      <c r="W20" s="1076"/>
      <c r="X20" s="1076"/>
      <c r="Y20" s="1076"/>
      <c r="Z20" s="1076"/>
    </row>
    <row r="21" s="1064" customFormat="1" ht="12.75"/>
    <row r="22" s="1064" customFormat="1" ht="12.75"/>
    <row r="23" s="1064" customFormat="1" ht="12.75"/>
    <row r="24" s="1064" customFormat="1" ht="12.75"/>
    <row r="25" s="1064" customFormat="1" ht="12.75"/>
  </sheetData>
  <sheetProtection/>
  <mergeCells count="8">
    <mergeCell ref="A6:T6"/>
    <mergeCell ref="A3:B5"/>
    <mergeCell ref="C3:J3"/>
    <mergeCell ref="K3:T3"/>
    <mergeCell ref="C4:F4"/>
    <mergeCell ref="G4:J4"/>
    <mergeCell ref="K4:O4"/>
    <mergeCell ref="P4:T4"/>
  </mergeCells>
  <printOptions horizontalCentered="1"/>
  <pageMargins left="0.1968503937007874" right="0.1968503937007874" top="0.7874015748031497" bottom="0.7874015748031497" header="0.11811023622047245" footer="0.1181102362204724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D139"/>
  <sheetViews>
    <sheetView view="pageBreakPreview" zoomScaleNormal="90" zoomScaleSheetLayoutView="100" zoomScalePageLayoutView="0" workbookViewId="0" topLeftCell="A1">
      <selection activeCell="A1" sqref="A1"/>
    </sheetView>
  </sheetViews>
  <sheetFormatPr defaultColWidth="9.00390625" defaultRowHeight="12.75"/>
  <cols>
    <col min="1" max="1" width="6.00390625" style="922" customWidth="1"/>
    <col min="2" max="2" width="96.00390625" style="923" customWidth="1"/>
    <col min="3" max="10" width="20.75390625" style="924" customWidth="1"/>
    <col min="11" max="16384" width="9.125" style="924" customWidth="1"/>
  </cols>
  <sheetData>
    <row r="1" spans="1:2" s="900" customFormat="1" ht="32.25" customHeight="1">
      <c r="A1" s="898"/>
      <c r="B1" s="899" t="s">
        <v>732</v>
      </c>
    </row>
    <row r="2" spans="1:2" s="903" customFormat="1" ht="17.25" customHeight="1">
      <c r="A2" s="901">
        <v>1</v>
      </c>
      <c r="B2" s="902" t="s">
        <v>733</v>
      </c>
    </row>
    <row r="3" spans="1:2" s="903" customFormat="1" ht="6.75" customHeight="1">
      <c r="A3" s="904"/>
      <c r="B3" s="905"/>
    </row>
    <row r="4" spans="1:2" s="908" customFormat="1" ht="17.25" customHeight="1">
      <c r="A4" s="906">
        <v>2</v>
      </c>
      <c r="B4" s="907" t="s">
        <v>734</v>
      </c>
    </row>
    <row r="5" spans="1:2" s="908" customFormat="1" ht="15.75">
      <c r="A5" s="909" t="s">
        <v>735</v>
      </c>
      <c r="B5" s="910" t="s">
        <v>736</v>
      </c>
    </row>
    <row r="6" spans="1:2" s="908" customFormat="1" ht="15.75">
      <c r="A6" s="909" t="s">
        <v>1851</v>
      </c>
      <c r="B6" s="910" t="s">
        <v>737</v>
      </c>
    </row>
    <row r="7" spans="1:2" s="908" customFormat="1" ht="15.75">
      <c r="A7" s="909" t="s">
        <v>738</v>
      </c>
      <c r="B7" s="910" t="s">
        <v>739</v>
      </c>
    </row>
    <row r="8" spans="1:2" s="908" customFormat="1" ht="15.75">
      <c r="A8" s="909" t="s">
        <v>740</v>
      </c>
      <c r="B8" s="910" t="s">
        <v>741</v>
      </c>
    </row>
    <row r="9" spans="1:2" s="908" customFormat="1" ht="15.75">
      <c r="A9" s="909" t="s">
        <v>742</v>
      </c>
      <c r="B9" s="910" t="s">
        <v>743</v>
      </c>
    </row>
    <row r="10" spans="1:2" s="908" customFormat="1" ht="15.75">
      <c r="A10" s="909" t="s">
        <v>744</v>
      </c>
      <c r="B10" s="910" t="s">
        <v>745</v>
      </c>
    </row>
    <row r="11" spans="1:2" s="908" customFormat="1" ht="15.75">
      <c r="A11" s="909" t="s">
        <v>746</v>
      </c>
      <c r="B11" s="910" t="s">
        <v>747</v>
      </c>
    </row>
    <row r="12" spans="1:2" s="908" customFormat="1" ht="15.75">
      <c r="A12" s="909" t="s">
        <v>748</v>
      </c>
      <c r="B12" s="910" t="s">
        <v>749</v>
      </c>
    </row>
    <row r="13" spans="1:2" s="908" customFormat="1" ht="15.75">
      <c r="A13" s="909" t="s">
        <v>750</v>
      </c>
      <c r="B13" s="911" t="s">
        <v>751</v>
      </c>
    </row>
    <row r="14" spans="1:2" s="908" customFormat="1" ht="15.75">
      <c r="A14" s="909" t="s">
        <v>752</v>
      </c>
      <c r="B14" s="911" t="s">
        <v>290</v>
      </c>
    </row>
    <row r="15" spans="1:2" s="908" customFormat="1" ht="15.75">
      <c r="A15" s="909" t="s">
        <v>291</v>
      </c>
      <c r="B15" s="911" t="s">
        <v>292</v>
      </c>
    </row>
    <row r="16" spans="1:2" s="908" customFormat="1" ht="15.75">
      <c r="A16" s="909" t="s">
        <v>293</v>
      </c>
      <c r="B16" s="911" t="s">
        <v>1312</v>
      </c>
    </row>
    <row r="17" spans="1:2" s="908" customFormat="1" ht="15.75">
      <c r="A17" s="909" t="s">
        <v>1313</v>
      </c>
      <c r="B17" s="891" t="s">
        <v>1314</v>
      </c>
    </row>
    <row r="18" spans="1:2" s="908" customFormat="1" ht="15.75">
      <c r="A18" s="909" t="s">
        <v>1315</v>
      </c>
      <c r="B18" s="891" t="s">
        <v>1316</v>
      </c>
    </row>
    <row r="19" spans="1:2" s="908" customFormat="1" ht="15.75">
      <c r="A19" s="909" t="s">
        <v>1317</v>
      </c>
      <c r="B19" s="891" t="s">
        <v>1318</v>
      </c>
    </row>
    <row r="20" spans="1:2" s="908" customFormat="1" ht="15.75">
      <c r="A20" s="909" t="s">
        <v>1319</v>
      </c>
      <c r="B20" s="891" t="s">
        <v>1320</v>
      </c>
    </row>
    <row r="21" spans="1:2" s="908" customFormat="1" ht="15.75">
      <c r="A21" s="909" t="s">
        <v>1321</v>
      </c>
      <c r="B21" s="891" t="s">
        <v>1322</v>
      </c>
    </row>
    <row r="22" spans="1:2" s="908" customFormat="1" ht="15.75">
      <c r="A22" s="909" t="s">
        <v>1323</v>
      </c>
      <c r="B22" s="891" t="s">
        <v>1324</v>
      </c>
    </row>
    <row r="23" spans="1:2" s="908" customFormat="1" ht="15.75">
      <c r="A23" s="909" t="s">
        <v>1325</v>
      </c>
      <c r="B23" s="891" t="s">
        <v>1326</v>
      </c>
    </row>
    <row r="24" spans="1:2" s="908" customFormat="1" ht="15.75">
      <c r="A24" s="909" t="s">
        <v>1327</v>
      </c>
      <c r="B24" s="891" t="s">
        <v>1328</v>
      </c>
    </row>
    <row r="25" spans="1:2" s="908" customFormat="1" ht="26.25">
      <c r="A25" s="909" t="s">
        <v>1329</v>
      </c>
      <c r="B25" s="893" t="s">
        <v>1330</v>
      </c>
    </row>
    <row r="26" spans="1:2" s="908" customFormat="1" ht="15.75">
      <c r="A26" s="909" t="s">
        <v>1331</v>
      </c>
      <c r="B26" s="891" t="s">
        <v>1332</v>
      </c>
    </row>
    <row r="27" spans="1:2" s="908" customFormat="1" ht="26.25">
      <c r="A27" s="909" t="s">
        <v>1333</v>
      </c>
      <c r="B27" s="893" t="s">
        <v>1334</v>
      </c>
    </row>
    <row r="28" spans="1:2" s="908" customFormat="1" ht="6.75" customHeight="1">
      <c r="A28" s="912"/>
      <c r="B28" s="910"/>
    </row>
    <row r="29" spans="1:2" s="908" customFormat="1" ht="17.25" customHeight="1">
      <c r="A29" s="906">
        <v>3</v>
      </c>
      <c r="B29" s="907" t="s">
        <v>1335</v>
      </c>
    </row>
    <row r="30" spans="1:2" s="908" customFormat="1" ht="15.75">
      <c r="A30" s="912" t="s">
        <v>1336</v>
      </c>
      <c r="B30" s="910" t="s">
        <v>1930</v>
      </c>
    </row>
    <row r="31" spans="1:2" s="908" customFormat="1" ht="15.75">
      <c r="A31" s="912" t="s">
        <v>1337</v>
      </c>
      <c r="B31" s="910" t="s">
        <v>1931</v>
      </c>
    </row>
    <row r="32" spans="1:2" s="908" customFormat="1" ht="15.75">
      <c r="A32" s="912" t="s">
        <v>1338</v>
      </c>
      <c r="B32" s="910" t="s">
        <v>1339</v>
      </c>
    </row>
    <row r="33" spans="1:2" s="908" customFormat="1" ht="15.75">
      <c r="A33" s="912" t="s">
        <v>1340</v>
      </c>
      <c r="B33" s="910" t="s">
        <v>361</v>
      </c>
    </row>
    <row r="34" spans="1:2" s="908" customFormat="1" ht="15.75">
      <c r="A34" s="912" t="s">
        <v>362</v>
      </c>
      <c r="B34" s="910" t="s">
        <v>363</v>
      </c>
    </row>
    <row r="35" spans="1:2" s="908" customFormat="1" ht="15.75">
      <c r="A35" s="912" t="s">
        <v>364</v>
      </c>
      <c r="B35" s="910" t="s">
        <v>365</v>
      </c>
    </row>
    <row r="36" spans="1:2" s="908" customFormat="1" ht="15.75">
      <c r="A36" s="912" t="s">
        <v>366</v>
      </c>
      <c r="B36" s="910" t="s">
        <v>367</v>
      </c>
    </row>
    <row r="37" spans="1:2" s="908" customFormat="1" ht="15.75">
      <c r="A37" s="912" t="s">
        <v>368</v>
      </c>
      <c r="B37" s="910" t="s">
        <v>369</v>
      </c>
    </row>
    <row r="38" spans="1:2" s="908" customFormat="1" ht="15.75">
      <c r="A38" s="912" t="s">
        <v>370</v>
      </c>
      <c r="B38" s="910" t="s">
        <v>371</v>
      </c>
    </row>
    <row r="39" spans="1:2" s="908" customFormat="1" ht="15.75">
      <c r="A39" s="912" t="s">
        <v>372</v>
      </c>
      <c r="B39" s="910" t="s">
        <v>1928</v>
      </c>
    </row>
    <row r="40" spans="1:2" s="908" customFormat="1" ht="15.75">
      <c r="A40" s="912" t="s">
        <v>373</v>
      </c>
      <c r="B40" s="910" t="s">
        <v>1929</v>
      </c>
    </row>
    <row r="41" spans="1:2" s="908" customFormat="1" ht="6.75" customHeight="1">
      <c r="A41" s="912"/>
      <c r="B41" s="910"/>
    </row>
    <row r="42" spans="1:2" s="913" customFormat="1" ht="17.25" customHeight="1">
      <c r="A42" s="906">
        <v>4</v>
      </c>
      <c r="B42" s="907" t="s">
        <v>374</v>
      </c>
    </row>
    <row r="43" spans="1:2" s="913" customFormat="1" ht="17.25" customHeight="1">
      <c r="A43" s="910">
        <v>4.1</v>
      </c>
      <c r="B43" s="910" t="s">
        <v>375</v>
      </c>
    </row>
    <row r="44" spans="1:2" s="913" customFormat="1" ht="17.25" customHeight="1">
      <c r="A44" s="910">
        <v>4.2</v>
      </c>
      <c r="B44" s="910" t="s">
        <v>376</v>
      </c>
    </row>
    <row r="45" spans="1:2" s="913" customFormat="1" ht="15.75">
      <c r="A45" s="912" t="s">
        <v>377</v>
      </c>
      <c r="B45" s="910" t="s">
        <v>378</v>
      </c>
    </row>
    <row r="46" spans="1:2" s="908" customFormat="1" ht="15.75">
      <c r="A46" s="912" t="s">
        <v>379</v>
      </c>
      <c r="B46" s="910" t="s">
        <v>380</v>
      </c>
    </row>
    <row r="47" spans="1:2" s="908" customFormat="1" ht="15.75">
      <c r="A47" s="912" t="s">
        <v>381</v>
      </c>
      <c r="B47" s="910" t="s">
        <v>382</v>
      </c>
    </row>
    <row r="48" spans="1:2" s="908" customFormat="1" ht="15.75">
      <c r="A48" s="912" t="s">
        <v>383</v>
      </c>
      <c r="B48" s="910" t="s">
        <v>384</v>
      </c>
    </row>
    <row r="49" spans="1:2" s="908" customFormat="1" ht="15.75">
      <c r="A49" s="912" t="s">
        <v>385</v>
      </c>
      <c r="B49" s="910" t="s">
        <v>386</v>
      </c>
    </row>
    <row r="50" spans="1:2" s="908" customFormat="1" ht="15.75">
      <c r="A50" s="912" t="s">
        <v>387</v>
      </c>
      <c r="B50" s="910" t="s">
        <v>388</v>
      </c>
    </row>
    <row r="51" spans="1:2" s="908" customFormat="1" ht="15.75">
      <c r="A51" s="912" t="s">
        <v>389</v>
      </c>
      <c r="B51" s="910" t="s">
        <v>390</v>
      </c>
    </row>
    <row r="52" spans="1:2" s="908" customFormat="1" ht="15.75">
      <c r="A52" s="912" t="s">
        <v>391</v>
      </c>
      <c r="B52" s="910" t="s">
        <v>392</v>
      </c>
    </row>
    <row r="53" spans="1:2" s="908" customFormat="1" ht="6.75" customHeight="1">
      <c r="A53" s="912"/>
      <c r="B53" s="910"/>
    </row>
    <row r="54" spans="1:2" s="908" customFormat="1" ht="17.25" customHeight="1">
      <c r="A54" s="906">
        <v>5</v>
      </c>
      <c r="B54" s="907" t="s">
        <v>393</v>
      </c>
    </row>
    <row r="55" spans="1:2" s="908" customFormat="1" ht="15.75">
      <c r="A55" s="912" t="s">
        <v>394</v>
      </c>
      <c r="B55" s="910" t="s">
        <v>395</v>
      </c>
    </row>
    <row r="56" spans="1:2" s="908" customFormat="1" ht="15.75">
      <c r="A56" s="912" t="s">
        <v>396</v>
      </c>
      <c r="B56" s="910" t="s">
        <v>397</v>
      </c>
    </row>
    <row r="57" spans="1:2" s="908" customFormat="1" ht="15.75">
      <c r="A57" s="912" t="s">
        <v>398</v>
      </c>
      <c r="B57" s="910" t="s">
        <v>399</v>
      </c>
    </row>
    <row r="58" spans="1:2" s="908" customFormat="1" ht="15.75">
      <c r="A58" s="912" t="s">
        <v>400</v>
      </c>
      <c r="B58" s="910" t="s">
        <v>1414</v>
      </c>
    </row>
    <row r="59" spans="1:2" s="908" customFormat="1" ht="15.75">
      <c r="A59" s="912" t="s">
        <v>1415</v>
      </c>
      <c r="B59" s="910" t="s">
        <v>1416</v>
      </c>
    </row>
    <row r="60" spans="1:2" s="908" customFormat="1" ht="15.75">
      <c r="A60" s="912" t="s">
        <v>1417</v>
      </c>
      <c r="B60" s="910" t="s">
        <v>1418</v>
      </c>
    </row>
    <row r="61" spans="1:2" s="908" customFormat="1" ht="15.75">
      <c r="A61" s="912" t="s">
        <v>1419</v>
      </c>
      <c r="B61" s="910" t="s">
        <v>1420</v>
      </c>
    </row>
    <row r="62" spans="1:2" s="908" customFormat="1" ht="6.75" customHeight="1">
      <c r="A62" s="912"/>
      <c r="B62" s="910"/>
    </row>
    <row r="63" spans="1:2" s="908" customFormat="1" ht="17.25" customHeight="1">
      <c r="A63" s="906">
        <v>6</v>
      </c>
      <c r="B63" s="907" t="s">
        <v>1421</v>
      </c>
    </row>
    <row r="64" spans="1:2" s="908" customFormat="1" ht="15.75">
      <c r="A64" s="912" t="s">
        <v>1422</v>
      </c>
      <c r="B64" s="910" t="s">
        <v>1423</v>
      </c>
    </row>
    <row r="65" spans="1:2" s="908" customFormat="1" ht="15.75">
      <c r="A65" s="912" t="s">
        <v>1424</v>
      </c>
      <c r="B65" s="910" t="s">
        <v>1425</v>
      </c>
    </row>
    <row r="66" spans="1:2" s="908" customFormat="1" ht="15.75">
      <c r="A66" s="912" t="s">
        <v>1426</v>
      </c>
      <c r="B66" s="910" t="s">
        <v>1427</v>
      </c>
    </row>
    <row r="67" spans="1:2" s="908" customFormat="1" ht="15.75">
      <c r="A67" s="912" t="s">
        <v>1428</v>
      </c>
      <c r="B67" s="910" t="s">
        <v>1429</v>
      </c>
    </row>
    <row r="68" spans="1:2" s="908" customFormat="1" ht="15.75">
      <c r="A68" s="912" t="s">
        <v>1430</v>
      </c>
      <c r="B68" s="910" t="s">
        <v>1431</v>
      </c>
    </row>
    <row r="69" spans="1:2" s="908" customFormat="1" ht="15.75">
      <c r="A69" s="912" t="s">
        <v>1432</v>
      </c>
      <c r="B69" s="910" t="s">
        <v>1433</v>
      </c>
    </row>
    <row r="70" spans="1:2" s="908" customFormat="1" ht="15.75">
      <c r="A70" s="912" t="s">
        <v>1434</v>
      </c>
      <c r="B70" s="910" t="s">
        <v>1435</v>
      </c>
    </row>
    <row r="71" spans="1:2" s="908" customFormat="1" ht="15.75">
      <c r="A71" s="912" t="s">
        <v>1436</v>
      </c>
      <c r="B71" s="910" t="s">
        <v>1437</v>
      </c>
    </row>
    <row r="72" spans="1:2" s="908" customFormat="1" ht="15.75">
      <c r="A72" s="912" t="s">
        <v>1438</v>
      </c>
      <c r="B72" s="910" t="s">
        <v>1439</v>
      </c>
    </row>
    <row r="73" spans="1:2" s="908" customFormat="1" ht="15.75">
      <c r="A73" s="912" t="s">
        <v>1440</v>
      </c>
      <c r="B73" s="910" t="s">
        <v>1441</v>
      </c>
    </row>
    <row r="74" spans="1:2" s="914" customFormat="1" ht="15.75">
      <c r="A74" s="912" t="s">
        <v>1442</v>
      </c>
      <c r="B74" s="910" t="s">
        <v>1443</v>
      </c>
    </row>
    <row r="75" spans="1:2" s="914" customFormat="1" ht="15.75">
      <c r="A75" s="912" t="s">
        <v>1444</v>
      </c>
      <c r="B75" s="910" t="s">
        <v>1445</v>
      </c>
    </row>
    <row r="76" spans="1:2" s="914" customFormat="1" ht="15.75">
      <c r="A76" s="912" t="s">
        <v>1446</v>
      </c>
      <c r="B76" s="910" t="s">
        <v>1447</v>
      </c>
    </row>
    <row r="77" spans="1:2" s="908" customFormat="1" ht="15.75">
      <c r="A77" s="912" t="s">
        <v>1448</v>
      </c>
      <c r="B77" s="910" t="s">
        <v>1449</v>
      </c>
    </row>
    <row r="78" spans="1:2" s="908" customFormat="1" ht="15.75">
      <c r="A78" s="912" t="s">
        <v>1450</v>
      </c>
      <c r="B78" s="910" t="s">
        <v>1451</v>
      </c>
    </row>
    <row r="79" spans="1:2" s="908" customFormat="1" ht="15.75">
      <c r="A79" s="912" t="s">
        <v>1452</v>
      </c>
      <c r="B79" s="910" t="s">
        <v>1453</v>
      </c>
    </row>
    <row r="80" spans="1:2" s="908" customFormat="1" ht="15.75">
      <c r="A80" s="912" t="s">
        <v>1454</v>
      </c>
      <c r="B80" s="910" t="s">
        <v>1455</v>
      </c>
    </row>
    <row r="81" spans="1:2" s="908" customFormat="1" ht="15.75">
      <c r="A81" s="912" t="s">
        <v>1456</v>
      </c>
      <c r="B81" s="910" t="s">
        <v>1457</v>
      </c>
    </row>
    <row r="82" spans="1:2" s="908" customFormat="1" ht="15.75">
      <c r="A82" s="912" t="s">
        <v>1458</v>
      </c>
      <c r="B82" s="910" t="s">
        <v>1459</v>
      </c>
    </row>
    <row r="83" spans="1:2" s="908" customFormat="1" ht="6.75" customHeight="1">
      <c r="A83" s="912"/>
      <c r="B83" s="910"/>
    </row>
    <row r="84" spans="1:2" s="908" customFormat="1" ht="17.25" customHeight="1">
      <c r="A84" s="906">
        <v>7</v>
      </c>
      <c r="B84" s="915" t="s">
        <v>1460</v>
      </c>
    </row>
    <row r="85" spans="1:2" s="908" customFormat="1" ht="15.75">
      <c r="A85" s="912" t="s">
        <v>1461</v>
      </c>
      <c r="B85" s="910" t="s">
        <v>1462</v>
      </c>
    </row>
    <row r="86" spans="1:2" s="908" customFormat="1" ht="15.75">
      <c r="A86" s="912" t="s">
        <v>1463</v>
      </c>
      <c r="B86" s="910" t="s">
        <v>1464</v>
      </c>
    </row>
    <row r="87" spans="1:2" s="908" customFormat="1" ht="15.75">
      <c r="A87" s="912" t="s">
        <v>1465</v>
      </c>
      <c r="B87" s="910" t="s">
        <v>1466</v>
      </c>
    </row>
    <row r="88" spans="1:2" s="908" customFormat="1" ht="15.75">
      <c r="A88" s="912" t="s">
        <v>1467</v>
      </c>
      <c r="B88" s="891" t="s">
        <v>1895</v>
      </c>
    </row>
    <row r="89" spans="1:2" s="908" customFormat="1" ht="15.75">
      <c r="A89" s="912" t="s">
        <v>1468</v>
      </c>
      <c r="B89" s="891" t="s">
        <v>1896</v>
      </c>
    </row>
    <row r="90" spans="1:2" s="916" customFormat="1" ht="16.5">
      <c r="A90" s="912" t="s">
        <v>1469</v>
      </c>
      <c r="B90" s="910" t="s">
        <v>1470</v>
      </c>
    </row>
    <row r="91" spans="1:2" s="916" customFormat="1" ht="16.5">
      <c r="A91" s="912" t="s">
        <v>1471</v>
      </c>
      <c r="B91" s="910" t="s">
        <v>1472</v>
      </c>
    </row>
    <row r="92" spans="1:2" s="916" customFormat="1" ht="16.5">
      <c r="A92" s="912" t="s">
        <v>1473</v>
      </c>
      <c r="B92" s="910" t="s">
        <v>1474</v>
      </c>
    </row>
    <row r="93" spans="1:2" s="916" customFormat="1" ht="6.75" customHeight="1">
      <c r="A93" s="912"/>
      <c r="B93" s="910"/>
    </row>
    <row r="94" spans="1:2" s="916" customFormat="1" ht="16.5">
      <c r="A94" s="906">
        <v>8</v>
      </c>
      <c r="B94" s="915" t="s">
        <v>1475</v>
      </c>
    </row>
    <row r="95" spans="1:2" s="916" customFormat="1" ht="16.5">
      <c r="A95" s="912" t="s">
        <v>1476</v>
      </c>
      <c r="B95" s="910" t="s">
        <v>1477</v>
      </c>
    </row>
    <row r="96" spans="1:2" s="916" customFormat="1" ht="16.5">
      <c r="A96" s="912" t="s">
        <v>1478</v>
      </c>
      <c r="B96" s="910" t="s">
        <v>1479</v>
      </c>
    </row>
    <row r="97" spans="1:2" s="916" customFormat="1" ht="16.5">
      <c r="A97" s="912" t="s">
        <v>1480</v>
      </c>
      <c r="B97" s="910" t="s">
        <v>1481</v>
      </c>
    </row>
    <row r="98" spans="1:2" s="916" customFormat="1" ht="16.5">
      <c r="A98" s="912" t="s">
        <v>1482</v>
      </c>
      <c r="B98" s="910" t="s">
        <v>520</v>
      </c>
    </row>
    <row r="99" spans="1:2" s="916" customFormat="1" ht="16.5">
      <c r="A99" s="912" t="s">
        <v>521</v>
      </c>
      <c r="B99" s="910" t="s">
        <v>522</v>
      </c>
    </row>
    <row r="100" spans="1:2" s="916" customFormat="1" ht="16.5">
      <c r="A100" s="912" t="s">
        <v>523</v>
      </c>
      <c r="B100" s="910" t="s">
        <v>524</v>
      </c>
    </row>
    <row r="101" spans="1:2" s="916" customFormat="1" ht="16.5">
      <c r="A101" s="912" t="s">
        <v>525</v>
      </c>
      <c r="B101" s="910" t="s">
        <v>526</v>
      </c>
    </row>
    <row r="102" spans="1:2" s="916" customFormat="1" ht="16.5">
      <c r="A102" s="912" t="s">
        <v>527</v>
      </c>
      <c r="B102" s="910" t="s">
        <v>528</v>
      </c>
    </row>
    <row r="103" spans="1:2" s="916" customFormat="1" ht="6.75" customHeight="1">
      <c r="A103" s="912"/>
      <c r="B103" s="910"/>
    </row>
    <row r="104" spans="1:2" s="908" customFormat="1" ht="17.25" customHeight="1">
      <c r="A104" s="906">
        <v>9</v>
      </c>
      <c r="B104" s="915" t="s">
        <v>529</v>
      </c>
    </row>
    <row r="105" spans="1:2" s="916" customFormat="1" ht="16.5">
      <c r="A105" s="912" t="s">
        <v>530</v>
      </c>
      <c r="B105" s="910" t="s">
        <v>531</v>
      </c>
    </row>
    <row r="106" spans="1:2" s="916" customFormat="1" ht="16.5">
      <c r="A106" s="912" t="s">
        <v>532</v>
      </c>
      <c r="B106" s="910" t="s">
        <v>533</v>
      </c>
    </row>
    <row r="107" spans="1:2" s="916" customFormat="1" ht="16.5">
      <c r="A107" s="917"/>
      <c r="B107" s="917"/>
    </row>
    <row r="108" spans="1:2" s="916" customFormat="1" ht="16.5">
      <c r="A108" s="918"/>
      <c r="B108" s="919"/>
    </row>
    <row r="109" spans="1:2" s="916" customFormat="1" ht="16.5">
      <c r="A109" s="918"/>
      <c r="B109" s="920"/>
    </row>
    <row r="110" spans="1:2" s="916" customFormat="1" ht="16.5">
      <c r="A110" s="918"/>
      <c r="B110" s="920"/>
    </row>
    <row r="111" spans="1:2" s="916" customFormat="1" ht="16.5">
      <c r="A111" s="918"/>
      <c r="B111" s="920"/>
    </row>
    <row r="112" s="916" customFormat="1" ht="16.5">
      <c r="B112" s="921"/>
    </row>
    <row r="113" s="916" customFormat="1" ht="16.5">
      <c r="B113" s="921"/>
    </row>
    <row r="114" s="916" customFormat="1" ht="16.5">
      <c r="B114" s="921"/>
    </row>
    <row r="115" spans="1:2" s="916" customFormat="1" ht="16.5">
      <c r="A115" s="918"/>
      <c r="B115" s="921"/>
    </row>
    <row r="116" spans="1:2" s="916" customFormat="1" ht="16.5">
      <c r="A116" s="918"/>
      <c r="B116" s="921"/>
    </row>
    <row r="117" spans="1:2" s="916" customFormat="1" ht="16.5">
      <c r="A117" s="918"/>
      <c r="B117" s="921"/>
    </row>
    <row r="118" spans="1:4" s="916" customFormat="1" ht="16.5">
      <c r="A118" s="918"/>
      <c r="B118" s="2054"/>
      <c r="C118" s="2054"/>
      <c r="D118" s="2054"/>
    </row>
    <row r="119" spans="1:2" s="916" customFormat="1" ht="16.5">
      <c r="A119" s="918"/>
      <c r="B119" s="921"/>
    </row>
    <row r="120" spans="1:2" s="916" customFormat="1" ht="16.5">
      <c r="A120" s="918"/>
      <c r="B120" s="921"/>
    </row>
    <row r="121" spans="1:2" s="916" customFormat="1" ht="16.5">
      <c r="A121" s="918"/>
      <c r="B121" s="921"/>
    </row>
    <row r="122" spans="1:2" s="916" customFormat="1" ht="16.5">
      <c r="A122" s="918"/>
      <c r="B122" s="921"/>
    </row>
    <row r="123" spans="1:2" s="916" customFormat="1" ht="16.5">
      <c r="A123" s="918"/>
      <c r="B123" s="921"/>
    </row>
    <row r="124" spans="1:2" s="916" customFormat="1" ht="16.5">
      <c r="A124" s="918"/>
      <c r="B124" s="921"/>
    </row>
    <row r="125" spans="1:2" s="916" customFormat="1" ht="16.5">
      <c r="A125" s="918"/>
      <c r="B125" s="921"/>
    </row>
    <row r="126" spans="1:2" s="916" customFormat="1" ht="16.5">
      <c r="A126" s="918"/>
      <c r="B126" s="921"/>
    </row>
    <row r="127" spans="1:2" s="916" customFormat="1" ht="16.5">
      <c r="A127" s="918"/>
      <c r="B127" s="921"/>
    </row>
    <row r="128" spans="1:2" s="916" customFormat="1" ht="16.5">
      <c r="A128" s="918"/>
      <c r="B128" s="921"/>
    </row>
    <row r="129" spans="1:2" s="916" customFormat="1" ht="16.5">
      <c r="A129" s="918"/>
      <c r="B129" s="921"/>
    </row>
    <row r="130" spans="1:2" s="916" customFormat="1" ht="16.5">
      <c r="A130" s="918"/>
      <c r="B130" s="921"/>
    </row>
    <row r="131" spans="1:2" s="916" customFormat="1" ht="16.5">
      <c r="A131" s="918"/>
      <c r="B131" s="921"/>
    </row>
    <row r="132" spans="1:2" s="916" customFormat="1" ht="16.5">
      <c r="A132" s="918"/>
      <c r="B132" s="921"/>
    </row>
    <row r="133" spans="1:2" s="916" customFormat="1" ht="16.5">
      <c r="A133" s="918"/>
      <c r="B133" s="921"/>
    </row>
    <row r="134" spans="1:2" s="916" customFormat="1" ht="16.5">
      <c r="A134" s="918"/>
      <c r="B134" s="921"/>
    </row>
    <row r="135" spans="1:2" s="916" customFormat="1" ht="16.5">
      <c r="A135" s="918"/>
      <c r="B135" s="921"/>
    </row>
    <row r="136" spans="1:2" s="916" customFormat="1" ht="16.5">
      <c r="A136" s="918"/>
      <c r="B136" s="921"/>
    </row>
    <row r="137" spans="1:2" s="916" customFormat="1" ht="16.5">
      <c r="A137" s="918"/>
      <c r="B137" s="921"/>
    </row>
    <row r="138" spans="1:2" s="916" customFormat="1" ht="16.5">
      <c r="A138" s="918"/>
      <c r="B138" s="921"/>
    </row>
    <row r="139" spans="1:2" s="916" customFormat="1" ht="16.5">
      <c r="A139" s="918"/>
      <c r="B139" s="921"/>
    </row>
  </sheetData>
  <sheetProtection/>
  <mergeCells count="1">
    <mergeCell ref="B118:D118"/>
  </mergeCells>
  <printOptions horizontalCentered="1"/>
  <pageMargins left="0.7480314960629921" right="0.7480314960629921" top="0.7874015748031497" bottom="0.7874015748031497" header="0.11811023622047245" footer="0.11811023622047245"/>
  <pageSetup horizontalDpi="600" verticalDpi="600" orientation="portrait" paperSize="9" scale="75" r:id="rId1"/>
  <rowBreaks count="1" manualBreakCount="1">
    <brk id="62" min="1" max="1" man="1"/>
  </rowBreaks>
</worksheet>
</file>

<file path=xl/worksheets/sheet20.xml><?xml version="1.0" encoding="utf-8"?>
<worksheet xmlns="http://schemas.openxmlformats.org/spreadsheetml/2006/main" xmlns:r="http://schemas.openxmlformats.org/officeDocument/2006/relationships">
  <dimension ref="A1:BW32"/>
  <sheetViews>
    <sheetView view="pageBreakPreview" zoomScaleSheetLayoutView="100" zoomScalePageLayoutView="0" workbookViewId="0" topLeftCell="M1">
      <selection activeCell="A2" sqref="A2"/>
    </sheetView>
  </sheetViews>
  <sheetFormatPr defaultColWidth="9.00390625" defaultRowHeight="12.75"/>
  <cols>
    <col min="1" max="2" width="6.75390625" style="125" customWidth="1"/>
    <col min="3" max="3" width="7.875" style="125" bestFit="1" customWidth="1"/>
    <col min="4" max="4" width="6.75390625" style="125" customWidth="1"/>
    <col min="5" max="5" width="7.875" style="125" bestFit="1" customWidth="1"/>
    <col min="6" max="6" width="6.75390625" style="125" customWidth="1"/>
    <col min="7" max="7" width="7.00390625" style="125" customWidth="1"/>
    <col min="8" max="9" width="7.875" style="125" bestFit="1" customWidth="1"/>
    <col min="10" max="10" width="6.75390625" style="125" customWidth="1"/>
    <col min="11" max="11" width="7.00390625" style="125" customWidth="1"/>
    <col min="12" max="13" width="7.875" style="125" bestFit="1" customWidth="1"/>
    <col min="14" max="14" width="6.75390625" style="125" customWidth="1"/>
    <col min="15" max="15" width="7.00390625" style="125" customWidth="1"/>
    <col min="16" max="17" width="7.875" style="125" bestFit="1" customWidth="1"/>
    <col min="18" max="18" width="6.75390625" style="125" customWidth="1"/>
    <col min="19" max="19" width="7.00390625" style="125" customWidth="1"/>
    <col min="20" max="20" width="7.875" style="125" bestFit="1" customWidth="1"/>
    <col min="21" max="21" width="7.00390625" style="125" customWidth="1"/>
    <col min="22" max="22" width="6.75390625" style="125" customWidth="1"/>
    <col min="23" max="25" width="7.00390625" style="125" customWidth="1"/>
    <col min="26" max="26" width="6.75390625" style="125" customWidth="1"/>
    <col min="27" max="28" width="7.00390625" style="125" customWidth="1"/>
    <col min="29" max="16384" width="9.125" style="125" customWidth="1"/>
  </cols>
  <sheetData>
    <row r="1" spans="1:28" ht="24.75" customHeight="1">
      <c r="A1" s="1435" t="s">
        <v>1561</v>
      </c>
      <c r="B1" s="1435"/>
      <c r="C1" s="1435"/>
      <c r="D1" s="1435"/>
      <c r="E1" s="1435"/>
      <c r="F1" s="1435"/>
      <c r="G1" s="1435"/>
      <c r="H1" s="1435"/>
      <c r="I1" s="1435"/>
      <c r="J1" s="1435"/>
      <c r="K1" s="1435"/>
      <c r="L1" s="1435"/>
      <c r="M1" s="1435"/>
      <c r="N1" s="1435"/>
      <c r="O1" s="1435"/>
      <c r="P1" s="1435"/>
      <c r="Q1" s="1435"/>
      <c r="R1" s="1435"/>
      <c r="S1" s="1435"/>
      <c r="T1" s="1435"/>
      <c r="U1" s="1435"/>
      <c r="V1" s="1435"/>
      <c r="W1" s="1435"/>
      <c r="X1" s="1435"/>
      <c r="Y1" s="1435"/>
      <c r="Z1" s="1435"/>
      <c r="AA1" s="1435"/>
      <c r="AB1" s="1435"/>
    </row>
    <row r="2" spans="1:28" ht="11.25" customHeight="1">
      <c r="A2" s="1443"/>
      <c r="B2" s="1443"/>
      <c r="C2" s="1443"/>
      <c r="D2" s="1443"/>
      <c r="E2" s="1443"/>
      <c r="F2" s="1443"/>
      <c r="G2" s="1443"/>
      <c r="H2" s="1443"/>
      <c r="I2" s="1443"/>
      <c r="J2" s="1443"/>
      <c r="K2" s="1443"/>
      <c r="L2" s="1443"/>
      <c r="M2" s="1443"/>
      <c r="N2" s="1443"/>
      <c r="O2" s="1443"/>
      <c r="P2" s="1443"/>
      <c r="Q2" s="1443"/>
      <c r="R2" s="1443"/>
      <c r="S2" s="1443"/>
      <c r="T2" s="1443"/>
      <c r="U2" s="1443"/>
      <c r="V2" s="1443"/>
      <c r="W2" s="1443"/>
      <c r="X2" s="1443"/>
      <c r="Y2" s="1443"/>
      <c r="Z2" s="1443"/>
      <c r="AA2" s="1443"/>
      <c r="AB2" s="1443"/>
    </row>
    <row r="3" spans="1:75" s="1033" customFormat="1" ht="19.5" customHeight="1">
      <c r="A3" s="2098"/>
      <c r="B3" s="2122"/>
      <c r="C3" s="2154" t="s">
        <v>1494</v>
      </c>
      <c r="D3" s="2154"/>
      <c r="E3" s="2155" t="s">
        <v>1528</v>
      </c>
      <c r="F3" s="2154"/>
      <c r="G3" s="2154"/>
      <c r="H3" s="2154"/>
      <c r="I3" s="2154"/>
      <c r="J3" s="2154"/>
      <c r="K3" s="2154"/>
      <c r="L3" s="2154"/>
      <c r="M3" s="2154"/>
      <c r="N3" s="2154"/>
      <c r="O3" s="2154"/>
      <c r="P3" s="2154"/>
      <c r="Q3" s="2154"/>
      <c r="R3" s="2154"/>
      <c r="S3" s="2154"/>
      <c r="T3" s="2154"/>
      <c r="U3" s="2154"/>
      <c r="V3" s="2154"/>
      <c r="W3" s="2154"/>
      <c r="X3" s="2154"/>
      <c r="Y3" s="2154"/>
      <c r="Z3" s="2154"/>
      <c r="AA3" s="2154"/>
      <c r="AB3" s="2156"/>
      <c r="AC3" s="1931"/>
      <c r="AD3" s="1931"/>
      <c r="AE3" s="1931"/>
      <c r="AF3" s="1931"/>
      <c r="AG3" s="1931"/>
      <c r="AH3" s="1931"/>
      <c r="AI3" s="1931"/>
      <c r="AJ3" s="1931"/>
      <c r="AK3" s="1931"/>
      <c r="AL3" s="1931"/>
      <c r="AM3" s="1931"/>
      <c r="AN3" s="1931"/>
      <c r="AO3" s="1931"/>
      <c r="AP3" s="1931"/>
      <c r="AQ3" s="1931"/>
      <c r="AR3" s="1931"/>
      <c r="AS3" s="1931"/>
      <c r="AT3" s="1931"/>
      <c r="AU3" s="1931"/>
      <c r="AV3" s="1931"/>
      <c r="AW3" s="1931"/>
      <c r="AX3" s="1931"/>
      <c r="AY3" s="1931"/>
      <c r="AZ3" s="1931"/>
      <c r="BA3" s="1931"/>
      <c r="BB3" s="1931"/>
      <c r="BC3" s="1931"/>
      <c r="BD3" s="1931"/>
      <c r="BE3" s="1931"/>
      <c r="BF3" s="1931"/>
      <c r="BG3" s="1931"/>
      <c r="BH3" s="1931"/>
      <c r="BI3" s="1931"/>
      <c r="BJ3" s="1931"/>
      <c r="BK3" s="1931"/>
      <c r="BL3" s="1931"/>
      <c r="BM3" s="1931"/>
      <c r="BN3" s="1931"/>
      <c r="BO3" s="1931"/>
      <c r="BP3" s="1931"/>
      <c r="BQ3" s="1931"/>
      <c r="BR3" s="1931"/>
      <c r="BS3" s="1931"/>
      <c r="BT3" s="1931"/>
      <c r="BU3" s="1931"/>
      <c r="BV3" s="1931"/>
      <c r="BW3" s="1931"/>
    </row>
    <row r="4" spans="1:75" s="1033" customFormat="1" ht="19.5" customHeight="1">
      <c r="A4" s="2100"/>
      <c r="B4" s="2123"/>
      <c r="C4" s="2078" t="s">
        <v>170</v>
      </c>
      <c r="D4" s="2086" t="s">
        <v>1212</v>
      </c>
      <c r="E4" s="2103" t="s">
        <v>1220</v>
      </c>
      <c r="F4" s="2105"/>
      <c r="G4" s="2105"/>
      <c r="H4" s="2105"/>
      <c r="I4" s="2105"/>
      <c r="J4" s="2105"/>
      <c r="K4" s="2105"/>
      <c r="L4" s="2106"/>
      <c r="M4" s="2131" t="s">
        <v>1221</v>
      </c>
      <c r="N4" s="2157"/>
      <c r="O4" s="2157"/>
      <c r="P4" s="2157"/>
      <c r="Q4" s="2157"/>
      <c r="R4" s="2157"/>
      <c r="S4" s="2157"/>
      <c r="T4" s="2158"/>
      <c r="U4" s="2103" t="s">
        <v>1222</v>
      </c>
      <c r="V4" s="2105"/>
      <c r="W4" s="2105"/>
      <c r="X4" s="2105"/>
      <c r="Y4" s="2105"/>
      <c r="Z4" s="2105"/>
      <c r="AA4" s="2105"/>
      <c r="AB4" s="2106"/>
      <c r="AC4" s="1931"/>
      <c r="AD4" s="1931"/>
      <c r="AE4" s="1931"/>
      <c r="AF4" s="1931"/>
      <c r="AG4" s="1931"/>
      <c r="AH4" s="1931"/>
      <c r="AI4" s="1931"/>
      <c r="AJ4" s="1931"/>
      <c r="AK4" s="1931"/>
      <c r="AL4" s="1931"/>
      <c r="AM4" s="1931"/>
      <c r="AN4" s="1931"/>
      <c r="AO4" s="1931"/>
      <c r="AP4" s="1931"/>
      <c r="AQ4" s="1931"/>
      <c r="AR4" s="1931"/>
      <c r="AS4" s="1931"/>
      <c r="AT4" s="1931"/>
      <c r="AU4" s="1931"/>
      <c r="AV4" s="1931"/>
      <c r="AW4" s="1931"/>
      <c r="AX4" s="1931"/>
      <c r="AY4" s="1931"/>
      <c r="AZ4" s="1931"/>
      <c r="BA4" s="1931"/>
      <c r="BB4" s="1931"/>
      <c r="BC4" s="1931"/>
      <c r="BD4" s="1931"/>
      <c r="BE4" s="1931"/>
      <c r="BF4" s="1931"/>
      <c r="BG4" s="1931"/>
      <c r="BH4" s="1931"/>
      <c r="BI4" s="1931"/>
      <c r="BJ4" s="1931"/>
      <c r="BK4" s="1931"/>
      <c r="BL4" s="1931"/>
      <c r="BM4" s="1931"/>
      <c r="BN4" s="1931"/>
      <c r="BO4" s="1931"/>
      <c r="BP4" s="1931"/>
      <c r="BQ4" s="1931"/>
      <c r="BR4" s="1931"/>
      <c r="BS4" s="1931"/>
      <c r="BT4" s="1931"/>
      <c r="BU4" s="1931"/>
      <c r="BV4" s="1931"/>
      <c r="BW4" s="1931"/>
    </row>
    <row r="5" spans="1:75" s="1033" customFormat="1" ht="15" customHeight="1">
      <c r="A5" s="2100"/>
      <c r="B5" s="2123"/>
      <c r="C5" s="2080"/>
      <c r="D5" s="2087"/>
      <c r="E5" s="2107" t="s">
        <v>170</v>
      </c>
      <c r="F5" s="2108"/>
      <c r="G5" s="2108"/>
      <c r="H5" s="2109"/>
      <c r="I5" s="2107" t="s">
        <v>1212</v>
      </c>
      <c r="J5" s="2108"/>
      <c r="K5" s="2108"/>
      <c r="L5" s="2109"/>
      <c r="M5" s="2159" t="s">
        <v>170</v>
      </c>
      <c r="N5" s="2160"/>
      <c r="O5" s="2160"/>
      <c r="P5" s="2160"/>
      <c r="Q5" s="2126" t="s">
        <v>1212</v>
      </c>
      <c r="R5" s="2127"/>
      <c r="S5" s="2127"/>
      <c r="T5" s="2130"/>
      <c r="U5" s="2160" t="s">
        <v>170</v>
      </c>
      <c r="V5" s="2160"/>
      <c r="W5" s="2160"/>
      <c r="X5" s="2161"/>
      <c r="Y5" s="2159" t="s">
        <v>1212</v>
      </c>
      <c r="Z5" s="2160"/>
      <c r="AA5" s="2160"/>
      <c r="AB5" s="2162"/>
      <c r="AC5" s="1931"/>
      <c r="AD5" s="1931"/>
      <c r="AE5" s="1931"/>
      <c r="AF5" s="1931"/>
      <c r="AG5" s="1931"/>
      <c r="AH5" s="1931"/>
      <c r="AI5" s="1931"/>
      <c r="AJ5" s="1931"/>
      <c r="AK5" s="1931"/>
      <c r="AL5" s="1931"/>
      <c r="AM5" s="1931"/>
      <c r="AN5" s="1931"/>
      <c r="AO5" s="1931"/>
      <c r="AP5" s="1931"/>
      <c r="AQ5" s="1931"/>
      <c r="AR5" s="1931"/>
      <c r="AS5" s="1931"/>
      <c r="AT5" s="1931"/>
      <c r="AU5" s="1931"/>
      <c r="AV5" s="1931"/>
      <c r="AW5" s="1931"/>
      <c r="AX5" s="1931"/>
      <c r="AY5" s="1931"/>
      <c r="AZ5" s="1931"/>
      <c r="BA5" s="1931"/>
      <c r="BB5" s="1931"/>
      <c r="BC5" s="1931"/>
      <c r="BD5" s="1931"/>
      <c r="BE5" s="1931"/>
      <c r="BF5" s="1931"/>
      <c r="BG5" s="1931"/>
      <c r="BH5" s="1931"/>
      <c r="BI5" s="1931"/>
      <c r="BJ5" s="1931"/>
      <c r="BK5" s="1931"/>
      <c r="BL5" s="1931"/>
      <c r="BM5" s="1931"/>
      <c r="BN5" s="1931"/>
      <c r="BO5" s="1931"/>
      <c r="BP5" s="1931"/>
      <c r="BQ5" s="1931"/>
      <c r="BR5" s="1931"/>
      <c r="BS5" s="1931"/>
      <c r="BT5" s="1931"/>
      <c r="BU5" s="1931"/>
      <c r="BV5" s="1931"/>
      <c r="BW5" s="1931"/>
    </row>
    <row r="6" spans="1:28" s="1033" customFormat="1" ht="38.25" customHeight="1">
      <c r="A6" s="2124"/>
      <c r="B6" s="2125"/>
      <c r="C6" s="2080"/>
      <c r="D6" s="2087"/>
      <c r="E6" s="1383" t="s">
        <v>163</v>
      </c>
      <c r="F6" s="1385" t="s">
        <v>1536</v>
      </c>
      <c r="G6" s="1385" t="s">
        <v>1532</v>
      </c>
      <c r="H6" s="1385" t="s">
        <v>1537</v>
      </c>
      <c r="I6" s="1383" t="s">
        <v>163</v>
      </c>
      <c r="J6" s="1385" t="s">
        <v>1536</v>
      </c>
      <c r="K6" s="1385" t="s">
        <v>1532</v>
      </c>
      <c r="L6" s="1385" t="s">
        <v>1537</v>
      </c>
      <c r="M6" s="1383" t="s">
        <v>163</v>
      </c>
      <c r="N6" s="1385" t="s">
        <v>1536</v>
      </c>
      <c r="O6" s="1385" t="s">
        <v>1532</v>
      </c>
      <c r="P6" s="1386" t="s">
        <v>1537</v>
      </c>
      <c r="Q6" s="1094" t="s">
        <v>163</v>
      </c>
      <c r="R6" s="1393" t="s">
        <v>1536</v>
      </c>
      <c r="S6" s="1393" t="s">
        <v>1532</v>
      </c>
      <c r="T6" s="1394" t="s">
        <v>1537</v>
      </c>
      <c r="U6" s="1384" t="s">
        <v>163</v>
      </c>
      <c r="V6" s="1385" t="s">
        <v>1536</v>
      </c>
      <c r="W6" s="1385" t="s">
        <v>1532</v>
      </c>
      <c r="X6" s="1385" t="s">
        <v>1537</v>
      </c>
      <c r="Y6" s="1383" t="s">
        <v>163</v>
      </c>
      <c r="Z6" s="1385" t="s">
        <v>1536</v>
      </c>
      <c r="AA6" s="1385" t="s">
        <v>1532</v>
      </c>
      <c r="AB6" s="1395" t="s">
        <v>1537</v>
      </c>
    </row>
    <row r="7" spans="1:28" s="1033" customFormat="1" ht="15" customHeight="1">
      <c r="A7" s="2131" t="s">
        <v>1534</v>
      </c>
      <c r="B7" s="2132"/>
      <c r="C7" s="2132"/>
      <c r="D7" s="2132"/>
      <c r="E7" s="2132"/>
      <c r="F7" s="2132"/>
      <c r="G7" s="2132"/>
      <c r="H7" s="2132"/>
      <c r="I7" s="2132"/>
      <c r="J7" s="2132"/>
      <c r="K7" s="2132"/>
      <c r="L7" s="2132"/>
      <c r="M7" s="2132"/>
      <c r="N7" s="2132"/>
      <c r="O7" s="2132"/>
      <c r="P7" s="2132"/>
      <c r="Q7" s="2132"/>
      <c r="R7" s="2132"/>
      <c r="S7" s="2132"/>
      <c r="T7" s="2132"/>
      <c r="U7" s="2132"/>
      <c r="V7" s="2132"/>
      <c r="W7" s="2132"/>
      <c r="X7" s="2132"/>
      <c r="Y7" s="2132"/>
      <c r="Z7" s="2132"/>
      <c r="AA7" s="2132"/>
      <c r="AB7" s="2133"/>
    </row>
    <row r="8" spans="1:28" s="1033" customFormat="1" ht="6" customHeight="1">
      <c r="A8" s="1047"/>
      <c r="B8" s="1078"/>
      <c r="C8" s="1079"/>
      <c r="D8" s="1079"/>
      <c r="E8" s="1079"/>
      <c r="F8" s="1079"/>
      <c r="G8" s="1079"/>
      <c r="H8" s="1079"/>
      <c r="I8" s="1079"/>
      <c r="J8" s="1079"/>
      <c r="K8" s="1079"/>
      <c r="L8" s="1079"/>
      <c r="M8" s="1079"/>
      <c r="N8" s="1079"/>
      <c r="O8" s="1079"/>
      <c r="P8" s="1079"/>
      <c r="Q8" s="1079"/>
      <c r="R8" s="1079"/>
      <c r="S8" s="1079"/>
      <c r="T8" s="1079"/>
      <c r="U8" s="1079"/>
      <c r="V8" s="1079"/>
      <c r="W8" s="1079"/>
      <c r="X8" s="1079"/>
      <c r="Y8" s="1079"/>
      <c r="Z8" s="1079"/>
      <c r="AA8" s="1079"/>
      <c r="AB8" s="1079"/>
    </row>
    <row r="9" spans="1:28" s="1931" customFormat="1" ht="12.75">
      <c r="A9" s="1027">
        <v>2014</v>
      </c>
      <c r="B9" s="1028" t="s">
        <v>1517</v>
      </c>
      <c r="C9" s="1440">
        <v>15.0268</v>
      </c>
      <c r="D9" s="1440">
        <v>10.1822</v>
      </c>
      <c r="E9" s="1440">
        <v>11.2433</v>
      </c>
      <c r="F9" s="1440">
        <v>19.718</v>
      </c>
      <c r="G9" s="1440">
        <v>12.576</v>
      </c>
      <c r="H9" s="1440">
        <v>10.8349</v>
      </c>
      <c r="I9" s="1440">
        <v>9.4165</v>
      </c>
      <c r="J9" s="1440">
        <v>9.0932</v>
      </c>
      <c r="K9" s="1440">
        <v>9.611</v>
      </c>
      <c r="L9" s="1440">
        <v>9.3975</v>
      </c>
      <c r="M9" s="1440">
        <v>8.0899</v>
      </c>
      <c r="N9" s="1440">
        <v>10.4338</v>
      </c>
      <c r="O9" s="1440">
        <v>7.1136</v>
      </c>
      <c r="P9" s="1440">
        <v>8.094</v>
      </c>
      <c r="Q9" s="1440">
        <v>7.5267</v>
      </c>
      <c r="R9" s="1440">
        <v>8.8391</v>
      </c>
      <c r="S9" s="1440">
        <v>7.3988</v>
      </c>
      <c r="T9" s="1440">
        <v>7.5272</v>
      </c>
      <c r="U9" s="1440">
        <v>9.3112</v>
      </c>
      <c r="V9" s="1440">
        <v>8.935</v>
      </c>
      <c r="W9" s="1440">
        <v>9.5457</v>
      </c>
      <c r="X9" s="1440">
        <v>9.1698</v>
      </c>
      <c r="Y9" s="1440">
        <v>8.3803</v>
      </c>
      <c r="Z9" s="1440">
        <v>8.7909</v>
      </c>
      <c r="AA9" s="1440">
        <v>8.2794</v>
      </c>
      <c r="AB9" s="1440">
        <v>8.4082</v>
      </c>
    </row>
    <row r="10" spans="1:28" s="1931" customFormat="1" ht="12.75">
      <c r="A10" s="1029"/>
      <c r="B10" s="1028" t="s">
        <v>1518</v>
      </c>
      <c r="C10" s="1440">
        <v>14.8143</v>
      </c>
      <c r="D10" s="1440">
        <v>10.1828</v>
      </c>
      <c r="E10" s="1440">
        <v>11.231</v>
      </c>
      <c r="F10" s="1440">
        <v>20.3358</v>
      </c>
      <c r="G10" s="1440">
        <v>12.612</v>
      </c>
      <c r="H10" s="1440">
        <v>10.8075</v>
      </c>
      <c r="I10" s="1440">
        <v>9.4194</v>
      </c>
      <c r="J10" s="1440">
        <v>9.0448</v>
      </c>
      <c r="K10" s="1440">
        <v>9.6397</v>
      </c>
      <c r="L10" s="1440">
        <v>9.3981</v>
      </c>
      <c r="M10" s="1440">
        <v>8.0534</v>
      </c>
      <c r="N10" s="1440">
        <v>10.2577</v>
      </c>
      <c r="O10" s="1440">
        <v>7.024</v>
      </c>
      <c r="P10" s="1440">
        <v>8.0578</v>
      </c>
      <c r="Q10" s="1440">
        <v>7.519</v>
      </c>
      <c r="R10" s="1440">
        <v>8.8391</v>
      </c>
      <c r="S10" s="1440">
        <v>7.4163</v>
      </c>
      <c r="T10" s="1440">
        <v>7.5194</v>
      </c>
      <c r="U10" s="1440">
        <v>9.2911</v>
      </c>
      <c r="V10" s="1440">
        <v>9.0002</v>
      </c>
      <c r="W10" s="1440">
        <v>9.5734</v>
      </c>
      <c r="X10" s="1440">
        <v>9.122</v>
      </c>
      <c r="Y10" s="1440">
        <v>8.3566</v>
      </c>
      <c r="Z10" s="1440">
        <v>8.9998</v>
      </c>
      <c r="AA10" s="1440">
        <v>8.2484</v>
      </c>
      <c r="AB10" s="1440">
        <v>8.3849</v>
      </c>
    </row>
    <row r="11" spans="1:28" s="1931" customFormat="1" ht="12.75">
      <c r="A11" s="1029"/>
      <c r="B11" s="1028" t="s">
        <v>1519</v>
      </c>
      <c r="C11" s="1440">
        <v>14.7483</v>
      </c>
      <c r="D11" s="1440">
        <v>10.1464</v>
      </c>
      <c r="E11" s="1440">
        <v>11.2129</v>
      </c>
      <c r="F11" s="1440">
        <v>20.4227</v>
      </c>
      <c r="G11" s="1440">
        <v>12.6438</v>
      </c>
      <c r="H11" s="1440">
        <v>10.7763</v>
      </c>
      <c r="I11" s="1440">
        <v>9.394</v>
      </c>
      <c r="J11" s="1440">
        <v>9.0579</v>
      </c>
      <c r="K11" s="1440">
        <v>9.5048</v>
      </c>
      <c r="L11" s="1440">
        <v>9.3834</v>
      </c>
      <c r="M11" s="1440">
        <v>8.0179</v>
      </c>
      <c r="N11" s="1440">
        <v>10.4515</v>
      </c>
      <c r="O11" s="1440">
        <v>6.9504</v>
      </c>
      <c r="P11" s="1440">
        <v>8.0226</v>
      </c>
      <c r="Q11" s="1440">
        <v>7.5494</v>
      </c>
      <c r="R11" s="1440">
        <v>8.8391</v>
      </c>
      <c r="S11" s="1440">
        <v>7.4613</v>
      </c>
      <c r="T11" s="1440">
        <v>7.5497</v>
      </c>
      <c r="U11" s="1440">
        <v>9.1205</v>
      </c>
      <c r="V11" s="1440">
        <v>7.6092</v>
      </c>
      <c r="W11" s="1440">
        <v>9.3794</v>
      </c>
      <c r="X11" s="1440">
        <v>9.0449</v>
      </c>
      <c r="Y11" s="1440">
        <v>8.3153</v>
      </c>
      <c r="Z11" s="1440">
        <v>9.8145</v>
      </c>
      <c r="AA11" s="1440">
        <v>8.1421</v>
      </c>
      <c r="AB11" s="1440">
        <v>8.3607</v>
      </c>
    </row>
    <row r="12" spans="1:28" s="1931" customFormat="1" ht="12.75">
      <c r="A12" s="1029"/>
      <c r="B12" s="1028" t="s">
        <v>1520</v>
      </c>
      <c r="C12" s="1440">
        <v>14.7294</v>
      </c>
      <c r="D12" s="1440">
        <v>10.1321</v>
      </c>
      <c r="E12" s="1440">
        <v>11.1623</v>
      </c>
      <c r="F12" s="1440">
        <v>20.6231</v>
      </c>
      <c r="G12" s="1440">
        <v>12.6452</v>
      </c>
      <c r="H12" s="1440">
        <v>10.7062</v>
      </c>
      <c r="I12" s="1440">
        <v>9.395</v>
      </c>
      <c r="J12" s="1440">
        <v>8.9824</v>
      </c>
      <c r="K12" s="1440">
        <v>9.5007</v>
      </c>
      <c r="L12" s="1440">
        <v>9.3852</v>
      </c>
      <c r="M12" s="1440">
        <v>7.9528</v>
      </c>
      <c r="N12" s="1440">
        <v>10.7727</v>
      </c>
      <c r="O12" s="1440">
        <v>6.9327</v>
      </c>
      <c r="P12" s="1440">
        <v>7.9572</v>
      </c>
      <c r="Q12" s="1440">
        <v>7.5412</v>
      </c>
      <c r="R12" s="1440">
        <v>6.2997</v>
      </c>
      <c r="S12" s="1440">
        <v>7.6257</v>
      </c>
      <c r="T12" s="1440">
        <v>7.5409</v>
      </c>
      <c r="U12" s="1440">
        <v>8.9108</v>
      </c>
      <c r="V12" s="1440">
        <v>7.5273</v>
      </c>
      <c r="W12" s="1440">
        <v>9.2436</v>
      </c>
      <c r="X12" s="1440">
        <v>8.7655</v>
      </c>
      <c r="Y12" s="1440">
        <v>8.2687</v>
      </c>
      <c r="Z12" s="1440">
        <v>11.8223</v>
      </c>
      <c r="AA12" s="1440">
        <v>8.1203</v>
      </c>
      <c r="AB12" s="1440">
        <v>8.2992</v>
      </c>
    </row>
    <row r="13" spans="1:28" s="1931" customFormat="1" ht="12.75">
      <c r="A13" s="1029"/>
      <c r="B13" s="1028" t="s">
        <v>1521</v>
      </c>
      <c r="C13" s="1440">
        <v>14.6857</v>
      </c>
      <c r="D13" s="1440">
        <v>10.0967</v>
      </c>
      <c r="E13" s="1440">
        <v>11.1346</v>
      </c>
      <c r="F13" s="1440">
        <v>20.4128</v>
      </c>
      <c r="G13" s="1440">
        <v>12.6357</v>
      </c>
      <c r="H13" s="1440">
        <v>10.6684</v>
      </c>
      <c r="I13" s="1440">
        <v>9.3924</v>
      </c>
      <c r="J13" s="1440">
        <v>9.6348</v>
      </c>
      <c r="K13" s="1440">
        <v>9.4445</v>
      </c>
      <c r="L13" s="1440">
        <v>9.387</v>
      </c>
      <c r="M13" s="1440">
        <v>7.915</v>
      </c>
      <c r="N13" s="1440">
        <v>10.848</v>
      </c>
      <c r="O13" s="1440">
        <v>6.9639</v>
      </c>
      <c r="P13" s="1440">
        <v>7.9189</v>
      </c>
      <c r="Q13" s="1440">
        <v>7.539</v>
      </c>
      <c r="R13" s="1440">
        <v>6.2354</v>
      </c>
      <c r="S13" s="1440">
        <v>7.3434</v>
      </c>
      <c r="T13" s="1440">
        <v>7.5397</v>
      </c>
      <c r="U13" s="1440">
        <v>8.8478</v>
      </c>
      <c r="V13" s="1440">
        <v>7.6942</v>
      </c>
      <c r="W13" s="1440">
        <v>9.1504</v>
      </c>
      <c r="X13" s="1440">
        <v>8.7139</v>
      </c>
      <c r="Y13" s="1440">
        <v>8.2441</v>
      </c>
      <c r="Z13" s="1440">
        <v>12.3308</v>
      </c>
      <c r="AA13" s="1440">
        <v>8.0936</v>
      </c>
      <c r="AB13" s="1440">
        <v>8.2743</v>
      </c>
    </row>
    <row r="14" spans="1:28" s="1931" customFormat="1" ht="12.75">
      <c r="A14" s="1029"/>
      <c r="B14" s="1028" t="s">
        <v>1522</v>
      </c>
      <c r="C14" s="1440">
        <v>14.6447</v>
      </c>
      <c r="D14" s="1440">
        <v>10.1929</v>
      </c>
      <c r="E14" s="1440">
        <v>11.1031</v>
      </c>
      <c r="F14" s="1440">
        <v>20.3715</v>
      </c>
      <c r="G14" s="1440">
        <v>12.6004</v>
      </c>
      <c r="H14" s="1440">
        <v>10.635</v>
      </c>
      <c r="I14" s="1440">
        <v>9.3867</v>
      </c>
      <c r="J14" s="1440">
        <v>7.3941</v>
      </c>
      <c r="K14" s="1440">
        <v>9.3973</v>
      </c>
      <c r="L14" s="1440">
        <v>9.3886</v>
      </c>
      <c r="M14" s="1440">
        <v>7.8818</v>
      </c>
      <c r="N14" s="1440">
        <v>10.7856</v>
      </c>
      <c r="O14" s="1440">
        <v>6.934</v>
      </c>
      <c r="P14" s="1440">
        <v>7.8856</v>
      </c>
      <c r="Q14" s="1440">
        <v>7.5333</v>
      </c>
      <c r="R14" s="1440">
        <v>6.1678</v>
      </c>
      <c r="S14" s="1440">
        <v>7.3813</v>
      </c>
      <c r="T14" s="1440">
        <v>7.5338</v>
      </c>
      <c r="U14" s="1440">
        <v>8.757</v>
      </c>
      <c r="V14" s="1440">
        <v>7.4436</v>
      </c>
      <c r="W14" s="1440">
        <v>9.0309</v>
      </c>
      <c r="X14" s="1440">
        <v>8.658</v>
      </c>
      <c r="Y14" s="1440">
        <v>8.1501</v>
      </c>
      <c r="Z14" s="1440">
        <v>9.5543</v>
      </c>
      <c r="AA14" s="1440">
        <v>7.9248</v>
      </c>
      <c r="AB14" s="1440">
        <v>8.2129</v>
      </c>
    </row>
    <row r="15" spans="1:28" s="1033" customFormat="1" ht="4.5" customHeight="1">
      <c r="A15" s="1080"/>
      <c r="B15" s="1041"/>
      <c r="C15" s="1055"/>
      <c r="D15" s="1055"/>
      <c r="E15" s="1055"/>
      <c r="F15" s="1055"/>
      <c r="G15" s="1055"/>
      <c r="H15" s="1055"/>
      <c r="I15" s="1055"/>
      <c r="J15" s="1055"/>
      <c r="K15" s="1055"/>
      <c r="L15" s="1055"/>
      <c r="M15" s="1055"/>
      <c r="N15" s="1055"/>
      <c r="O15" s="1055"/>
      <c r="P15" s="1055"/>
      <c r="Q15" s="1055"/>
      <c r="R15" s="1055"/>
      <c r="S15" s="1055"/>
      <c r="T15" s="1055"/>
      <c r="U15" s="1055"/>
      <c r="V15" s="1055"/>
      <c r="W15" s="1055"/>
      <c r="X15" s="1055"/>
      <c r="Y15" s="1055"/>
      <c r="Z15" s="1055"/>
      <c r="AA15" s="1055"/>
      <c r="AB15" s="1055"/>
    </row>
    <row r="16" spans="1:28" s="1033" customFormat="1" ht="15" customHeight="1">
      <c r="A16" s="2131" t="s">
        <v>1535</v>
      </c>
      <c r="B16" s="2132"/>
      <c r="C16" s="2132"/>
      <c r="D16" s="2132"/>
      <c r="E16" s="2132"/>
      <c r="F16" s="2132"/>
      <c r="G16" s="2132"/>
      <c r="H16" s="2132"/>
      <c r="I16" s="2132"/>
      <c r="J16" s="2132"/>
      <c r="K16" s="2132"/>
      <c r="L16" s="2132"/>
      <c r="M16" s="2132"/>
      <c r="N16" s="2132"/>
      <c r="O16" s="2132"/>
      <c r="P16" s="2132"/>
      <c r="Q16" s="2132"/>
      <c r="R16" s="2132"/>
      <c r="S16" s="2132"/>
      <c r="T16" s="2132"/>
      <c r="U16" s="2132"/>
      <c r="V16" s="2132"/>
      <c r="W16" s="2132"/>
      <c r="X16" s="2132"/>
      <c r="Y16" s="2132"/>
      <c r="Z16" s="2132"/>
      <c r="AA16" s="2132"/>
      <c r="AB16" s="2133"/>
    </row>
    <row r="17" spans="1:28" s="1033" customFormat="1" ht="6" customHeight="1">
      <c r="A17" s="1047"/>
      <c r="B17" s="1078"/>
      <c r="C17" s="1079"/>
      <c r="D17" s="1079"/>
      <c r="E17" s="1079"/>
      <c r="F17" s="1079"/>
      <c r="G17" s="1079"/>
      <c r="H17" s="1079"/>
      <c r="I17" s="1079"/>
      <c r="J17" s="1079"/>
      <c r="K17" s="1079"/>
      <c r="L17" s="1079"/>
      <c r="M17" s="1079"/>
      <c r="N17" s="1079"/>
      <c r="O17" s="1079"/>
      <c r="P17" s="1079"/>
      <c r="Q17" s="1079"/>
      <c r="R17" s="1079"/>
      <c r="S17" s="1079"/>
      <c r="T17" s="1079"/>
      <c r="U17" s="1079"/>
      <c r="V17" s="1079"/>
      <c r="W17" s="1079"/>
      <c r="X17" s="1079"/>
      <c r="Y17" s="1079"/>
      <c r="Z17" s="1079"/>
      <c r="AA17" s="1079"/>
      <c r="AB17" s="1079"/>
    </row>
    <row r="18" spans="1:28" s="1931" customFormat="1" ht="12.75">
      <c r="A18" s="1027">
        <v>2014</v>
      </c>
      <c r="B18" s="1028" t="s">
        <v>1517</v>
      </c>
      <c r="C18" s="1468">
        <v>1250.977</v>
      </c>
      <c r="D18" s="1468">
        <v>164.516</v>
      </c>
      <c r="E18" s="1468">
        <v>4678.144</v>
      </c>
      <c r="F18" s="1468">
        <v>36.796</v>
      </c>
      <c r="G18" s="1468">
        <v>909.504</v>
      </c>
      <c r="H18" s="1468">
        <v>3731.844</v>
      </c>
      <c r="I18" s="1468">
        <v>1456.371</v>
      </c>
      <c r="J18" s="1468">
        <v>1.375</v>
      </c>
      <c r="K18" s="1468">
        <v>131.869</v>
      </c>
      <c r="L18" s="1468">
        <v>1323.127</v>
      </c>
      <c r="M18" s="1468">
        <v>2987.035</v>
      </c>
      <c r="N18" s="1468">
        <v>0.198</v>
      </c>
      <c r="O18" s="1468">
        <v>13.029</v>
      </c>
      <c r="P18" s="1468">
        <v>2973.808</v>
      </c>
      <c r="Q18" s="1468">
        <v>3851.892</v>
      </c>
      <c r="R18" s="1468">
        <v>0.01</v>
      </c>
      <c r="S18" s="1468">
        <v>14.064</v>
      </c>
      <c r="T18" s="1468">
        <v>3837.818</v>
      </c>
      <c r="U18" s="1468">
        <v>391.669</v>
      </c>
      <c r="V18" s="1468">
        <v>14.445</v>
      </c>
      <c r="W18" s="1468">
        <v>156.398</v>
      </c>
      <c r="X18" s="1468">
        <v>220.826</v>
      </c>
      <c r="Y18" s="1468">
        <v>229.312</v>
      </c>
      <c r="Z18" s="1468">
        <v>0.217</v>
      </c>
      <c r="AA18" s="1468">
        <v>50.273</v>
      </c>
      <c r="AB18" s="1468">
        <v>178.822</v>
      </c>
    </row>
    <row r="19" spans="1:28" s="1931" customFormat="1" ht="12.75">
      <c r="A19" s="1029"/>
      <c r="B19" s="1028" t="s">
        <v>1518</v>
      </c>
      <c r="C19" s="1468">
        <v>1250.996</v>
      </c>
      <c r="D19" s="1468">
        <v>163.473</v>
      </c>
      <c r="E19" s="1468">
        <v>4672.85</v>
      </c>
      <c r="F19" s="1468">
        <v>36.014</v>
      </c>
      <c r="G19" s="1468">
        <v>906.502</v>
      </c>
      <c r="H19" s="1468">
        <v>3730.334</v>
      </c>
      <c r="I19" s="1468">
        <v>1441.576</v>
      </c>
      <c r="J19" s="1468">
        <v>1.396</v>
      </c>
      <c r="K19" s="1468">
        <v>129.112</v>
      </c>
      <c r="L19" s="1468">
        <v>1311.068</v>
      </c>
      <c r="M19" s="1468">
        <v>2999.058</v>
      </c>
      <c r="N19" s="1468">
        <v>0.187</v>
      </c>
      <c r="O19" s="1468">
        <v>13.271</v>
      </c>
      <c r="P19" s="1468">
        <v>2985.6</v>
      </c>
      <c r="Q19" s="1468">
        <v>3818.984</v>
      </c>
      <c r="R19" s="1468">
        <v>0.008</v>
      </c>
      <c r="S19" s="1468">
        <v>13.71</v>
      </c>
      <c r="T19" s="1468">
        <v>3805.266</v>
      </c>
      <c r="U19" s="1468">
        <v>380.126</v>
      </c>
      <c r="V19" s="1468">
        <v>11.188</v>
      </c>
      <c r="W19" s="1468">
        <v>145.437</v>
      </c>
      <c r="X19" s="1468">
        <v>223.501</v>
      </c>
      <c r="Y19" s="1468">
        <v>226.064</v>
      </c>
      <c r="Z19" s="1468">
        <v>0.168</v>
      </c>
      <c r="AA19" s="1468">
        <v>47.685</v>
      </c>
      <c r="AB19" s="1468">
        <v>178.211</v>
      </c>
    </row>
    <row r="20" spans="1:28" s="1931" customFormat="1" ht="12.75">
      <c r="A20" s="1029"/>
      <c r="B20" s="1028" t="s">
        <v>1519</v>
      </c>
      <c r="C20" s="1468">
        <v>1267.466</v>
      </c>
      <c r="D20" s="1468">
        <v>165.181</v>
      </c>
      <c r="E20" s="1468">
        <v>4668.398</v>
      </c>
      <c r="F20" s="1468">
        <v>35.285</v>
      </c>
      <c r="G20" s="1468">
        <v>909.131</v>
      </c>
      <c r="H20" s="1468">
        <v>3723.982</v>
      </c>
      <c r="I20" s="1468">
        <v>1366.607</v>
      </c>
      <c r="J20" s="1468">
        <v>1.295</v>
      </c>
      <c r="K20" s="1468">
        <v>122.897</v>
      </c>
      <c r="L20" s="1468">
        <v>1242.415</v>
      </c>
      <c r="M20" s="1468">
        <v>3041.951</v>
      </c>
      <c r="N20" s="1468">
        <v>0.245</v>
      </c>
      <c r="O20" s="1468">
        <v>13.938</v>
      </c>
      <c r="P20" s="1468">
        <v>3027.768</v>
      </c>
      <c r="Q20" s="1468">
        <v>3866.531</v>
      </c>
      <c r="R20" s="1468">
        <v>0.006</v>
      </c>
      <c r="S20" s="1468">
        <v>13.773</v>
      </c>
      <c r="T20" s="1468">
        <v>3852.752</v>
      </c>
      <c r="U20" s="1468">
        <v>384.748</v>
      </c>
      <c r="V20" s="1468">
        <v>13.713</v>
      </c>
      <c r="W20" s="1468">
        <v>145.846</v>
      </c>
      <c r="X20" s="1468">
        <v>225.189</v>
      </c>
      <c r="Y20" s="1468">
        <v>230.43</v>
      </c>
      <c r="Z20" s="1468">
        <v>0.155</v>
      </c>
      <c r="AA20" s="1468">
        <v>48.866</v>
      </c>
      <c r="AB20" s="1468">
        <v>181.409</v>
      </c>
    </row>
    <row r="21" spans="1:28" s="1931" customFormat="1" ht="12.75">
      <c r="A21" s="1029"/>
      <c r="B21" s="1028" t="s">
        <v>1520</v>
      </c>
      <c r="C21" s="1468">
        <v>1267.284</v>
      </c>
      <c r="D21" s="1468">
        <v>170.478</v>
      </c>
      <c r="E21" s="1468">
        <v>4715.449</v>
      </c>
      <c r="F21" s="1468">
        <v>36.532</v>
      </c>
      <c r="G21" s="1468">
        <v>922.431</v>
      </c>
      <c r="H21" s="1468">
        <v>3756.486</v>
      </c>
      <c r="I21" s="1468">
        <v>1354.03</v>
      </c>
      <c r="J21" s="1468">
        <v>1.308</v>
      </c>
      <c r="K21" s="1468">
        <v>119.759</v>
      </c>
      <c r="L21" s="1468">
        <v>1232.963</v>
      </c>
      <c r="M21" s="1468">
        <v>3080.493</v>
      </c>
      <c r="N21" s="1468">
        <v>0.455</v>
      </c>
      <c r="O21" s="1468">
        <v>14.562</v>
      </c>
      <c r="P21" s="1468">
        <v>3065.476</v>
      </c>
      <c r="Q21" s="1468">
        <v>3841.073</v>
      </c>
      <c r="R21" s="1468">
        <v>0.081</v>
      </c>
      <c r="S21" s="1468">
        <v>13.186</v>
      </c>
      <c r="T21" s="1468">
        <v>3827.806</v>
      </c>
      <c r="U21" s="1468">
        <v>365.237</v>
      </c>
      <c r="V21" s="1468">
        <v>14.505</v>
      </c>
      <c r="W21" s="1468">
        <v>148.551</v>
      </c>
      <c r="X21" s="1468">
        <v>202.181</v>
      </c>
      <c r="Y21" s="1468">
        <v>218.184</v>
      </c>
      <c r="Z21" s="1468">
        <v>0.534</v>
      </c>
      <c r="AA21" s="1468">
        <v>47.721</v>
      </c>
      <c r="AB21" s="1468">
        <v>169.929</v>
      </c>
    </row>
    <row r="22" spans="1:28" s="1931" customFormat="1" ht="12.75">
      <c r="A22" s="1029"/>
      <c r="B22" s="1028" t="s">
        <v>1521</v>
      </c>
      <c r="C22" s="1468">
        <v>1290.599</v>
      </c>
      <c r="D22" s="1468">
        <v>168.369</v>
      </c>
      <c r="E22" s="1468">
        <v>4742.54</v>
      </c>
      <c r="F22" s="1468">
        <v>38.635</v>
      </c>
      <c r="G22" s="1468">
        <v>932.553</v>
      </c>
      <c r="H22" s="1468">
        <v>3771.352</v>
      </c>
      <c r="I22" s="1468">
        <v>1343.208</v>
      </c>
      <c r="J22" s="1468">
        <v>0.75</v>
      </c>
      <c r="K22" s="1468">
        <v>122.221</v>
      </c>
      <c r="L22" s="1468">
        <v>1220.237</v>
      </c>
      <c r="M22" s="1468">
        <v>3097.933</v>
      </c>
      <c r="N22" s="1468">
        <v>0.691</v>
      </c>
      <c r="O22" s="1468">
        <v>14.846</v>
      </c>
      <c r="P22" s="1468">
        <v>3082.396</v>
      </c>
      <c r="Q22" s="1468">
        <v>3806.609</v>
      </c>
      <c r="R22" s="1468">
        <v>0.079</v>
      </c>
      <c r="S22" s="1468">
        <v>12.902</v>
      </c>
      <c r="T22" s="1468">
        <v>3793.628</v>
      </c>
      <c r="U22" s="1468">
        <v>371.309</v>
      </c>
      <c r="V22" s="1468">
        <v>16.293</v>
      </c>
      <c r="W22" s="1468">
        <v>152.003</v>
      </c>
      <c r="X22" s="1468">
        <v>203.013</v>
      </c>
      <c r="Y22" s="1468">
        <v>215.315</v>
      </c>
      <c r="Z22" s="1468">
        <v>0.484</v>
      </c>
      <c r="AA22" s="1468">
        <v>46.833</v>
      </c>
      <c r="AB22" s="1468">
        <v>167.998</v>
      </c>
    </row>
    <row r="23" spans="1:28" s="1931" customFormat="1" ht="12.75">
      <c r="A23" s="1029"/>
      <c r="B23" s="1028" t="s">
        <v>1522</v>
      </c>
      <c r="C23" s="1468">
        <v>1294.362</v>
      </c>
      <c r="D23" s="1468">
        <v>167.129</v>
      </c>
      <c r="E23" s="1468">
        <v>4781.311</v>
      </c>
      <c r="F23" s="1468">
        <v>39.243</v>
      </c>
      <c r="G23" s="1468">
        <v>944.38</v>
      </c>
      <c r="H23" s="1468">
        <v>3797.688</v>
      </c>
      <c r="I23" s="1468">
        <v>1331.706</v>
      </c>
      <c r="J23" s="1468">
        <v>1.802</v>
      </c>
      <c r="K23" s="1468">
        <v>121.509</v>
      </c>
      <c r="L23" s="1468">
        <v>1208.395</v>
      </c>
      <c r="M23" s="1468">
        <v>3139.594</v>
      </c>
      <c r="N23" s="1468">
        <v>0.882</v>
      </c>
      <c r="O23" s="1468">
        <v>15.262</v>
      </c>
      <c r="P23" s="1468">
        <v>3123.45</v>
      </c>
      <c r="Q23" s="1468">
        <v>3770.779</v>
      </c>
      <c r="R23" s="1468">
        <v>0.077</v>
      </c>
      <c r="S23" s="1468">
        <v>12.551</v>
      </c>
      <c r="T23" s="1468">
        <v>3758.151</v>
      </c>
      <c r="U23" s="1468">
        <v>378.748</v>
      </c>
      <c r="V23" s="1468">
        <v>17.284</v>
      </c>
      <c r="W23" s="1468">
        <v>156.881</v>
      </c>
      <c r="X23" s="1468">
        <v>204.583</v>
      </c>
      <c r="Y23" s="1468">
        <v>215.112</v>
      </c>
      <c r="Z23" s="1468">
        <v>0.085</v>
      </c>
      <c r="AA23" s="1468">
        <v>47.285</v>
      </c>
      <c r="AB23" s="1468">
        <v>167.742</v>
      </c>
    </row>
    <row r="24" spans="1:28" s="1033" customFormat="1" ht="4.5" customHeight="1">
      <c r="A24" s="1081"/>
      <c r="B24" s="1082"/>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row>
    <row r="25" spans="3:4" s="1033" customFormat="1" ht="6" customHeight="1">
      <c r="C25" s="1935"/>
      <c r="D25" s="1935"/>
    </row>
    <row r="26" spans="1:4" s="1033" customFormat="1" ht="13.5">
      <c r="A26" s="234" t="s">
        <v>1177</v>
      </c>
      <c r="B26" s="234"/>
      <c r="C26" s="1935"/>
      <c r="D26" s="1935"/>
    </row>
    <row r="27" spans="1:4" s="1033" customFormat="1" ht="15.75">
      <c r="A27" s="232" t="s">
        <v>611</v>
      </c>
      <c r="B27" s="234"/>
      <c r="C27" s="1935"/>
      <c r="D27" s="1935"/>
    </row>
    <row r="28" spans="1:2" s="1033" customFormat="1" ht="15.75">
      <c r="A28" s="232" t="s">
        <v>1832</v>
      </c>
      <c r="B28" s="234"/>
    </row>
    <row r="29" spans="1:2" s="1033" customFormat="1" ht="15.75">
      <c r="A29" s="249" t="s">
        <v>1565</v>
      </c>
      <c r="B29" s="441"/>
    </row>
    <row r="30" spans="1:2" s="1033" customFormat="1" ht="15.75">
      <c r="A30" s="232" t="s">
        <v>1493</v>
      </c>
      <c r="B30" s="234"/>
    </row>
    <row r="31" spans="1:2" s="1033" customFormat="1" ht="6" customHeight="1">
      <c r="A31" s="247"/>
      <c r="B31" s="247"/>
    </row>
    <row r="32" spans="1:2" s="1033" customFormat="1" ht="13.5">
      <c r="A32" s="292" t="s">
        <v>1523</v>
      </c>
      <c r="B32" s="1083"/>
    </row>
    <row r="33" s="1033" customFormat="1" ht="12.75"/>
    <row r="34" s="1033" customFormat="1" ht="12.75"/>
    <row r="35" s="1033" customFormat="1" ht="12.75"/>
    <row r="36" s="1033" customFormat="1" ht="12.75"/>
    <row r="37" s="1033" customFormat="1" ht="12.75"/>
    <row r="38" s="1033" customFormat="1" ht="12.75"/>
    <row r="39" s="1033" customFormat="1" ht="12.75"/>
  </sheetData>
  <sheetProtection/>
  <mergeCells count="16">
    <mergeCell ref="E5:H5"/>
    <mergeCell ref="I5:L5"/>
    <mergeCell ref="M5:P5"/>
    <mergeCell ref="Q5:T5"/>
    <mergeCell ref="U5:X5"/>
    <mergeCell ref="Y5:AB5"/>
    <mergeCell ref="A7:AB7"/>
    <mergeCell ref="A16:AB16"/>
    <mergeCell ref="A3:B6"/>
    <mergeCell ref="C3:D3"/>
    <mergeCell ref="E3:AB3"/>
    <mergeCell ref="C4:C6"/>
    <mergeCell ref="D4:D6"/>
    <mergeCell ref="E4:L4"/>
    <mergeCell ref="M4:T4"/>
    <mergeCell ref="U4:AB4"/>
  </mergeCells>
  <printOptions horizontalCentered="1"/>
  <pageMargins left="0.1968503937007874" right="0.1968503937007874" top="0.7874015748031497" bottom="0.7874015748031497" header="0.11811023622047245" footer="0.11811023622047245"/>
  <pageSetup horizontalDpi="600" verticalDpi="600" orientation="landscape" paperSize="9" scale="70" r:id="rId1"/>
  <headerFooter alignWithMargins="0">
    <oddHeader>&amp;C&amp;</oddHeader>
  </headerFooter>
</worksheet>
</file>

<file path=xl/worksheets/sheet21.xml><?xml version="1.0" encoding="utf-8"?>
<worksheet xmlns="http://schemas.openxmlformats.org/spreadsheetml/2006/main" xmlns:r="http://schemas.openxmlformats.org/officeDocument/2006/relationships">
  <dimension ref="A1:IV31"/>
  <sheetViews>
    <sheetView view="pageBreakPreview" zoomScaleSheetLayoutView="100" zoomScalePageLayoutView="0" workbookViewId="0" topLeftCell="A1">
      <selection activeCell="A2" sqref="A2"/>
    </sheetView>
  </sheetViews>
  <sheetFormatPr defaultColWidth="9.00390625" defaultRowHeight="12.75"/>
  <cols>
    <col min="1" max="2" width="6.75390625" style="125" customWidth="1"/>
    <col min="3" max="18" width="9.875" style="125" customWidth="1"/>
    <col min="19" max="16384" width="9.125" style="125" customWidth="1"/>
  </cols>
  <sheetData>
    <row r="1" spans="1:18" ht="24.75" customHeight="1">
      <c r="A1" s="1435" t="s">
        <v>1149</v>
      </c>
      <c r="B1" s="1435"/>
      <c r="C1" s="1435"/>
      <c r="D1" s="1435"/>
      <c r="E1" s="1435"/>
      <c r="F1" s="1435"/>
      <c r="G1" s="1435"/>
      <c r="H1" s="1435"/>
      <c r="I1" s="1435"/>
      <c r="J1" s="1435"/>
      <c r="K1" s="1435"/>
      <c r="L1" s="1435"/>
      <c r="M1" s="1435"/>
      <c r="N1" s="1435"/>
      <c r="O1" s="1435"/>
      <c r="P1" s="1435"/>
      <c r="Q1" s="1435"/>
      <c r="R1" s="1435"/>
    </row>
    <row r="2" spans="1:18" ht="11.25" customHeight="1">
      <c r="A2" s="1455"/>
      <c r="B2" s="1455"/>
      <c r="C2" s="1455"/>
      <c r="D2" s="1455"/>
      <c r="E2" s="1455"/>
      <c r="F2" s="1455"/>
      <c r="G2" s="1455"/>
      <c r="H2" s="1455"/>
      <c r="I2" s="1455"/>
      <c r="J2" s="1455"/>
      <c r="K2" s="1455"/>
      <c r="L2" s="1455"/>
      <c r="M2" s="1455"/>
      <c r="N2" s="1455"/>
      <c r="O2" s="1455"/>
      <c r="P2" s="1455"/>
      <c r="Q2" s="1455"/>
      <c r="R2" s="1455"/>
    </row>
    <row r="3" spans="1:18" s="1033" customFormat="1" ht="19.5" customHeight="1">
      <c r="A3" s="2098"/>
      <c r="B3" s="2122"/>
      <c r="C3" s="2132" t="s">
        <v>429</v>
      </c>
      <c r="D3" s="2132"/>
      <c r="E3" s="2132"/>
      <c r="F3" s="2132"/>
      <c r="G3" s="2132"/>
      <c r="H3" s="2132"/>
      <c r="I3" s="2132"/>
      <c r="J3" s="2132"/>
      <c r="K3" s="2132"/>
      <c r="L3" s="2132"/>
      <c r="M3" s="2132"/>
      <c r="N3" s="2132"/>
      <c r="O3" s="2132"/>
      <c r="P3" s="2132"/>
      <c r="Q3" s="2132"/>
      <c r="R3" s="2133"/>
    </row>
    <row r="4" spans="1:18" s="1033" customFormat="1" ht="15" customHeight="1">
      <c r="A4" s="2100"/>
      <c r="B4" s="2123"/>
      <c r="C4" s="1084" t="s">
        <v>170</v>
      </c>
      <c r="D4" s="2154"/>
      <c r="E4" s="2154"/>
      <c r="F4" s="2154"/>
      <c r="G4" s="2154"/>
      <c r="H4" s="2154"/>
      <c r="I4" s="2154"/>
      <c r="J4" s="2156"/>
      <c r="K4" s="1084" t="s">
        <v>1212</v>
      </c>
      <c r="L4" s="1085"/>
      <c r="M4" s="1085"/>
      <c r="N4" s="1085"/>
      <c r="O4" s="1085"/>
      <c r="P4" s="1085"/>
      <c r="Q4" s="1085"/>
      <c r="R4" s="1086"/>
    </row>
    <row r="5" spans="1:18" s="1033" customFormat="1" ht="15" customHeight="1">
      <c r="A5" s="2100"/>
      <c r="B5" s="2165"/>
      <c r="C5" s="1091"/>
      <c r="D5" s="2126" t="s">
        <v>612</v>
      </c>
      <c r="E5" s="2127"/>
      <c r="F5" s="2127"/>
      <c r="G5" s="2127"/>
      <c r="H5" s="2130"/>
      <c r="I5" s="2166" t="s">
        <v>613</v>
      </c>
      <c r="J5" s="2166" t="s">
        <v>614</v>
      </c>
      <c r="K5" s="1091"/>
      <c r="L5" s="2108" t="s">
        <v>612</v>
      </c>
      <c r="M5" s="2108"/>
      <c r="N5" s="2108"/>
      <c r="O5" s="2108"/>
      <c r="P5" s="2109"/>
      <c r="Q5" s="2086" t="s">
        <v>613</v>
      </c>
      <c r="R5" s="2086" t="s">
        <v>614</v>
      </c>
    </row>
    <row r="6" spans="1:18" s="1033" customFormat="1" ht="32.25" customHeight="1">
      <c r="A6" s="2100"/>
      <c r="B6" s="2165"/>
      <c r="C6" s="1091"/>
      <c r="D6" s="2163" t="s">
        <v>163</v>
      </c>
      <c r="E6" s="2086" t="s">
        <v>615</v>
      </c>
      <c r="F6" s="2086" t="s">
        <v>616</v>
      </c>
      <c r="G6" s="2086" t="s">
        <v>617</v>
      </c>
      <c r="H6" s="2170" t="s">
        <v>618</v>
      </c>
      <c r="I6" s="2167"/>
      <c r="J6" s="2167"/>
      <c r="K6" s="1091"/>
      <c r="L6" s="2080" t="s">
        <v>163</v>
      </c>
      <c r="M6" s="2086" t="s">
        <v>615</v>
      </c>
      <c r="N6" s="2086" t="s">
        <v>616</v>
      </c>
      <c r="O6" s="2086" t="s">
        <v>617</v>
      </c>
      <c r="P6" s="2086" t="s">
        <v>618</v>
      </c>
      <c r="Q6" s="2087"/>
      <c r="R6" s="2087"/>
    </row>
    <row r="7" spans="1:18" s="1033" customFormat="1" ht="12.75">
      <c r="A7" s="2100"/>
      <c r="B7" s="2165"/>
      <c r="C7" s="1091"/>
      <c r="D7" s="2164"/>
      <c r="E7" s="2169"/>
      <c r="F7" s="2169"/>
      <c r="G7" s="2169"/>
      <c r="H7" s="2171"/>
      <c r="I7" s="2168"/>
      <c r="J7" s="2168"/>
      <c r="K7" s="1091"/>
      <c r="L7" s="2080"/>
      <c r="M7" s="2087"/>
      <c r="N7" s="2087"/>
      <c r="O7" s="2087"/>
      <c r="P7" s="2087"/>
      <c r="Q7" s="2087"/>
      <c r="R7" s="2087"/>
    </row>
    <row r="8" spans="1:18" s="1033" customFormat="1" ht="15" customHeight="1">
      <c r="A8" s="2131" t="s">
        <v>1534</v>
      </c>
      <c r="B8" s="2132"/>
      <c r="C8" s="2132"/>
      <c r="D8" s="2132"/>
      <c r="E8" s="2132"/>
      <c r="F8" s="2132"/>
      <c r="G8" s="2132"/>
      <c r="H8" s="2132"/>
      <c r="I8" s="2132"/>
      <c r="J8" s="2132"/>
      <c r="K8" s="2132"/>
      <c r="L8" s="2132"/>
      <c r="M8" s="2132"/>
      <c r="N8" s="2132"/>
      <c r="O8" s="2132"/>
      <c r="P8" s="2132"/>
      <c r="Q8" s="2132"/>
      <c r="R8" s="2133"/>
    </row>
    <row r="9" spans="1:18" s="1033" customFormat="1" ht="6" customHeight="1">
      <c r="A9" s="1047"/>
      <c r="B9" s="1078"/>
      <c r="C9" s="1079"/>
      <c r="D9" s="1079"/>
      <c r="E9" s="1079"/>
      <c r="F9" s="1079"/>
      <c r="G9" s="1079"/>
      <c r="H9" s="1079"/>
      <c r="I9" s="1079"/>
      <c r="J9" s="1079"/>
      <c r="K9" s="1079"/>
      <c r="L9" s="1079"/>
      <c r="M9" s="1079"/>
      <c r="N9" s="1079"/>
      <c r="O9" s="1079"/>
      <c r="P9" s="1079"/>
      <c r="Q9" s="1079"/>
      <c r="R9" s="1079"/>
    </row>
    <row r="10" spans="1:18" s="1931" customFormat="1" ht="12.75">
      <c r="A10" s="1027">
        <v>2014</v>
      </c>
      <c r="B10" s="1028" t="s">
        <v>1517</v>
      </c>
      <c r="C10" s="1447">
        <v>2.2389</v>
      </c>
      <c r="D10" s="1447">
        <v>2.3111</v>
      </c>
      <c r="E10" s="1447">
        <v>1.6462</v>
      </c>
      <c r="F10" s="1447">
        <v>2.8697</v>
      </c>
      <c r="G10" s="1447">
        <v>2.9734</v>
      </c>
      <c r="H10" s="1447">
        <v>3.0374</v>
      </c>
      <c r="I10" s="1447">
        <v>4.087</v>
      </c>
      <c r="J10" s="1447">
        <v>0.5271</v>
      </c>
      <c r="K10" s="1447">
        <v>2.0812</v>
      </c>
      <c r="L10" s="1447">
        <v>2.0675</v>
      </c>
      <c r="M10" s="1447">
        <v>2.0355</v>
      </c>
      <c r="N10" s="1447">
        <v>1.4214</v>
      </c>
      <c r="O10" s="1447">
        <v>2.4794</v>
      </c>
      <c r="P10" s="1447">
        <v>2.7941</v>
      </c>
      <c r="Q10" s="1447">
        <v>3.3963</v>
      </c>
      <c r="R10" s="1452">
        <v>1.7581</v>
      </c>
    </row>
    <row r="11" spans="1:18" s="1931" customFormat="1" ht="12.75">
      <c r="A11" s="1029"/>
      <c r="B11" s="1028" t="s">
        <v>1518</v>
      </c>
      <c r="C11" s="1447">
        <v>2.1706</v>
      </c>
      <c r="D11" s="1447">
        <v>2.1218</v>
      </c>
      <c r="E11" s="1447">
        <v>1.3926</v>
      </c>
      <c r="F11" s="1447">
        <v>2.9084</v>
      </c>
      <c r="G11" s="1447">
        <v>1.9476</v>
      </c>
      <c r="H11" s="1447">
        <v>3.5605</v>
      </c>
      <c r="I11" s="1447">
        <v>3.677</v>
      </c>
      <c r="J11" s="1447">
        <v>0.892</v>
      </c>
      <c r="K11" s="1447">
        <v>2.0492</v>
      </c>
      <c r="L11" s="1447">
        <v>2.1477</v>
      </c>
      <c r="M11" s="1447">
        <v>1.4697</v>
      </c>
      <c r="N11" s="1447">
        <v>1.8331</v>
      </c>
      <c r="O11" s="1447">
        <v>2.7137</v>
      </c>
      <c r="P11" s="1447">
        <v>3.6548</v>
      </c>
      <c r="Q11" s="1447">
        <v>3.5077</v>
      </c>
      <c r="R11" s="1452">
        <v>0.4145</v>
      </c>
    </row>
    <row r="12" spans="1:18" s="1931" customFormat="1" ht="12.75">
      <c r="A12" s="1029"/>
      <c r="B12" s="1028" t="s">
        <v>1519</v>
      </c>
      <c r="C12" s="1447">
        <v>2.2738</v>
      </c>
      <c r="D12" s="1447">
        <v>2.3292</v>
      </c>
      <c r="E12" s="1447">
        <v>2.2387</v>
      </c>
      <c r="F12" s="1447">
        <v>2.8326</v>
      </c>
      <c r="G12" s="1447">
        <v>1.4763</v>
      </c>
      <c r="H12" s="1447">
        <v>3.2339</v>
      </c>
      <c r="I12" s="1447">
        <v>3.2414</v>
      </c>
      <c r="J12" s="1447">
        <v>0.7579</v>
      </c>
      <c r="K12" s="1447">
        <v>2.6404</v>
      </c>
      <c r="L12" s="1447">
        <v>1.8422</v>
      </c>
      <c r="M12" s="1447">
        <v>1.2987</v>
      </c>
      <c r="N12" s="1447">
        <v>1.5106</v>
      </c>
      <c r="O12" s="1447">
        <v>2.1542</v>
      </c>
      <c r="P12" s="1447">
        <v>2.6101</v>
      </c>
      <c r="Q12" s="1447">
        <v>3.0421</v>
      </c>
      <c r="R12" s="1452">
        <v>5.3474</v>
      </c>
    </row>
    <row r="13" spans="1:18" s="1931" customFormat="1" ht="12.75">
      <c r="A13" s="1029"/>
      <c r="B13" s="1028" t="s">
        <v>1520</v>
      </c>
      <c r="C13" s="1447">
        <v>1.933</v>
      </c>
      <c r="D13" s="1447">
        <v>2.04</v>
      </c>
      <c r="E13" s="1447">
        <v>1.6711</v>
      </c>
      <c r="F13" s="1447">
        <v>2.5636</v>
      </c>
      <c r="G13" s="1447">
        <v>2.1765</v>
      </c>
      <c r="H13" s="1447">
        <v>3.3463</v>
      </c>
      <c r="I13" s="1447">
        <v>2.9177</v>
      </c>
      <c r="J13" s="1447">
        <v>0.1946</v>
      </c>
      <c r="K13" s="1447">
        <v>2.04</v>
      </c>
      <c r="L13" s="1447">
        <v>1.8884</v>
      </c>
      <c r="M13" s="1447">
        <v>1.2054</v>
      </c>
      <c r="N13" s="1447">
        <v>1.9745</v>
      </c>
      <c r="O13" s="1447">
        <v>2.1255</v>
      </c>
      <c r="P13" s="1447">
        <v>2.0967</v>
      </c>
      <c r="Q13" s="1447">
        <v>2.7297</v>
      </c>
      <c r="R13" s="1452">
        <v>0.3824</v>
      </c>
    </row>
    <row r="14" spans="1:18" s="1931" customFormat="1" ht="12.75">
      <c r="A14" s="1029"/>
      <c r="B14" s="1028" t="s">
        <v>1521</v>
      </c>
      <c r="C14" s="1447">
        <v>2.1111</v>
      </c>
      <c r="D14" s="1447">
        <v>2.2153</v>
      </c>
      <c r="E14" s="1447">
        <v>1.7779</v>
      </c>
      <c r="F14" s="1447">
        <v>2.2762</v>
      </c>
      <c r="G14" s="1447">
        <v>2.8119</v>
      </c>
      <c r="H14" s="1447">
        <v>3.1511</v>
      </c>
      <c r="I14" s="1447">
        <v>2.3871</v>
      </c>
      <c r="J14" s="1447">
        <v>0.3061</v>
      </c>
      <c r="K14" s="1447">
        <v>1.945</v>
      </c>
      <c r="L14" s="1447">
        <v>1.9314</v>
      </c>
      <c r="M14" s="1447">
        <v>0.9525</v>
      </c>
      <c r="N14" s="1447">
        <v>1.2516</v>
      </c>
      <c r="O14" s="1447">
        <v>1.7742</v>
      </c>
      <c r="P14" s="1447">
        <v>3.3045</v>
      </c>
      <c r="Q14" s="1447">
        <v>3.2502</v>
      </c>
      <c r="R14" s="1452">
        <v>0.5856</v>
      </c>
    </row>
    <row r="15" spans="1:18" s="1931" customFormat="1" ht="12.75">
      <c r="A15" s="1029"/>
      <c r="B15" s="1028" t="s">
        <v>1522</v>
      </c>
      <c r="C15" s="1447">
        <v>1.6661</v>
      </c>
      <c r="D15" s="1447">
        <v>1.7505</v>
      </c>
      <c r="E15" s="1447">
        <v>1.3679</v>
      </c>
      <c r="F15" s="1447">
        <v>2.1256</v>
      </c>
      <c r="G15" s="1447">
        <v>2.8045</v>
      </c>
      <c r="H15" s="1447">
        <v>2.9171</v>
      </c>
      <c r="I15" s="1447">
        <v>2.7465</v>
      </c>
      <c r="J15" s="1447">
        <v>0.8502</v>
      </c>
      <c r="K15" s="1447">
        <v>1.9895</v>
      </c>
      <c r="L15" s="1447">
        <v>2.0569</v>
      </c>
      <c r="M15" s="1447">
        <v>1.2416</v>
      </c>
      <c r="N15" s="1447">
        <v>1.9779</v>
      </c>
      <c r="O15" s="1447">
        <v>2.1385</v>
      </c>
      <c r="P15" s="1447">
        <v>2.94</v>
      </c>
      <c r="Q15" s="1447">
        <v>2.4906</v>
      </c>
      <c r="R15" s="1452">
        <v>0.56</v>
      </c>
    </row>
    <row r="16" spans="1:256" s="1033" customFormat="1" ht="4.5" customHeight="1">
      <c r="A16" s="1080"/>
      <c r="B16" s="1031"/>
      <c r="C16" s="1459"/>
      <c r="D16" s="1038"/>
      <c r="E16" s="1038"/>
      <c r="F16" s="1038"/>
      <c r="G16" s="1038"/>
      <c r="H16" s="1038"/>
      <c r="I16" s="1038"/>
      <c r="J16" s="1038"/>
      <c r="K16" s="1038"/>
      <c r="L16" s="1038"/>
      <c r="M16" s="1038"/>
      <c r="N16" s="1038"/>
      <c r="O16" s="1038"/>
      <c r="P16" s="1038"/>
      <c r="Q16" s="1038"/>
      <c r="R16" s="1460"/>
      <c r="S16" s="1931"/>
      <c r="T16" s="1931"/>
      <c r="U16" s="1931"/>
      <c r="V16" s="1931"/>
      <c r="W16" s="1931"/>
      <c r="X16" s="1931"/>
      <c r="Y16" s="1931"/>
      <c r="Z16" s="1931"/>
      <c r="AA16" s="1931"/>
      <c r="AB16" s="1931"/>
      <c r="AC16" s="1931"/>
      <c r="AD16" s="1931"/>
      <c r="AE16" s="1931"/>
      <c r="AF16" s="1931"/>
      <c r="AG16" s="1931"/>
      <c r="AH16" s="1931"/>
      <c r="AI16" s="1931"/>
      <c r="AJ16" s="1931"/>
      <c r="AK16" s="1931"/>
      <c r="AL16" s="1931"/>
      <c r="AM16" s="1931"/>
      <c r="AN16" s="1931"/>
      <c r="AO16" s="1931"/>
      <c r="AP16" s="1931"/>
      <c r="AQ16" s="1931"/>
      <c r="AR16" s="1931"/>
      <c r="AS16" s="1931"/>
      <c r="AT16" s="1931"/>
      <c r="AU16" s="1931"/>
      <c r="AV16" s="1931"/>
      <c r="AW16" s="1931"/>
      <c r="AX16" s="1931"/>
      <c r="AY16" s="1931"/>
      <c r="AZ16" s="1931"/>
      <c r="BA16" s="1931"/>
      <c r="BB16" s="1931"/>
      <c r="BC16" s="1931"/>
      <c r="BD16" s="1931"/>
      <c r="BE16" s="1931"/>
      <c r="BF16" s="1931"/>
      <c r="BG16" s="1931"/>
      <c r="BH16" s="1931"/>
      <c r="BI16" s="1931"/>
      <c r="BJ16" s="1931"/>
      <c r="BK16" s="1931"/>
      <c r="BL16" s="1931"/>
      <c r="BM16" s="1931"/>
      <c r="BN16" s="1931"/>
      <c r="BO16" s="1931"/>
      <c r="BP16" s="1931"/>
      <c r="BQ16" s="1931"/>
      <c r="BR16" s="1931"/>
      <c r="BS16" s="1931"/>
      <c r="BT16" s="1931"/>
      <c r="BU16" s="1931"/>
      <c r="BV16" s="1931"/>
      <c r="BW16" s="1931"/>
      <c r="BX16" s="1931"/>
      <c r="BY16" s="1931"/>
      <c r="BZ16" s="1931"/>
      <c r="CA16" s="1931"/>
      <c r="CB16" s="1931"/>
      <c r="CC16" s="1931"/>
      <c r="CD16" s="1931"/>
      <c r="CE16" s="1931"/>
      <c r="CF16" s="1931"/>
      <c r="CG16" s="1931"/>
      <c r="CH16" s="1931"/>
      <c r="CI16" s="1931"/>
      <c r="CJ16" s="1931"/>
      <c r="CK16" s="1931"/>
      <c r="CL16" s="1931"/>
      <c r="CM16" s="1931"/>
      <c r="CN16" s="1931"/>
      <c r="CO16" s="1931"/>
      <c r="CP16" s="1931"/>
      <c r="CQ16" s="1931"/>
      <c r="CR16" s="1931"/>
      <c r="CS16" s="1931"/>
      <c r="CT16" s="1931"/>
      <c r="CU16" s="1931"/>
      <c r="CV16" s="1931"/>
      <c r="CW16" s="1931"/>
      <c r="CX16" s="1931"/>
      <c r="CY16" s="1931"/>
      <c r="CZ16" s="1931"/>
      <c r="DA16" s="1931"/>
      <c r="DB16" s="1931"/>
      <c r="DC16" s="1931"/>
      <c r="DD16" s="1931"/>
      <c r="DE16" s="1931"/>
      <c r="DF16" s="1931"/>
      <c r="DG16" s="1931"/>
      <c r="DH16" s="1931"/>
      <c r="DI16" s="1931"/>
      <c r="DJ16" s="1931"/>
      <c r="DK16" s="1931"/>
      <c r="DL16" s="1931"/>
      <c r="DM16" s="1931"/>
      <c r="DN16" s="1931"/>
      <c r="DO16" s="1931"/>
      <c r="DP16" s="1931"/>
      <c r="DQ16" s="1931"/>
      <c r="DR16" s="1931"/>
      <c r="DS16" s="1931"/>
      <c r="DT16" s="1931"/>
      <c r="DU16" s="1931"/>
      <c r="DV16" s="1931"/>
      <c r="DW16" s="1931"/>
      <c r="DX16" s="1931"/>
      <c r="DY16" s="1931"/>
      <c r="DZ16" s="1931"/>
      <c r="EA16" s="1931"/>
      <c r="EB16" s="1931"/>
      <c r="EC16" s="1931"/>
      <c r="ED16" s="1931"/>
      <c r="EE16" s="1931"/>
      <c r="EF16" s="1931"/>
      <c r="EG16" s="1931"/>
      <c r="EH16" s="1931"/>
      <c r="EI16" s="1931"/>
      <c r="EJ16" s="1931"/>
      <c r="EK16" s="1931"/>
      <c r="EL16" s="1931"/>
      <c r="EM16" s="1931"/>
      <c r="EN16" s="1931"/>
      <c r="EO16" s="1931"/>
      <c r="EP16" s="1931"/>
      <c r="EQ16" s="1931"/>
      <c r="ER16" s="1931"/>
      <c r="ES16" s="1931"/>
      <c r="ET16" s="1931"/>
      <c r="EU16" s="1931"/>
      <c r="EV16" s="1931"/>
      <c r="EW16" s="1931"/>
      <c r="EX16" s="1931"/>
      <c r="EY16" s="1931"/>
      <c r="EZ16" s="1931"/>
      <c r="FA16" s="1931"/>
      <c r="FB16" s="1931"/>
      <c r="FC16" s="1931"/>
      <c r="FD16" s="1931"/>
      <c r="FE16" s="1931"/>
      <c r="FF16" s="1931"/>
      <c r="FG16" s="1931"/>
      <c r="FH16" s="1931"/>
      <c r="FI16" s="1931"/>
      <c r="FJ16" s="1931"/>
      <c r="FK16" s="1931"/>
      <c r="FL16" s="1931"/>
      <c r="FM16" s="1931"/>
      <c r="FN16" s="1931"/>
      <c r="FO16" s="1931"/>
      <c r="FP16" s="1931"/>
      <c r="FQ16" s="1931"/>
      <c r="FR16" s="1931"/>
      <c r="FS16" s="1931"/>
      <c r="FT16" s="1931"/>
      <c r="FU16" s="1931"/>
      <c r="FV16" s="1931"/>
      <c r="FW16" s="1931"/>
      <c r="FX16" s="1931"/>
      <c r="FY16" s="1931"/>
      <c r="FZ16" s="1931"/>
      <c r="GA16" s="1931"/>
      <c r="GB16" s="1931"/>
      <c r="GC16" s="1931"/>
      <c r="GD16" s="1931"/>
      <c r="GE16" s="1931"/>
      <c r="GF16" s="1931"/>
      <c r="GG16" s="1931"/>
      <c r="GH16" s="1931"/>
      <c r="GI16" s="1931"/>
      <c r="GJ16" s="1931"/>
      <c r="GK16" s="1931"/>
      <c r="GL16" s="1931"/>
      <c r="GM16" s="1931"/>
      <c r="GN16" s="1931"/>
      <c r="GO16" s="1931"/>
      <c r="GP16" s="1931"/>
      <c r="GQ16" s="1931"/>
      <c r="GR16" s="1931"/>
      <c r="GS16" s="1931"/>
      <c r="GT16" s="1931"/>
      <c r="GU16" s="1931"/>
      <c r="GV16" s="1931"/>
      <c r="GW16" s="1931"/>
      <c r="GX16" s="1931"/>
      <c r="GY16" s="1931"/>
      <c r="GZ16" s="1931"/>
      <c r="HA16" s="1931"/>
      <c r="HB16" s="1931"/>
      <c r="HC16" s="1931"/>
      <c r="HD16" s="1931"/>
      <c r="HE16" s="1931"/>
      <c r="HF16" s="1931"/>
      <c r="HG16" s="1931"/>
      <c r="HH16" s="1931"/>
      <c r="HI16" s="1931"/>
      <c r="HJ16" s="1931"/>
      <c r="HK16" s="1931"/>
      <c r="HL16" s="1931"/>
      <c r="HM16" s="1931"/>
      <c r="HN16" s="1931"/>
      <c r="HO16" s="1931"/>
      <c r="HP16" s="1931"/>
      <c r="HQ16" s="1931"/>
      <c r="HR16" s="1931"/>
      <c r="HS16" s="1931"/>
      <c r="HT16" s="1931"/>
      <c r="HU16" s="1931"/>
      <c r="HV16" s="1931"/>
      <c r="HW16" s="1931"/>
      <c r="HX16" s="1931"/>
      <c r="HY16" s="1931"/>
      <c r="HZ16" s="1931"/>
      <c r="IA16" s="1931"/>
      <c r="IB16" s="1931"/>
      <c r="IC16" s="1931"/>
      <c r="ID16" s="1931"/>
      <c r="IE16" s="1931"/>
      <c r="IF16" s="1931"/>
      <c r="IG16" s="1931"/>
      <c r="IH16" s="1931"/>
      <c r="II16" s="1931"/>
      <c r="IJ16" s="1931"/>
      <c r="IK16" s="1931"/>
      <c r="IL16" s="1931"/>
      <c r="IM16" s="1931"/>
      <c r="IN16" s="1931"/>
      <c r="IO16" s="1931"/>
      <c r="IP16" s="1931"/>
      <c r="IQ16" s="1931"/>
      <c r="IR16" s="1931"/>
      <c r="IS16" s="1931"/>
      <c r="IT16" s="1931"/>
      <c r="IU16" s="1931"/>
      <c r="IV16" s="1931"/>
    </row>
    <row r="17" spans="1:18" s="1033" customFormat="1" ht="15" customHeight="1">
      <c r="A17" s="2131" t="s">
        <v>1535</v>
      </c>
      <c r="B17" s="2132"/>
      <c r="C17" s="2132"/>
      <c r="D17" s="2132"/>
      <c r="E17" s="2132"/>
      <c r="F17" s="2132"/>
      <c r="G17" s="2132"/>
      <c r="H17" s="2132"/>
      <c r="I17" s="2132"/>
      <c r="J17" s="2132"/>
      <c r="K17" s="2132"/>
      <c r="L17" s="2132"/>
      <c r="M17" s="2132"/>
      <c r="N17" s="2132"/>
      <c r="O17" s="2132"/>
      <c r="P17" s="2132"/>
      <c r="Q17" s="2132"/>
      <c r="R17" s="2133"/>
    </row>
    <row r="18" spans="1:256" s="1033" customFormat="1" ht="6" customHeight="1">
      <c r="A18" s="1047"/>
      <c r="B18" s="1078"/>
      <c r="C18" s="1079"/>
      <c r="D18" s="1079"/>
      <c r="E18" s="1079"/>
      <c r="F18" s="1079"/>
      <c r="G18" s="1079"/>
      <c r="H18" s="1079"/>
      <c r="I18" s="1079"/>
      <c r="J18" s="1079"/>
      <c r="K18" s="1079"/>
      <c r="L18" s="1079"/>
      <c r="M18" s="1079"/>
      <c r="N18" s="1079"/>
      <c r="O18" s="1079"/>
      <c r="P18" s="1079"/>
      <c r="Q18" s="1079"/>
      <c r="R18" s="1079"/>
      <c r="S18" s="1931"/>
      <c r="T18" s="1931"/>
      <c r="U18" s="1931"/>
      <c r="V18" s="1931"/>
      <c r="W18" s="1931"/>
      <c r="X18" s="1931"/>
      <c r="Y18" s="1931"/>
      <c r="Z18" s="1931"/>
      <c r="AA18" s="1931"/>
      <c r="AB18" s="1931"/>
      <c r="AC18" s="1931"/>
      <c r="AD18" s="1931"/>
      <c r="AE18" s="1931"/>
      <c r="AF18" s="1931"/>
      <c r="AG18" s="1931"/>
      <c r="AH18" s="1931"/>
      <c r="AI18" s="1931"/>
      <c r="AJ18" s="1931"/>
      <c r="AK18" s="1931"/>
      <c r="AL18" s="1931"/>
      <c r="AM18" s="1931"/>
      <c r="AN18" s="1931"/>
      <c r="AO18" s="1931"/>
      <c r="AP18" s="1931"/>
      <c r="AQ18" s="1931"/>
      <c r="AR18" s="1931"/>
      <c r="AS18" s="1931"/>
      <c r="AT18" s="1931"/>
      <c r="AU18" s="1931"/>
      <c r="AV18" s="1931"/>
      <c r="AW18" s="1931"/>
      <c r="AX18" s="1931"/>
      <c r="AY18" s="1931"/>
      <c r="AZ18" s="1931"/>
      <c r="BA18" s="1931"/>
      <c r="BB18" s="1931"/>
      <c r="BC18" s="1931"/>
      <c r="BD18" s="1931"/>
      <c r="BE18" s="1931"/>
      <c r="BF18" s="1931"/>
      <c r="BG18" s="1931"/>
      <c r="BH18" s="1931"/>
      <c r="BI18" s="1931"/>
      <c r="BJ18" s="1931"/>
      <c r="BK18" s="1931"/>
      <c r="BL18" s="1931"/>
      <c r="BM18" s="1931"/>
      <c r="BN18" s="1931"/>
      <c r="BO18" s="1931"/>
      <c r="BP18" s="1931"/>
      <c r="BQ18" s="1931"/>
      <c r="BR18" s="1931"/>
      <c r="BS18" s="1931"/>
      <c r="BT18" s="1931"/>
      <c r="BU18" s="1931"/>
      <c r="BV18" s="1931"/>
      <c r="BW18" s="1931"/>
      <c r="BX18" s="1931"/>
      <c r="BY18" s="1931"/>
      <c r="BZ18" s="1931"/>
      <c r="CA18" s="1931"/>
      <c r="CB18" s="1931"/>
      <c r="CC18" s="1931"/>
      <c r="CD18" s="1931"/>
      <c r="CE18" s="1931"/>
      <c r="CF18" s="1931"/>
      <c r="CG18" s="1931"/>
      <c r="CH18" s="1931"/>
      <c r="CI18" s="1931"/>
      <c r="CJ18" s="1931"/>
      <c r="CK18" s="1931"/>
      <c r="CL18" s="1931"/>
      <c r="CM18" s="1931"/>
      <c r="CN18" s="1931"/>
      <c r="CO18" s="1931"/>
      <c r="CP18" s="1931"/>
      <c r="CQ18" s="1931"/>
      <c r="CR18" s="1931"/>
      <c r="CS18" s="1931"/>
      <c r="CT18" s="1931"/>
      <c r="CU18" s="1931"/>
      <c r="CV18" s="1931"/>
      <c r="CW18" s="1931"/>
      <c r="CX18" s="1931"/>
      <c r="CY18" s="1931"/>
      <c r="CZ18" s="1931"/>
      <c r="DA18" s="1931"/>
      <c r="DB18" s="1931"/>
      <c r="DC18" s="1931"/>
      <c r="DD18" s="1931"/>
      <c r="DE18" s="1931"/>
      <c r="DF18" s="1931"/>
      <c r="DG18" s="1931"/>
      <c r="DH18" s="1931"/>
      <c r="DI18" s="1931"/>
      <c r="DJ18" s="1931"/>
      <c r="DK18" s="1931"/>
      <c r="DL18" s="1931"/>
      <c r="DM18" s="1931"/>
      <c r="DN18" s="1931"/>
      <c r="DO18" s="1931"/>
      <c r="DP18" s="1931"/>
      <c r="DQ18" s="1931"/>
      <c r="DR18" s="1931"/>
      <c r="DS18" s="1931"/>
      <c r="DT18" s="1931"/>
      <c r="DU18" s="1931"/>
      <c r="DV18" s="1931"/>
      <c r="DW18" s="1931"/>
      <c r="DX18" s="1931"/>
      <c r="DY18" s="1931"/>
      <c r="DZ18" s="1931"/>
      <c r="EA18" s="1931"/>
      <c r="EB18" s="1931"/>
      <c r="EC18" s="1931"/>
      <c r="ED18" s="1931"/>
      <c r="EE18" s="1931"/>
      <c r="EF18" s="1931"/>
      <c r="EG18" s="1931"/>
      <c r="EH18" s="1931"/>
      <c r="EI18" s="1931"/>
      <c r="EJ18" s="1931"/>
      <c r="EK18" s="1931"/>
      <c r="EL18" s="1931"/>
      <c r="EM18" s="1931"/>
      <c r="EN18" s="1931"/>
      <c r="EO18" s="1931"/>
      <c r="EP18" s="1931"/>
      <c r="EQ18" s="1931"/>
      <c r="ER18" s="1931"/>
      <c r="ES18" s="1931"/>
      <c r="ET18" s="1931"/>
      <c r="EU18" s="1931"/>
      <c r="EV18" s="1931"/>
      <c r="EW18" s="1931"/>
      <c r="EX18" s="1931"/>
      <c r="EY18" s="1931"/>
      <c r="EZ18" s="1931"/>
      <c r="FA18" s="1931"/>
      <c r="FB18" s="1931"/>
      <c r="FC18" s="1931"/>
      <c r="FD18" s="1931"/>
      <c r="FE18" s="1931"/>
      <c r="FF18" s="1931"/>
      <c r="FG18" s="1931"/>
      <c r="FH18" s="1931"/>
      <c r="FI18" s="1931"/>
      <c r="FJ18" s="1931"/>
      <c r="FK18" s="1931"/>
      <c r="FL18" s="1931"/>
      <c r="FM18" s="1931"/>
      <c r="FN18" s="1931"/>
      <c r="FO18" s="1931"/>
      <c r="FP18" s="1931"/>
      <c r="FQ18" s="1931"/>
      <c r="FR18" s="1931"/>
      <c r="FS18" s="1931"/>
      <c r="FT18" s="1931"/>
      <c r="FU18" s="1931"/>
      <c r="FV18" s="1931"/>
      <c r="FW18" s="1931"/>
      <c r="FX18" s="1931"/>
      <c r="FY18" s="1931"/>
      <c r="FZ18" s="1931"/>
      <c r="GA18" s="1931"/>
      <c r="GB18" s="1931"/>
      <c r="GC18" s="1931"/>
      <c r="GD18" s="1931"/>
      <c r="GE18" s="1931"/>
      <c r="GF18" s="1931"/>
      <c r="GG18" s="1931"/>
      <c r="GH18" s="1931"/>
      <c r="GI18" s="1931"/>
      <c r="GJ18" s="1931"/>
      <c r="GK18" s="1931"/>
      <c r="GL18" s="1931"/>
      <c r="GM18" s="1931"/>
      <c r="GN18" s="1931"/>
      <c r="GO18" s="1931"/>
      <c r="GP18" s="1931"/>
      <c r="GQ18" s="1931"/>
      <c r="GR18" s="1931"/>
      <c r="GS18" s="1931"/>
      <c r="GT18" s="1931"/>
      <c r="GU18" s="1931"/>
      <c r="GV18" s="1931"/>
      <c r="GW18" s="1931"/>
      <c r="GX18" s="1931"/>
      <c r="GY18" s="1931"/>
      <c r="GZ18" s="1931"/>
      <c r="HA18" s="1931"/>
      <c r="HB18" s="1931"/>
      <c r="HC18" s="1931"/>
      <c r="HD18" s="1931"/>
      <c r="HE18" s="1931"/>
      <c r="HF18" s="1931"/>
      <c r="HG18" s="1931"/>
      <c r="HH18" s="1931"/>
      <c r="HI18" s="1931"/>
      <c r="HJ18" s="1931"/>
      <c r="HK18" s="1931"/>
      <c r="HL18" s="1931"/>
      <c r="HM18" s="1931"/>
      <c r="HN18" s="1931"/>
      <c r="HO18" s="1931"/>
      <c r="HP18" s="1931"/>
      <c r="HQ18" s="1931"/>
      <c r="HR18" s="1931"/>
      <c r="HS18" s="1931"/>
      <c r="HT18" s="1931"/>
      <c r="HU18" s="1931"/>
      <c r="HV18" s="1931"/>
      <c r="HW18" s="1931"/>
      <c r="HX18" s="1931"/>
      <c r="HY18" s="1931"/>
      <c r="HZ18" s="1931"/>
      <c r="IA18" s="1931"/>
      <c r="IB18" s="1931"/>
      <c r="IC18" s="1931"/>
      <c r="ID18" s="1931"/>
      <c r="IE18" s="1931"/>
      <c r="IF18" s="1931"/>
      <c r="IG18" s="1931"/>
      <c r="IH18" s="1931"/>
      <c r="II18" s="1931"/>
      <c r="IJ18" s="1931"/>
      <c r="IK18" s="1931"/>
      <c r="IL18" s="1931"/>
      <c r="IM18" s="1931"/>
      <c r="IN18" s="1931"/>
      <c r="IO18" s="1931"/>
      <c r="IP18" s="1931"/>
      <c r="IQ18" s="1931"/>
      <c r="IR18" s="1931"/>
      <c r="IS18" s="1931"/>
      <c r="IT18" s="1931"/>
      <c r="IU18" s="1931"/>
      <c r="IV18" s="1931"/>
    </row>
    <row r="19" spans="1:18" s="1931" customFormat="1" ht="12.75">
      <c r="A19" s="1027">
        <v>2014</v>
      </c>
      <c r="B19" s="1028" t="s">
        <v>1517</v>
      </c>
      <c r="C19" s="1449">
        <v>686.126</v>
      </c>
      <c r="D19" s="1449">
        <v>620.336</v>
      </c>
      <c r="E19" s="1449">
        <v>305.559</v>
      </c>
      <c r="F19" s="1449">
        <v>112.444</v>
      </c>
      <c r="G19" s="1449">
        <v>103.106</v>
      </c>
      <c r="H19" s="1449">
        <v>99.227</v>
      </c>
      <c r="I19" s="1449">
        <v>19.051</v>
      </c>
      <c r="J19" s="1449">
        <v>46.739</v>
      </c>
      <c r="K19" s="1449">
        <v>523.609</v>
      </c>
      <c r="L19" s="1449">
        <v>500.932</v>
      </c>
      <c r="M19" s="1449">
        <v>166.732</v>
      </c>
      <c r="N19" s="1449">
        <v>149.413</v>
      </c>
      <c r="O19" s="1449">
        <v>102.97</v>
      </c>
      <c r="P19" s="1449">
        <v>81.817</v>
      </c>
      <c r="Q19" s="1449">
        <v>8.667</v>
      </c>
      <c r="R19" s="1453">
        <v>14.01</v>
      </c>
    </row>
    <row r="20" spans="1:18" s="1931" customFormat="1" ht="12.75">
      <c r="A20" s="1029"/>
      <c r="B20" s="1028" t="s">
        <v>1518</v>
      </c>
      <c r="C20" s="1449">
        <v>544.218</v>
      </c>
      <c r="D20" s="1449">
        <v>464.332</v>
      </c>
      <c r="E20" s="1449">
        <v>233.467</v>
      </c>
      <c r="F20" s="1449">
        <v>76.829</v>
      </c>
      <c r="G20" s="1449">
        <v>69.32</v>
      </c>
      <c r="H20" s="1449">
        <v>84.716</v>
      </c>
      <c r="I20" s="1449">
        <v>44.818</v>
      </c>
      <c r="J20" s="1449">
        <v>35.068</v>
      </c>
      <c r="K20" s="1449">
        <v>265.439</v>
      </c>
      <c r="L20" s="1449">
        <v>229.298</v>
      </c>
      <c r="M20" s="1449">
        <v>62.026</v>
      </c>
      <c r="N20" s="1449">
        <v>90.558</v>
      </c>
      <c r="O20" s="1449">
        <v>47.895</v>
      </c>
      <c r="P20" s="1449">
        <v>28.819</v>
      </c>
      <c r="Q20" s="1449">
        <v>11.8</v>
      </c>
      <c r="R20" s="1453">
        <v>24.341</v>
      </c>
    </row>
    <row r="21" spans="1:18" s="1931" customFormat="1" ht="12.75">
      <c r="A21" s="1029"/>
      <c r="B21" s="1028" t="s">
        <v>1519</v>
      </c>
      <c r="C21" s="1449">
        <v>529.05</v>
      </c>
      <c r="D21" s="1449">
        <v>480.423</v>
      </c>
      <c r="E21" s="1449">
        <v>234.412</v>
      </c>
      <c r="F21" s="1449">
        <v>83.621</v>
      </c>
      <c r="G21" s="1449">
        <v>95.455</v>
      </c>
      <c r="H21" s="1449">
        <v>66.935</v>
      </c>
      <c r="I21" s="1449">
        <v>18.961</v>
      </c>
      <c r="J21" s="1449">
        <v>29.666</v>
      </c>
      <c r="K21" s="1449">
        <v>426.646</v>
      </c>
      <c r="L21" s="1449">
        <v>315.799</v>
      </c>
      <c r="M21" s="1449">
        <v>59.975</v>
      </c>
      <c r="N21" s="1449">
        <v>134.588</v>
      </c>
      <c r="O21" s="1449">
        <v>34.839</v>
      </c>
      <c r="P21" s="1449">
        <v>86.397</v>
      </c>
      <c r="Q21" s="1449">
        <v>20.815</v>
      </c>
      <c r="R21" s="1453">
        <v>90.032</v>
      </c>
    </row>
    <row r="22" spans="1:18" s="1931" customFormat="1" ht="12.75">
      <c r="A22" s="1029"/>
      <c r="B22" s="1028" t="s">
        <v>1520</v>
      </c>
      <c r="C22" s="1449">
        <v>507.053</v>
      </c>
      <c r="D22" s="1449">
        <v>453.54</v>
      </c>
      <c r="E22" s="1449">
        <v>292.283</v>
      </c>
      <c r="F22" s="1449">
        <v>67.367</v>
      </c>
      <c r="G22" s="1449">
        <v>42.833</v>
      </c>
      <c r="H22" s="1449">
        <v>51.057</v>
      </c>
      <c r="I22" s="1449">
        <v>16.35</v>
      </c>
      <c r="J22" s="1449">
        <v>37.163</v>
      </c>
      <c r="K22" s="1449">
        <v>475.924</v>
      </c>
      <c r="L22" s="1449">
        <v>350.127</v>
      </c>
      <c r="M22" s="1449">
        <v>68.047</v>
      </c>
      <c r="N22" s="1449">
        <v>117.615</v>
      </c>
      <c r="O22" s="1449">
        <v>73.009</v>
      </c>
      <c r="P22" s="1449">
        <v>91.456</v>
      </c>
      <c r="Q22" s="1449">
        <v>111.446</v>
      </c>
      <c r="R22" s="1453">
        <v>14.351</v>
      </c>
    </row>
    <row r="23" spans="1:18" s="1931" customFormat="1" ht="12.75">
      <c r="A23" s="1029"/>
      <c r="B23" s="1028" t="s">
        <v>1521</v>
      </c>
      <c r="C23" s="1449">
        <v>498.819</v>
      </c>
      <c r="D23" s="1449">
        <v>459.959</v>
      </c>
      <c r="E23" s="1449">
        <v>231.89</v>
      </c>
      <c r="F23" s="1449">
        <v>109.243</v>
      </c>
      <c r="G23" s="1449">
        <v>48.35</v>
      </c>
      <c r="H23" s="1449">
        <v>70.476</v>
      </c>
      <c r="I23" s="1449">
        <v>10.662</v>
      </c>
      <c r="J23" s="1449">
        <v>28.198</v>
      </c>
      <c r="K23" s="1449">
        <v>520.83</v>
      </c>
      <c r="L23" s="1449">
        <v>490.892</v>
      </c>
      <c r="M23" s="1449">
        <v>46.443</v>
      </c>
      <c r="N23" s="1449">
        <v>224.183</v>
      </c>
      <c r="O23" s="1449">
        <v>68.352</v>
      </c>
      <c r="P23" s="1449">
        <v>151.914</v>
      </c>
      <c r="Q23" s="1449">
        <v>17.781</v>
      </c>
      <c r="R23" s="1453">
        <v>12.157</v>
      </c>
    </row>
    <row r="24" spans="1:18" s="1931" customFormat="1" ht="12.75">
      <c r="A24" s="1029"/>
      <c r="B24" s="1028" t="s">
        <v>1522</v>
      </c>
      <c r="C24" s="1449">
        <v>381.932</v>
      </c>
      <c r="D24" s="1449">
        <v>334.868</v>
      </c>
      <c r="E24" s="1449">
        <v>224.408</v>
      </c>
      <c r="F24" s="1449">
        <v>49.573</v>
      </c>
      <c r="G24" s="1449">
        <v>33.393</v>
      </c>
      <c r="H24" s="1449">
        <v>27.494</v>
      </c>
      <c r="I24" s="1449">
        <v>5.339</v>
      </c>
      <c r="J24" s="1449">
        <v>41.725</v>
      </c>
      <c r="K24" s="1449">
        <v>306.99</v>
      </c>
      <c r="L24" s="1449">
        <v>291.958</v>
      </c>
      <c r="M24" s="1449">
        <v>86.96</v>
      </c>
      <c r="N24" s="1449">
        <v>39.985</v>
      </c>
      <c r="O24" s="1449">
        <v>89.409</v>
      </c>
      <c r="P24" s="1449">
        <v>75.604</v>
      </c>
      <c r="Q24" s="1449">
        <v>0.934</v>
      </c>
      <c r="R24" s="1453">
        <v>14.098</v>
      </c>
    </row>
    <row r="25" spans="1:22" s="1033" customFormat="1" ht="4.5" customHeight="1">
      <c r="A25" s="1081"/>
      <c r="B25" s="1031"/>
      <c r="C25" s="1082"/>
      <c r="D25" s="1060"/>
      <c r="E25" s="1060"/>
      <c r="F25" s="1060"/>
      <c r="G25" s="1060"/>
      <c r="H25" s="1060"/>
      <c r="I25" s="1060"/>
      <c r="J25" s="1060"/>
      <c r="K25" s="1088"/>
      <c r="L25" s="1060"/>
      <c r="M25" s="1060"/>
      <c r="N25" s="1060"/>
      <c r="O25" s="1060"/>
      <c r="P25" s="1060"/>
      <c r="Q25" s="1060"/>
      <c r="R25" s="1089"/>
      <c r="S25" s="1931"/>
      <c r="T25" s="1931"/>
      <c r="U25" s="1931"/>
      <c r="V25" s="1931"/>
    </row>
    <row r="26" spans="19:22" s="1033" customFormat="1" ht="6.75" customHeight="1">
      <c r="S26" s="1931"/>
      <c r="T26" s="1931"/>
      <c r="U26" s="1931"/>
      <c r="V26" s="1931"/>
    </row>
    <row r="27" spans="1:18" s="1034" customFormat="1" ht="13.5" customHeight="1">
      <c r="A27" s="234" t="s">
        <v>1177</v>
      </c>
      <c r="B27" s="234"/>
      <c r="C27" s="234"/>
      <c r="D27" s="234"/>
      <c r="E27" s="234"/>
      <c r="F27" s="234"/>
      <c r="G27" s="234"/>
      <c r="H27" s="234"/>
      <c r="I27" s="234"/>
      <c r="J27" s="234"/>
      <c r="K27" s="234"/>
      <c r="L27" s="234"/>
      <c r="M27" s="234"/>
      <c r="N27" s="234"/>
      <c r="O27" s="234"/>
      <c r="P27" s="234"/>
      <c r="Q27" s="234"/>
      <c r="R27" s="234"/>
    </row>
    <row r="28" spans="1:20" s="1034" customFormat="1" ht="15.75">
      <c r="A28" s="1933" t="s">
        <v>1560</v>
      </c>
      <c r="B28" s="1934"/>
      <c r="C28" s="1934"/>
      <c r="D28" s="1934"/>
      <c r="E28" s="1934"/>
      <c r="F28" s="1934"/>
      <c r="G28" s="1934"/>
      <c r="H28" s="1934"/>
      <c r="I28" s="1934"/>
      <c r="J28" s="1934"/>
      <c r="K28" s="1934"/>
      <c r="L28" s="1934"/>
      <c r="M28" s="1934"/>
      <c r="N28" s="1934"/>
      <c r="O28" s="1934"/>
      <c r="P28" s="1934"/>
      <c r="Q28" s="1934"/>
      <c r="R28" s="1934"/>
      <c r="S28" s="1934"/>
      <c r="T28" s="1934"/>
    </row>
    <row r="29" spans="1:20" s="1033" customFormat="1" ht="15.75">
      <c r="A29" s="249" t="s">
        <v>1831</v>
      </c>
      <c r="B29" s="441"/>
      <c r="C29" s="441"/>
      <c r="D29" s="441"/>
      <c r="E29" s="441"/>
      <c r="F29" s="441"/>
      <c r="G29" s="441"/>
      <c r="H29" s="441"/>
      <c r="I29" s="441"/>
      <c r="J29" s="441"/>
      <c r="K29" s="441"/>
      <c r="L29" s="441"/>
      <c r="M29" s="441"/>
      <c r="N29" s="441"/>
      <c r="O29" s="441"/>
      <c r="P29" s="441"/>
      <c r="Q29" s="441"/>
      <c r="R29" s="441"/>
      <c r="S29" s="441"/>
      <c r="T29" s="441"/>
    </row>
    <row r="30" spans="1:18" s="1034" customFormat="1" ht="6" customHeight="1">
      <c r="A30" s="247"/>
      <c r="B30" s="247"/>
      <c r="C30" s="247"/>
      <c r="D30" s="247"/>
      <c r="E30" s="247"/>
      <c r="F30" s="247"/>
      <c r="G30" s="247"/>
      <c r="H30" s="247"/>
      <c r="I30" s="247"/>
      <c r="J30" s="247"/>
      <c r="K30" s="247"/>
      <c r="L30" s="247"/>
      <c r="M30" s="247"/>
      <c r="N30" s="247"/>
      <c r="O30" s="247"/>
      <c r="P30" s="247"/>
      <c r="Q30" s="247"/>
      <c r="R30" s="247"/>
    </row>
    <row r="31" spans="1:18" s="1034" customFormat="1" ht="13.5" customHeight="1">
      <c r="A31" s="292" t="s">
        <v>1523</v>
      </c>
      <c r="B31" s="247"/>
      <c r="C31" s="247"/>
      <c r="D31" s="247"/>
      <c r="E31" s="247"/>
      <c r="F31" s="247"/>
      <c r="G31" s="247"/>
      <c r="H31" s="247"/>
      <c r="I31" s="247"/>
      <c r="J31" s="247"/>
      <c r="K31" s="247"/>
      <c r="L31" s="247"/>
      <c r="M31" s="247"/>
      <c r="N31" s="247"/>
      <c r="O31" s="247"/>
      <c r="P31" s="247"/>
      <c r="Q31" s="247"/>
      <c r="R31" s="247"/>
    </row>
    <row r="32" s="1033" customFormat="1" ht="12.75"/>
    <row r="33" s="1033" customFormat="1" ht="12.75"/>
    <row r="34" s="1033" customFormat="1" ht="12.75"/>
    <row r="35" s="1033" customFormat="1" ht="12.75"/>
    <row r="36" s="1033" customFormat="1" ht="12.75"/>
    <row r="37" s="1033" customFormat="1" ht="12.75"/>
    <row r="38" s="1033" customFormat="1" ht="12.75"/>
    <row r="39" s="1033" customFormat="1" ht="12.75"/>
    <row r="40" s="1033" customFormat="1" ht="12.75"/>
    <row r="41" s="1033" customFormat="1" ht="12.75"/>
    <row r="42" s="1033" customFormat="1" ht="12.75"/>
    <row r="43" s="1033" customFormat="1" ht="12.75"/>
    <row r="44" s="1033" customFormat="1" ht="12.75"/>
  </sheetData>
  <sheetProtection/>
  <mergeCells count="21">
    <mergeCell ref="A8:R8"/>
    <mergeCell ref="J5:J7"/>
    <mergeCell ref="D5:H5"/>
    <mergeCell ref="L5:P5"/>
    <mergeCell ref="A3:B7"/>
    <mergeCell ref="M6:M7"/>
    <mergeCell ref="O6:O7"/>
    <mergeCell ref="P6:P7"/>
    <mergeCell ref="I5:I7"/>
    <mergeCell ref="A17:R17"/>
    <mergeCell ref="E6:E7"/>
    <mergeCell ref="F6:F7"/>
    <mergeCell ref="G6:G7"/>
    <mergeCell ref="H6:H7"/>
    <mergeCell ref="D4:J4"/>
    <mergeCell ref="C3:R3"/>
    <mergeCell ref="D6:D7"/>
    <mergeCell ref="R5:R7"/>
    <mergeCell ref="Q5:Q7"/>
    <mergeCell ref="L6:L7"/>
    <mergeCell ref="N6:N7"/>
  </mergeCells>
  <printOptions horizontalCentered="1"/>
  <pageMargins left="0.1968503937007874" right="0.1968503937007874" top="0.7874015748031497" bottom="0.7874015748031497" header="0.11811023622047245" footer="0.11811023622047245"/>
  <pageSetup horizontalDpi="600" verticalDpi="600" orientation="landscape" paperSize="9" scale="75" r:id="rId1"/>
  <headerFooter alignWithMargins="0">
    <oddHeader>&amp;C&amp;</oddHeader>
  </headerFooter>
</worksheet>
</file>

<file path=xl/worksheets/sheet22.xml><?xml version="1.0" encoding="utf-8"?>
<worksheet xmlns="http://schemas.openxmlformats.org/spreadsheetml/2006/main" xmlns:r="http://schemas.openxmlformats.org/officeDocument/2006/relationships">
  <dimension ref="A1:V31"/>
  <sheetViews>
    <sheetView view="pageBreakPreview" zoomScaleNormal="75" zoomScaleSheetLayoutView="100" zoomScalePageLayoutView="0" workbookViewId="0" topLeftCell="A1">
      <selection activeCell="A2" sqref="A2"/>
    </sheetView>
  </sheetViews>
  <sheetFormatPr defaultColWidth="9.00390625" defaultRowHeight="12.75"/>
  <cols>
    <col min="1" max="2" width="6.75390625" style="125" customWidth="1"/>
    <col min="3" max="4" width="8.875" style="125" customWidth="1"/>
    <col min="5" max="6" width="9.125" style="125" customWidth="1"/>
    <col min="7" max="9" width="7.25390625" style="125" customWidth="1"/>
    <col min="10" max="10" width="8.00390625" style="125" customWidth="1"/>
    <col min="11" max="12" width="7.25390625" style="125" customWidth="1"/>
    <col min="13" max="13" width="8.25390625" style="125" customWidth="1"/>
    <col min="14" max="14" width="8.875" style="125" customWidth="1"/>
    <col min="15" max="20" width="7.25390625" style="125" customWidth="1"/>
    <col min="21" max="22" width="9.25390625" style="125" customWidth="1"/>
    <col min="23" max="16384" width="9.125" style="125" customWidth="1"/>
  </cols>
  <sheetData>
    <row r="1" spans="1:22" s="123" customFormat="1" ht="24.75" customHeight="1">
      <c r="A1" s="2172" t="s">
        <v>619</v>
      </c>
      <c r="B1" s="2172"/>
      <c r="C1" s="2172"/>
      <c r="D1" s="2172"/>
      <c r="E1" s="2172"/>
      <c r="F1" s="2172"/>
      <c r="G1" s="2172"/>
      <c r="H1" s="2172"/>
      <c r="I1" s="2172"/>
      <c r="J1" s="2172"/>
      <c r="K1" s="2172"/>
      <c r="L1" s="2172"/>
      <c r="M1" s="2172"/>
      <c r="N1" s="2172"/>
      <c r="O1" s="2172"/>
      <c r="P1" s="2172"/>
      <c r="Q1" s="2172"/>
      <c r="R1" s="2172"/>
      <c r="S1" s="2172"/>
      <c r="T1" s="2172"/>
      <c r="U1" s="2172"/>
      <c r="V1" s="2172"/>
    </row>
    <row r="2" spans="1:22" s="123" customFormat="1" ht="19.5" customHeight="1">
      <c r="A2" s="1461" t="s">
        <v>1150</v>
      </c>
      <c r="B2" s="1461"/>
      <c r="C2" s="1461"/>
      <c r="D2" s="1461"/>
      <c r="E2" s="1461"/>
      <c r="F2" s="1461"/>
      <c r="G2" s="1461"/>
      <c r="H2" s="1461"/>
      <c r="I2" s="1461"/>
      <c r="J2" s="1461"/>
      <c r="K2" s="1461"/>
      <c r="L2" s="1461"/>
      <c r="M2" s="1461"/>
      <c r="N2" s="1461"/>
      <c r="O2" s="1461"/>
      <c r="P2" s="1461"/>
      <c r="Q2" s="1461"/>
      <c r="R2" s="1461"/>
      <c r="S2" s="1461"/>
      <c r="T2" s="1461"/>
      <c r="U2" s="1461"/>
      <c r="V2" s="1461"/>
    </row>
    <row r="3" spans="1:22" s="124" customFormat="1" ht="33.75" customHeight="1">
      <c r="A3" s="2098"/>
      <c r="B3" s="2173"/>
      <c r="C3" s="2131" t="s">
        <v>1151</v>
      </c>
      <c r="D3" s="2133"/>
      <c r="E3" s="2132" t="s">
        <v>429</v>
      </c>
      <c r="F3" s="2132"/>
      <c r="G3" s="2132"/>
      <c r="H3" s="2132"/>
      <c r="I3" s="2132"/>
      <c r="J3" s="2132"/>
      <c r="K3" s="2132"/>
      <c r="L3" s="2132"/>
      <c r="M3" s="2132"/>
      <c r="N3" s="2132"/>
      <c r="O3" s="2132"/>
      <c r="P3" s="2132"/>
      <c r="Q3" s="2132"/>
      <c r="R3" s="2132"/>
      <c r="S3" s="2132"/>
      <c r="T3" s="2132"/>
      <c r="U3" s="2131" t="s">
        <v>1152</v>
      </c>
      <c r="V3" s="2133"/>
    </row>
    <row r="4" spans="1:22" s="124" customFormat="1" ht="15" customHeight="1">
      <c r="A4" s="2100"/>
      <c r="B4" s="2165"/>
      <c r="C4" s="2087" t="s">
        <v>170</v>
      </c>
      <c r="D4" s="2079" t="s">
        <v>1212</v>
      </c>
      <c r="E4" s="1084" t="s">
        <v>170</v>
      </c>
      <c r="F4" s="1085"/>
      <c r="G4" s="1085"/>
      <c r="H4" s="1085"/>
      <c r="I4" s="1085"/>
      <c r="J4" s="1085"/>
      <c r="K4" s="1085"/>
      <c r="L4" s="1090"/>
      <c r="M4" s="1084" t="s">
        <v>1212</v>
      </c>
      <c r="N4" s="1085"/>
      <c r="O4" s="1085"/>
      <c r="P4" s="1085"/>
      <c r="Q4" s="1085"/>
      <c r="R4" s="1085"/>
      <c r="S4" s="1085"/>
      <c r="T4" s="1090"/>
      <c r="U4" s="2166" t="s">
        <v>170</v>
      </c>
      <c r="V4" s="2166" t="s">
        <v>1212</v>
      </c>
    </row>
    <row r="5" spans="1:22" s="124" customFormat="1" ht="15" customHeight="1">
      <c r="A5" s="2100"/>
      <c r="B5" s="2165"/>
      <c r="C5" s="2087"/>
      <c r="D5" s="2079"/>
      <c r="E5" s="1091"/>
      <c r="F5" s="2126" t="s">
        <v>620</v>
      </c>
      <c r="G5" s="2176"/>
      <c r="H5" s="2176"/>
      <c r="I5" s="2176"/>
      <c r="J5" s="2176"/>
      <c r="K5" s="2177"/>
      <c r="L5" s="2122" t="s">
        <v>614</v>
      </c>
      <c r="M5" s="1091"/>
      <c r="N5" s="2126" t="s">
        <v>620</v>
      </c>
      <c r="O5" s="2176"/>
      <c r="P5" s="2176"/>
      <c r="Q5" s="2176"/>
      <c r="R5" s="2176"/>
      <c r="S5" s="2177"/>
      <c r="T5" s="2122" t="s">
        <v>614</v>
      </c>
      <c r="U5" s="2167"/>
      <c r="V5" s="2167"/>
    </row>
    <row r="6" spans="1:22" s="124" customFormat="1" ht="53.25" customHeight="1">
      <c r="A6" s="2124"/>
      <c r="B6" s="2174"/>
      <c r="C6" s="2169"/>
      <c r="D6" s="2175"/>
      <c r="E6" s="1093"/>
      <c r="F6" s="1094" t="s">
        <v>163</v>
      </c>
      <c r="G6" s="1092" t="s">
        <v>621</v>
      </c>
      <c r="H6" s="1092" t="s">
        <v>616</v>
      </c>
      <c r="I6" s="1092" t="s">
        <v>617</v>
      </c>
      <c r="J6" s="1092" t="s">
        <v>618</v>
      </c>
      <c r="K6" s="1092" t="s">
        <v>613</v>
      </c>
      <c r="L6" s="2171"/>
      <c r="M6" s="1093"/>
      <c r="N6" s="1094" t="s">
        <v>163</v>
      </c>
      <c r="O6" s="1092" t="s">
        <v>621</v>
      </c>
      <c r="P6" s="1092" t="s">
        <v>616</v>
      </c>
      <c r="Q6" s="1092" t="s">
        <v>617</v>
      </c>
      <c r="R6" s="1092" t="s">
        <v>618</v>
      </c>
      <c r="S6" s="1092" t="s">
        <v>613</v>
      </c>
      <c r="T6" s="2171"/>
      <c r="U6" s="2168"/>
      <c r="V6" s="2168"/>
    </row>
    <row r="7" spans="1:22" s="124" customFormat="1" ht="15" customHeight="1">
      <c r="A7" s="2131" t="s">
        <v>1534</v>
      </c>
      <c r="B7" s="2132"/>
      <c r="C7" s="2132"/>
      <c r="D7" s="2132"/>
      <c r="E7" s="2132"/>
      <c r="F7" s="2132"/>
      <c r="G7" s="2132"/>
      <c r="H7" s="2132"/>
      <c r="I7" s="2132"/>
      <c r="J7" s="2132"/>
      <c r="K7" s="2132"/>
      <c r="L7" s="2132"/>
      <c r="M7" s="2132"/>
      <c r="N7" s="2132"/>
      <c r="O7" s="2132"/>
      <c r="P7" s="2132"/>
      <c r="Q7" s="2132"/>
      <c r="R7" s="2132"/>
      <c r="S7" s="2132"/>
      <c r="T7" s="2132"/>
      <c r="U7" s="2132"/>
      <c r="V7" s="2133"/>
    </row>
    <row r="8" spans="1:22" s="124" customFormat="1" ht="6" customHeight="1">
      <c r="A8" s="1047"/>
      <c r="B8" s="1078"/>
      <c r="C8" s="1079"/>
      <c r="D8" s="1079"/>
      <c r="E8" s="1079"/>
      <c r="F8" s="1079"/>
      <c r="G8" s="1079"/>
      <c r="H8" s="1079"/>
      <c r="I8" s="1079"/>
      <c r="J8" s="1079"/>
      <c r="K8" s="1079"/>
      <c r="L8" s="1079"/>
      <c r="M8" s="1079"/>
      <c r="N8" s="1079"/>
      <c r="O8" s="1079"/>
      <c r="P8" s="1079"/>
      <c r="Q8" s="1079"/>
      <c r="R8" s="1079"/>
      <c r="S8" s="1079"/>
      <c r="T8" s="1079"/>
      <c r="U8" s="1079"/>
      <c r="V8" s="1079"/>
    </row>
    <row r="9" spans="1:22" s="1931" customFormat="1" ht="12.75">
      <c r="A9" s="1027">
        <v>2014</v>
      </c>
      <c r="B9" s="1041" t="s">
        <v>1517</v>
      </c>
      <c r="C9" s="1440">
        <v>0.2931</v>
      </c>
      <c r="D9" s="1440">
        <v>0.2676</v>
      </c>
      <c r="E9" s="1447">
        <v>3.3992</v>
      </c>
      <c r="F9" s="1440">
        <v>3.4464</v>
      </c>
      <c r="G9" s="1440">
        <v>2.5183</v>
      </c>
      <c r="H9" s="1440">
        <v>3.154</v>
      </c>
      <c r="I9" s="1440">
        <v>3.6069</v>
      </c>
      <c r="J9" s="1440">
        <v>3.9657</v>
      </c>
      <c r="K9" s="1440">
        <v>4.8473</v>
      </c>
      <c r="L9" s="1440">
        <v>2.6537</v>
      </c>
      <c r="M9" s="1447">
        <v>3.3055</v>
      </c>
      <c r="N9" s="1440">
        <v>3.2816</v>
      </c>
      <c r="O9" s="1440">
        <v>1.3744</v>
      </c>
      <c r="P9" s="1440">
        <v>2.4033</v>
      </c>
      <c r="Q9" s="1440">
        <v>4.1844</v>
      </c>
      <c r="R9" s="1440">
        <v>3.8136</v>
      </c>
      <c r="S9" s="1440">
        <v>4.514</v>
      </c>
      <c r="T9" s="1440">
        <v>3.6204</v>
      </c>
      <c r="U9" s="1447">
        <v>0.5943</v>
      </c>
      <c r="V9" s="1447">
        <v>0.2086</v>
      </c>
    </row>
    <row r="10" spans="1:22" s="1931" customFormat="1" ht="12.75">
      <c r="A10" s="1095"/>
      <c r="B10" s="1041" t="s">
        <v>1518</v>
      </c>
      <c r="C10" s="1440">
        <v>0.2908</v>
      </c>
      <c r="D10" s="1440">
        <v>0.275</v>
      </c>
      <c r="E10" s="1447">
        <v>3.3464</v>
      </c>
      <c r="F10" s="1440">
        <v>3.3885</v>
      </c>
      <c r="G10" s="1440">
        <v>2.4886</v>
      </c>
      <c r="H10" s="1440">
        <v>3.1126</v>
      </c>
      <c r="I10" s="1440">
        <v>3.4547</v>
      </c>
      <c r="J10" s="1440">
        <v>3.8679</v>
      </c>
      <c r="K10" s="1440">
        <v>4.6138</v>
      </c>
      <c r="L10" s="1440">
        <v>2.6904</v>
      </c>
      <c r="M10" s="1447">
        <v>3.3625</v>
      </c>
      <c r="N10" s="1440">
        <v>3.3439</v>
      </c>
      <c r="O10" s="1440">
        <v>1.439</v>
      </c>
      <c r="P10" s="1440">
        <v>2.326</v>
      </c>
      <c r="Q10" s="1440">
        <v>4.2458</v>
      </c>
      <c r="R10" s="1440">
        <v>3.9082</v>
      </c>
      <c r="S10" s="1440">
        <v>4.464</v>
      </c>
      <c r="T10" s="1440">
        <v>3.6024</v>
      </c>
      <c r="U10" s="1447">
        <v>0.3934</v>
      </c>
      <c r="V10" s="1447">
        <v>0.2153</v>
      </c>
    </row>
    <row r="11" spans="1:22" s="1931" customFormat="1" ht="12.75">
      <c r="A11" s="1095"/>
      <c r="B11" s="1041" t="s">
        <v>1519</v>
      </c>
      <c r="C11" s="1440">
        <v>0.2896</v>
      </c>
      <c r="D11" s="1440">
        <v>0.2484</v>
      </c>
      <c r="E11" s="1447">
        <v>3.2987</v>
      </c>
      <c r="F11" s="1440">
        <v>3.3277</v>
      </c>
      <c r="G11" s="1440">
        <v>2.6579</v>
      </c>
      <c r="H11" s="1440">
        <v>2.8954</v>
      </c>
      <c r="I11" s="1440">
        <v>3.288</v>
      </c>
      <c r="J11" s="1440">
        <v>3.7973</v>
      </c>
      <c r="K11" s="1440">
        <v>4.5622</v>
      </c>
      <c r="L11" s="1440">
        <v>2.8304</v>
      </c>
      <c r="M11" s="1447">
        <v>3.4402</v>
      </c>
      <c r="N11" s="1440">
        <v>3.3463</v>
      </c>
      <c r="O11" s="1440">
        <v>1.2627</v>
      </c>
      <c r="P11" s="1440">
        <v>2.4342</v>
      </c>
      <c r="Q11" s="1440">
        <v>4.5373</v>
      </c>
      <c r="R11" s="1440">
        <v>3.7686</v>
      </c>
      <c r="S11" s="1440">
        <v>4.298</v>
      </c>
      <c r="T11" s="1440">
        <v>4.2861</v>
      </c>
      <c r="U11" s="1447">
        <v>0.3909</v>
      </c>
      <c r="V11" s="1447">
        <v>0.2321</v>
      </c>
    </row>
    <row r="12" spans="1:22" s="1931" customFormat="1" ht="12.75">
      <c r="A12" s="1095"/>
      <c r="B12" s="1041" t="s">
        <v>1520</v>
      </c>
      <c r="C12" s="1440">
        <v>0.2946</v>
      </c>
      <c r="D12" s="1440">
        <v>0.2636</v>
      </c>
      <c r="E12" s="1447">
        <v>3.2026</v>
      </c>
      <c r="F12" s="1440">
        <v>3.2409</v>
      </c>
      <c r="G12" s="1440">
        <v>2.3318</v>
      </c>
      <c r="H12" s="1440">
        <v>2.7822</v>
      </c>
      <c r="I12" s="1440">
        <v>3.4135</v>
      </c>
      <c r="J12" s="1440">
        <v>3.7764</v>
      </c>
      <c r="K12" s="1440">
        <v>4.6195</v>
      </c>
      <c r="L12" s="1440">
        <v>2.6612</v>
      </c>
      <c r="M12" s="1447">
        <v>3.3904</v>
      </c>
      <c r="N12" s="1440">
        <v>3.2787</v>
      </c>
      <c r="O12" s="1440">
        <v>1.3242</v>
      </c>
      <c r="P12" s="1440">
        <v>2.6763</v>
      </c>
      <c r="Q12" s="1440">
        <v>4.2877</v>
      </c>
      <c r="R12" s="1440">
        <v>3.6178</v>
      </c>
      <c r="S12" s="1440">
        <v>3.7422</v>
      </c>
      <c r="T12" s="1440">
        <v>4.4251</v>
      </c>
      <c r="U12" s="1447">
        <v>0.3627</v>
      </c>
      <c r="V12" s="1447">
        <v>0.2503</v>
      </c>
    </row>
    <row r="13" spans="1:22" s="1931" customFormat="1" ht="12.75">
      <c r="A13" s="1095"/>
      <c r="B13" s="1041" t="s">
        <v>1521</v>
      </c>
      <c r="C13" s="1440">
        <v>0.3038</v>
      </c>
      <c r="D13" s="1440">
        <v>0.2787</v>
      </c>
      <c r="E13" s="1447">
        <v>3.2293</v>
      </c>
      <c r="F13" s="1440">
        <v>3.2578</v>
      </c>
      <c r="G13" s="1440">
        <v>2.5135</v>
      </c>
      <c r="H13" s="1440">
        <v>2.6222</v>
      </c>
      <c r="I13" s="1440">
        <v>3.4502</v>
      </c>
      <c r="J13" s="1440">
        <v>3.7274</v>
      </c>
      <c r="K13" s="1440">
        <v>4.5886</v>
      </c>
      <c r="L13" s="1440">
        <v>2.8014</v>
      </c>
      <c r="M13" s="1447">
        <v>3.2342</v>
      </c>
      <c r="N13" s="1440">
        <v>3.1084</v>
      </c>
      <c r="O13" s="1440">
        <v>1.2802</v>
      </c>
      <c r="P13" s="1440">
        <v>2.0459</v>
      </c>
      <c r="Q13" s="1440">
        <v>4.127</v>
      </c>
      <c r="R13" s="1440">
        <v>3.5902</v>
      </c>
      <c r="S13" s="1440">
        <v>3.9359</v>
      </c>
      <c r="T13" s="1440">
        <v>4.5226</v>
      </c>
      <c r="U13" s="1447">
        <v>0.3513</v>
      </c>
      <c r="V13" s="1447">
        <v>0.2517</v>
      </c>
    </row>
    <row r="14" spans="1:22" s="1931" customFormat="1" ht="12.75">
      <c r="A14" s="1095"/>
      <c r="B14" s="1041" t="s">
        <v>1522</v>
      </c>
      <c r="C14" s="1440">
        <v>0.3177</v>
      </c>
      <c r="D14" s="1440">
        <v>0.2586</v>
      </c>
      <c r="E14" s="1447">
        <v>3.0605</v>
      </c>
      <c r="F14" s="1440">
        <v>3.104</v>
      </c>
      <c r="G14" s="1440">
        <v>2.3746</v>
      </c>
      <c r="H14" s="1440">
        <v>2.4704</v>
      </c>
      <c r="I14" s="1440">
        <v>3.1332</v>
      </c>
      <c r="J14" s="1440">
        <v>3.7993</v>
      </c>
      <c r="K14" s="1440">
        <v>4.783</v>
      </c>
      <c r="L14" s="1440">
        <v>2.5542</v>
      </c>
      <c r="M14" s="1447">
        <v>2.931</v>
      </c>
      <c r="N14" s="1440">
        <v>2.7568</v>
      </c>
      <c r="O14" s="1440">
        <v>1.2788</v>
      </c>
      <c r="P14" s="1440">
        <v>1.9874</v>
      </c>
      <c r="Q14" s="1440">
        <v>2.6173</v>
      </c>
      <c r="R14" s="1440">
        <v>3.6511</v>
      </c>
      <c r="S14" s="1440">
        <v>3.7943</v>
      </c>
      <c r="T14" s="1440">
        <v>4.4357</v>
      </c>
      <c r="U14" s="1447">
        <v>0.4346</v>
      </c>
      <c r="V14" s="1447">
        <v>0.2564</v>
      </c>
    </row>
    <row r="15" spans="1:22" s="1033" customFormat="1" ht="4.5" customHeight="1">
      <c r="A15" s="1080"/>
      <c r="B15" s="1041"/>
      <c r="C15" s="1055"/>
      <c r="D15" s="1055"/>
      <c r="E15" s="1055"/>
      <c r="F15" s="1055"/>
      <c r="G15" s="1055"/>
      <c r="H15" s="1055"/>
      <c r="I15" s="1055"/>
      <c r="J15" s="1055"/>
      <c r="K15" s="1055"/>
      <c r="L15" s="1055"/>
      <c r="M15" s="1055"/>
      <c r="N15" s="1055"/>
      <c r="O15" s="1055"/>
      <c r="P15" s="1055"/>
      <c r="Q15" s="1055"/>
      <c r="R15" s="1055"/>
      <c r="S15" s="1055"/>
      <c r="T15" s="1055"/>
      <c r="U15" s="1055"/>
      <c r="V15" s="1055"/>
    </row>
    <row r="16" spans="1:22" s="124" customFormat="1" ht="15" customHeight="1">
      <c r="A16" s="2131" t="s">
        <v>1535</v>
      </c>
      <c r="B16" s="2132"/>
      <c r="C16" s="2132"/>
      <c r="D16" s="2132"/>
      <c r="E16" s="2132"/>
      <c r="F16" s="2132"/>
      <c r="G16" s="2132"/>
      <c r="H16" s="2132"/>
      <c r="I16" s="2132"/>
      <c r="J16" s="2132"/>
      <c r="K16" s="2132"/>
      <c r="L16" s="2132"/>
      <c r="M16" s="2132"/>
      <c r="N16" s="2132"/>
      <c r="O16" s="2132"/>
      <c r="P16" s="2132"/>
      <c r="Q16" s="2132"/>
      <c r="R16" s="2132"/>
      <c r="S16" s="2132"/>
      <c r="T16" s="2132"/>
      <c r="U16" s="2132"/>
      <c r="V16" s="2133"/>
    </row>
    <row r="17" spans="1:22" s="124" customFormat="1" ht="6" customHeight="1">
      <c r="A17" s="1047"/>
      <c r="B17" s="1078"/>
      <c r="C17" s="1462"/>
      <c r="D17" s="1462"/>
      <c r="E17" s="1462"/>
      <c r="F17" s="1462"/>
      <c r="G17" s="1462"/>
      <c r="H17" s="1462"/>
      <c r="I17" s="1462"/>
      <c r="J17" s="1462"/>
      <c r="K17" s="1462"/>
      <c r="L17" s="1462"/>
      <c r="M17" s="1462"/>
      <c r="N17" s="1462"/>
      <c r="O17" s="1462"/>
      <c r="P17" s="1462"/>
      <c r="Q17" s="1462"/>
      <c r="R17" s="1462"/>
      <c r="S17" s="1462"/>
      <c r="T17" s="1462"/>
      <c r="U17" s="1462"/>
      <c r="V17" s="1462"/>
    </row>
    <row r="18" spans="1:22" s="1931" customFormat="1" ht="12.75">
      <c r="A18" s="1027">
        <v>2014</v>
      </c>
      <c r="B18" s="1041" t="s">
        <v>1517</v>
      </c>
      <c r="C18" s="1468">
        <v>6406.375</v>
      </c>
      <c r="D18" s="1468">
        <v>2265.965</v>
      </c>
      <c r="E18" s="1449">
        <v>3027.687</v>
      </c>
      <c r="F18" s="1468">
        <v>2847.248</v>
      </c>
      <c r="G18" s="1468">
        <v>752.991</v>
      </c>
      <c r="H18" s="1468">
        <v>429.243</v>
      </c>
      <c r="I18" s="1468">
        <v>597.644</v>
      </c>
      <c r="J18" s="1468">
        <v>869.765</v>
      </c>
      <c r="K18" s="1468">
        <v>197.605</v>
      </c>
      <c r="L18" s="1468">
        <v>180.439</v>
      </c>
      <c r="M18" s="1932">
        <v>2796.986</v>
      </c>
      <c r="N18" s="1468">
        <v>2599.888</v>
      </c>
      <c r="O18" s="1468">
        <v>375.272</v>
      </c>
      <c r="P18" s="1468">
        <v>563.192</v>
      </c>
      <c r="Q18" s="1468">
        <v>561.119</v>
      </c>
      <c r="R18" s="1468">
        <v>931.147</v>
      </c>
      <c r="S18" s="1468">
        <v>169.158</v>
      </c>
      <c r="T18" s="1468">
        <v>197.098</v>
      </c>
      <c r="U18" s="1468">
        <v>18.478</v>
      </c>
      <c r="V18" s="1468">
        <v>3.008</v>
      </c>
    </row>
    <row r="19" spans="1:22" s="1931" customFormat="1" ht="12.75">
      <c r="A19" s="1029"/>
      <c r="B19" s="1041" t="s">
        <v>1518</v>
      </c>
      <c r="C19" s="1468">
        <v>6315.354</v>
      </c>
      <c r="D19" s="1468">
        <v>2374.088</v>
      </c>
      <c r="E19" s="1449">
        <v>3031.127</v>
      </c>
      <c r="F19" s="1468">
        <v>2848.009</v>
      </c>
      <c r="G19" s="1468">
        <v>718.622</v>
      </c>
      <c r="H19" s="1468">
        <v>392.117</v>
      </c>
      <c r="I19" s="1468">
        <v>597.049</v>
      </c>
      <c r="J19" s="1468">
        <v>913.885</v>
      </c>
      <c r="K19" s="1468">
        <v>226.336</v>
      </c>
      <c r="L19" s="1468">
        <v>183.118</v>
      </c>
      <c r="M19" s="1932">
        <v>2704.802</v>
      </c>
      <c r="N19" s="1468">
        <v>2509.468</v>
      </c>
      <c r="O19" s="1468">
        <v>327.784</v>
      </c>
      <c r="P19" s="1468">
        <v>569.242</v>
      </c>
      <c r="Q19" s="1468">
        <v>580.053</v>
      </c>
      <c r="R19" s="1468">
        <v>855.981</v>
      </c>
      <c r="S19" s="1468">
        <v>176.408</v>
      </c>
      <c r="T19" s="1468">
        <v>195.334</v>
      </c>
      <c r="U19" s="1468">
        <v>16.946</v>
      </c>
      <c r="V19" s="1468">
        <v>2.368</v>
      </c>
    </row>
    <row r="20" spans="1:22" s="1931" customFormat="1" ht="12.75">
      <c r="A20" s="1095"/>
      <c r="B20" s="1041" t="s">
        <v>1519</v>
      </c>
      <c r="C20" s="1468">
        <v>6263.867</v>
      </c>
      <c r="D20" s="1468">
        <v>2305.624</v>
      </c>
      <c r="E20" s="1449">
        <v>3089.291</v>
      </c>
      <c r="F20" s="1468">
        <v>2909.268</v>
      </c>
      <c r="G20" s="1468">
        <v>721.921</v>
      </c>
      <c r="H20" s="1468">
        <v>386.165</v>
      </c>
      <c r="I20" s="1468">
        <v>729.359</v>
      </c>
      <c r="J20" s="1468">
        <v>841.691</v>
      </c>
      <c r="K20" s="1468">
        <v>230.132</v>
      </c>
      <c r="L20" s="1468">
        <v>180.023</v>
      </c>
      <c r="M20" s="1932">
        <v>2744.906</v>
      </c>
      <c r="N20" s="1468">
        <v>2470.557</v>
      </c>
      <c r="O20" s="1468">
        <v>308.662</v>
      </c>
      <c r="P20" s="1468">
        <v>576.649</v>
      </c>
      <c r="Q20" s="1468">
        <v>513.019</v>
      </c>
      <c r="R20" s="1468">
        <v>873.337</v>
      </c>
      <c r="S20" s="1468">
        <v>198.89</v>
      </c>
      <c r="T20" s="1468">
        <v>274.349</v>
      </c>
      <c r="U20" s="1468">
        <v>15.625</v>
      </c>
      <c r="V20" s="1468">
        <v>2.116</v>
      </c>
    </row>
    <row r="21" spans="1:22" s="1931" customFormat="1" ht="12.75">
      <c r="A21" s="1095"/>
      <c r="B21" s="1041" t="s">
        <v>1520</v>
      </c>
      <c r="C21" s="1468">
        <v>6024.908</v>
      </c>
      <c r="D21" s="1468">
        <v>2299.872</v>
      </c>
      <c r="E21" s="1449">
        <v>2927.607</v>
      </c>
      <c r="F21" s="1468">
        <v>2734.569</v>
      </c>
      <c r="G21" s="1468">
        <v>715.85</v>
      </c>
      <c r="H21" s="1468">
        <v>354.853</v>
      </c>
      <c r="I21" s="1468">
        <v>643.251</v>
      </c>
      <c r="J21" s="1468">
        <v>835.707</v>
      </c>
      <c r="K21" s="1468">
        <v>184.908</v>
      </c>
      <c r="L21" s="1468">
        <v>193.038</v>
      </c>
      <c r="M21" s="1932">
        <v>2693.529</v>
      </c>
      <c r="N21" s="1468">
        <v>2431.079</v>
      </c>
      <c r="O21" s="1468">
        <v>318.156</v>
      </c>
      <c r="P21" s="1468">
        <v>507.183</v>
      </c>
      <c r="Q21" s="1468">
        <v>515.013</v>
      </c>
      <c r="R21" s="1468">
        <v>786.99</v>
      </c>
      <c r="S21" s="1468">
        <v>303.737</v>
      </c>
      <c r="T21" s="1468">
        <v>262.45</v>
      </c>
      <c r="U21" s="1468">
        <v>27.345</v>
      </c>
      <c r="V21" s="1468">
        <v>2.131</v>
      </c>
    </row>
    <row r="22" spans="1:22" s="1931" customFormat="1" ht="12.75">
      <c r="A22" s="1095"/>
      <c r="B22" s="1041" t="s">
        <v>1521</v>
      </c>
      <c r="C22" s="1468">
        <v>6280.96</v>
      </c>
      <c r="D22" s="1468">
        <v>2406.878</v>
      </c>
      <c r="E22" s="1449">
        <v>2912.465</v>
      </c>
      <c r="F22" s="1468">
        <v>2730.14</v>
      </c>
      <c r="G22" s="1468">
        <v>694.036</v>
      </c>
      <c r="H22" s="1468">
        <v>384.794</v>
      </c>
      <c r="I22" s="1468">
        <v>620.946</v>
      </c>
      <c r="J22" s="1468">
        <v>846.974</v>
      </c>
      <c r="K22" s="1468">
        <v>183.39</v>
      </c>
      <c r="L22" s="1468">
        <v>182.325</v>
      </c>
      <c r="M22" s="1932">
        <v>2868.021</v>
      </c>
      <c r="N22" s="1468">
        <v>2612.95</v>
      </c>
      <c r="O22" s="1468">
        <v>289.531</v>
      </c>
      <c r="P22" s="1468">
        <v>636.156</v>
      </c>
      <c r="Q22" s="1468">
        <v>582.73</v>
      </c>
      <c r="R22" s="1468">
        <v>874.687</v>
      </c>
      <c r="S22" s="1468">
        <v>229.846</v>
      </c>
      <c r="T22" s="1468">
        <v>255.071</v>
      </c>
      <c r="U22" s="1468">
        <v>27.11</v>
      </c>
      <c r="V22" s="1468">
        <v>2.392</v>
      </c>
    </row>
    <row r="23" spans="1:22" s="1931" customFormat="1" ht="12.75">
      <c r="A23" s="1095"/>
      <c r="B23" s="1041" t="s">
        <v>1522</v>
      </c>
      <c r="C23" s="1468">
        <v>6524.14</v>
      </c>
      <c r="D23" s="1468">
        <v>2802.4</v>
      </c>
      <c r="E23" s="1449">
        <v>2335.919</v>
      </c>
      <c r="F23" s="1468">
        <v>2151.274</v>
      </c>
      <c r="G23" s="1468">
        <v>635.345</v>
      </c>
      <c r="H23" s="1468">
        <v>301.973</v>
      </c>
      <c r="I23" s="1468">
        <v>459.806</v>
      </c>
      <c r="J23" s="1468">
        <v>635.29</v>
      </c>
      <c r="K23" s="1468">
        <v>118.86</v>
      </c>
      <c r="L23" s="1468">
        <v>184.645</v>
      </c>
      <c r="M23" s="1932">
        <v>2483.915</v>
      </c>
      <c r="N23" s="1468">
        <v>2226.198</v>
      </c>
      <c r="O23" s="1468">
        <v>276.992</v>
      </c>
      <c r="P23" s="1468">
        <v>516.277</v>
      </c>
      <c r="Q23" s="1468">
        <v>480.689</v>
      </c>
      <c r="R23" s="1468">
        <v>798.31</v>
      </c>
      <c r="S23" s="1468">
        <v>153.93</v>
      </c>
      <c r="T23" s="1468">
        <v>257.717</v>
      </c>
      <c r="U23" s="1468">
        <v>31.206</v>
      </c>
      <c r="V23" s="1468">
        <v>2.357</v>
      </c>
    </row>
    <row r="24" spans="1:22" s="1033" customFormat="1" ht="4.5" customHeight="1">
      <c r="A24" s="1081"/>
      <c r="B24" s="1096"/>
      <c r="C24" s="1062"/>
      <c r="D24" s="1062"/>
      <c r="E24" s="1062"/>
      <c r="F24" s="1062"/>
      <c r="G24" s="1062"/>
      <c r="H24" s="1062"/>
      <c r="I24" s="1062"/>
      <c r="J24" s="1062"/>
      <c r="K24" s="1062"/>
      <c r="L24" s="1062"/>
      <c r="M24" s="1062"/>
      <c r="N24" s="1062"/>
      <c r="O24" s="1062"/>
      <c r="P24" s="1062"/>
      <c r="Q24" s="1062"/>
      <c r="R24" s="1062"/>
      <c r="S24" s="1062"/>
      <c r="T24" s="1062"/>
      <c r="U24" s="1062"/>
      <c r="V24" s="1062"/>
    </row>
    <row r="25" s="1033" customFormat="1" ht="6.75" customHeight="1"/>
    <row r="26" spans="1:22" s="124" customFormat="1" ht="13.5" customHeight="1">
      <c r="A26" s="249" t="s">
        <v>1177</v>
      </c>
      <c r="B26" s="247"/>
      <c r="C26" s="247"/>
      <c r="D26" s="247"/>
      <c r="E26" s="247"/>
      <c r="F26" s="247"/>
      <c r="G26" s="247"/>
      <c r="H26" s="247"/>
      <c r="I26" s="247"/>
      <c r="J26" s="247"/>
      <c r="K26" s="247"/>
      <c r="L26" s="247"/>
      <c r="M26" s="247"/>
      <c r="N26" s="247"/>
      <c r="O26" s="247"/>
      <c r="P26" s="247"/>
      <c r="Q26" s="247"/>
      <c r="R26" s="247"/>
      <c r="S26" s="247"/>
      <c r="T26" s="247"/>
      <c r="U26" s="247"/>
      <c r="V26" s="247"/>
    </row>
    <row r="27" spans="1:22" s="124" customFormat="1" ht="15.75" customHeight="1">
      <c r="A27" s="232" t="s">
        <v>611</v>
      </c>
      <c r="B27" s="234"/>
      <c r="C27" s="234"/>
      <c r="D27" s="234"/>
      <c r="E27" s="234"/>
      <c r="F27" s="234"/>
      <c r="G27" s="234"/>
      <c r="H27" s="234"/>
      <c r="I27" s="234"/>
      <c r="J27" s="234"/>
      <c r="K27" s="234"/>
      <c r="L27" s="234"/>
      <c r="M27" s="234"/>
      <c r="N27" s="234"/>
      <c r="O27" s="234"/>
      <c r="P27" s="234"/>
      <c r="Q27" s="234"/>
      <c r="R27" s="234"/>
      <c r="S27" s="234"/>
      <c r="T27" s="234"/>
      <c r="U27" s="234"/>
      <c r="V27" s="234"/>
    </row>
    <row r="28" spans="1:20" s="1033" customFormat="1" ht="15.75">
      <c r="A28" s="249" t="s">
        <v>1831</v>
      </c>
      <c r="B28" s="441"/>
      <c r="C28" s="441"/>
      <c r="D28" s="441"/>
      <c r="E28" s="441"/>
      <c r="F28" s="441"/>
      <c r="G28" s="441"/>
      <c r="H28" s="441"/>
      <c r="I28" s="441"/>
      <c r="J28" s="441"/>
      <c r="K28" s="441"/>
      <c r="L28" s="441"/>
      <c r="M28" s="441"/>
      <c r="N28" s="441"/>
      <c r="O28" s="441"/>
      <c r="P28" s="441"/>
      <c r="Q28" s="441"/>
      <c r="R28" s="441"/>
      <c r="S28" s="441"/>
      <c r="T28" s="441"/>
    </row>
    <row r="29" spans="1:22" s="124" customFormat="1" ht="15.75" customHeight="1">
      <c r="A29" s="232" t="s">
        <v>1153</v>
      </c>
      <c r="B29" s="234"/>
      <c r="C29" s="234"/>
      <c r="D29" s="234"/>
      <c r="E29" s="234"/>
      <c r="F29" s="234"/>
      <c r="G29" s="234"/>
      <c r="H29" s="234"/>
      <c r="I29" s="234"/>
      <c r="J29" s="234"/>
      <c r="K29" s="234"/>
      <c r="L29" s="234"/>
      <c r="M29" s="234"/>
      <c r="N29" s="234"/>
      <c r="O29" s="234"/>
      <c r="P29" s="234"/>
      <c r="Q29" s="234"/>
      <c r="R29" s="234"/>
      <c r="S29" s="234"/>
      <c r="T29" s="234"/>
      <c r="U29" s="234"/>
      <c r="V29" s="234"/>
    </row>
    <row r="30" spans="1:22" s="124" customFormat="1" ht="6" customHeight="1">
      <c r="A30" s="247"/>
      <c r="B30" s="247"/>
      <c r="C30" s="247"/>
      <c r="D30" s="247"/>
      <c r="E30" s="247"/>
      <c r="F30" s="247"/>
      <c r="G30" s="247"/>
      <c r="H30" s="247"/>
      <c r="I30" s="247"/>
      <c r="J30" s="247"/>
      <c r="K30" s="247"/>
      <c r="L30" s="247"/>
      <c r="M30" s="247"/>
      <c r="N30" s="247"/>
      <c r="O30" s="247"/>
      <c r="P30" s="247"/>
      <c r="Q30" s="247"/>
      <c r="R30" s="247"/>
      <c r="S30" s="247"/>
      <c r="T30" s="247"/>
      <c r="U30" s="247"/>
      <c r="V30" s="247"/>
    </row>
    <row r="31" spans="1:22" s="124" customFormat="1" ht="13.5" customHeight="1">
      <c r="A31" s="292" t="s">
        <v>1523</v>
      </c>
      <c r="B31" s="247"/>
      <c r="C31" s="247"/>
      <c r="D31" s="247"/>
      <c r="E31" s="247"/>
      <c r="F31" s="247"/>
      <c r="G31" s="247"/>
      <c r="H31" s="247"/>
      <c r="I31" s="247"/>
      <c r="J31" s="247"/>
      <c r="K31" s="247"/>
      <c r="L31" s="247"/>
      <c r="M31" s="247"/>
      <c r="N31" s="247"/>
      <c r="O31" s="247"/>
      <c r="P31" s="247"/>
      <c r="Q31" s="247"/>
      <c r="R31" s="247"/>
      <c r="S31" s="247"/>
      <c r="T31" s="154"/>
      <c r="U31" s="154"/>
      <c r="V31" s="154"/>
    </row>
    <row r="32" s="1033" customFormat="1" ht="12.75"/>
    <row r="33" s="1033" customFormat="1" ht="12.75"/>
    <row r="34" s="1033" customFormat="1" ht="12.75"/>
    <row r="35" s="1033" customFormat="1" ht="12.75"/>
    <row r="36" s="1033" customFormat="1" ht="12.75"/>
    <row r="37" s="1033" customFormat="1" ht="12.75"/>
  </sheetData>
  <sheetProtection/>
  <mergeCells count="15">
    <mergeCell ref="F5:K5"/>
    <mergeCell ref="L5:L6"/>
    <mergeCell ref="N5:S5"/>
    <mergeCell ref="T5:T6"/>
    <mergeCell ref="A7:V7"/>
    <mergeCell ref="A16:V16"/>
    <mergeCell ref="A1:V1"/>
    <mergeCell ref="A3:B6"/>
    <mergeCell ref="C3:D3"/>
    <mergeCell ref="E3:T3"/>
    <mergeCell ref="U3:V3"/>
    <mergeCell ref="C4:C6"/>
    <mergeCell ref="D4:D6"/>
    <mergeCell ref="U4:U6"/>
    <mergeCell ref="V4:V6"/>
  </mergeCells>
  <printOptions horizontalCentered="1"/>
  <pageMargins left="0.1968503937007874" right="0.1968503937007874" top="0.7874015748031497" bottom="0.7874015748031497" header="0.11811023622047245" footer="0.11811023622047245"/>
  <pageSetup horizontalDpi="600" verticalDpi="600" orientation="landscape" paperSize="9" scale="75" r:id="rId1"/>
  <headerFooter alignWithMargins="0">
    <oddHeader>&amp;C&amp;</oddHeader>
  </headerFooter>
</worksheet>
</file>

<file path=xl/worksheets/sheet23.xml><?xml version="1.0" encoding="utf-8"?>
<worksheet xmlns="http://schemas.openxmlformats.org/spreadsheetml/2006/main" xmlns:r="http://schemas.openxmlformats.org/officeDocument/2006/relationships">
  <dimension ref="A1:W32"/>
  <sheetViews>
    <sheetView view="pageBreakPreview" zoomScaleSheetLayoutView="100" zoomScalePageLayoutView="0" workbookViewId="0" topLeftCell="A1">
      <selection activeCell="A2" sqref="A2"/>
    </sheetView>
  </sheetViews>
  <sheetFormatPr defaultColWidth="9.00390625" defaultRowHeight="12.75"/>
  <cols>
    <col min="1" max="1" width="6.75390625" style="125" customWidth="1"/>
    <col min="2" max="2" width="6.75390625" style="125" bestFit="1" customWidth="1"/>
    <col min="3" max="16384" width="9.125" style="125" customWidth="1"/>
  </cols>
  <sheetData>
    <row r="1" spans="1:18" s="123" customFormat="1" ht="24.75" customHeight="1">
      <c r="A1" s="1463" t="s">
        <v>1562</v>
      </c>
      <c r="B1" s="1463"/>
      <c r="C1" s="1463"/>
      <c r="D1" s="1463"/>
      <c r="E1" s="1463"/>
      <c r="F1" s="1463"/>
      <c r="G1" s="1463"/>
      <c r="H1" s="1463"/>
      <c r="I1" s="1463"/>
      <c r="J1" s="1463"/>
      <c r="K1" s="1463"/>
      <c r="L1" s="1463"/>
      <c r="M1" s="1463"/>
      <c r="N1" s="1463"/>
      <c r="O1" s="1463"/>
      <c r="P1" s="1463"/>
      <c r="Q1" s="1463"/>
      <c r="R1" s="1463"/>
    </row>
    <row r="2" spans="1:18" s="123" customFormat="1" ht="11.25" customHeight="1">
      <c r="A2" s="1455"/>
      <c r="B2" s="1455"/>
      <c r="C2" s="1455"/>
      <c r="D2" s="1455"/>
      <c r="E2" s="1455"/>
      <c r="F2" s="1455"/>
      <c r="G2" s="1455"/>
      <c r="H2" s="1455"/>
      <c r="I2" s="1455"/>
      <c r="J2" s="1455"/>
      <c r="K2" s="1455"/>
      <c r="L2" s="1455"/>
      <c r="M2" s="1455"/>
      <c r="N2" s="1455"/>
      <c r="O2" s="1455"/>
      <c r="P2" s="1455"/>
      <c r="Q2" s="1455"/>
      <c r="R2" s="1455"/>
    </row>
    <row r="3" spans="1:18" s="124" customFormat="1" ht="19.5" customHeight="1">
      <c r="A3" s="2098"/>
      <c r="B3" s="2122"/>
      <c r="C3" s="2155" t="s">
        <v>429</v>
      </c>
      <c r="D3" s="2154"/>
      <c r="E3" s="2154"/>
      <c r="F3" s="2154"/>
      <c r="G3" s="2154"/>
      <c r="H3" s="2154"/>
      <c r="I3" s="2154"/>
      <c r="J3" s="2154"/>
      <c r="K3" s="2132"/>
      <c r="L3" s="2154"/>
      <c r="M3" s="2154"/>
      <c r="N3" s="2154"/>
      <c r="O3" s="2154"/>
      <c r="P3" s="2154"/>
      <c r="Q3" s="2154"/>
      <c r="R3" s="2156"/>
    </row>
    <row r="4" spans="1:18" s="124" customFormat="1" ht="15" customHeight="1">
      <c r="A4" s="2100"/>
      <c r="B4" s="2123"/>
      <c r="C4" s="1084" t="s">
        <v>170</v>
      </c>
      <c r="D4" s="1085"/>
      <c r="E4" s="1085"/>
      <c r="F4" s="1085"/>
      <c r="G4" s="1085"/>
      <c r="H4" s="1085"/>
      <c r="I4" s="1085"/>
      <c r="J4" s="1090"/>
      <c r="K4" s="1084" t="s">
        <v>1212</v>
      </c>
      <c r="L4" s="1085"/>
      <c r="M4" s="1085"/>
      <c r="N4" s="1085"/>
      <c r="O4" s="1085"/>
      <c r="P4" s="1085"/>
      <c r="Q4" s="1085"/>
      <c r="R4" s="1090"/>
    </row>
    <row r="5" spans="1:18" s="124" customFormat="1" ht="15" customHeight="1">
      <c r="A5" s="2100"/>
      <c r="B5" s="2123"/>
      <c r="C5" s="1091"/>
      <c r="D5" s="2126" t="s">
        <v>612</v>
      </c>
      <c r="E5" s="2127"/>
      <c r="F5" s="2127"/>
      <c r="G5" s="2127"/>
      <c r="H5" s="2127"/>
      <c r="I5" s="2166" t="s">
        <v>613</v>
      </c>
      <c r="J5" s="2166" t="s">
        <v>614</v>
      </c>
      <c r="K5" s="1876"/>
      <c r="L5" s="2126" t="s">
        <v>612</v>
      </c>
      <c r="M5" s="2127"/>
      <c r="N5" s="2127"/>
      <c r="O5" s="2127"/>
      <c r="P5" s="2128"/>
      <c r="Q5" s="2086" t="s">
        <v>613</v>
      </c>
      <c r="R5" s="2170" t="s">
        <v>614</v>
      </c>
    </row>
    <row r="6" spans="1:18" s="124" customFormat="1" ht="33" customHeight="1">
      <c r="A6" s="2100"/>
      <c r="B6" s="2123"/>
      <c r="C6" s="1091"/>
      <c r="D6" s="2080" t="s">
        <v>163</v>
      </c>
      <c r="E6" s="2086" t="s">
        <v>615</v>
      </c>
      <c r="F6" s="2086" t="s">
        <v>616</v>
      </c>
      <c r="G6" s="2086" t="s">
        <v>617</v>
      </c>
      <c r="H6" s="2077" t="s">
        <v>618</v>
      </c>
      <c r="I6" s="2167"/>
      <c r="J6" s="2167"/>
      <c r="K6" s="1384"/>
      <c r="L6" s="2087" t="s">
        <v>163</v>
      </c>
      <c r="M6" s="2086" t="s">
        <v>615</v>
      </c>
      <c r="N6" s="2086" t="s">
        <v>616</v>
      </c>
      <c r="O6" s="2086" t="s">
        <v>617</v>
      </c>
      <c r="P6" s="2086" t="s">
        <v>618</v>
      </c>
      <c r="Q6" s="2087"/>
      <c r="R6" s="2178"/>
    </row>
    <row r="7" spans="1:18" s="124" customFormat="1" ht="12.75">
      <c r="A7" s="2124"/>
      <c r="B7" s="2125"/>
      <c r="C7" s="1093"/>
      <c r="D7" s="2080"/>
      <c r="E7" s="2087"/>
      <c r="F7" s="2087"/>
      <c r="G7" s="2087"/>
      <c r="H7" s="2079"/>
      <c r="I7" s="2168"/>
      <c r="J7" s="2168"/>
      <c r="K7" s="1384"/>
      <c r="L7" s="2087"/>
      <c r="M7" s="2087"/>
      <c r="N7" s="2087"/>
      <c r="O7" s="2087"/>
      <c r="P7" s="2087"/>
      <c r="Q7" s="2169"/>
      <c r="R7" s="2171"/>
    </row>
    <row r="8" spans="1:18" s="124" customFormat="1" ht="15" customHeight="1">
      <c r="A8" s="2131" t="s">
        <v>1534</v>
      </c>
      <c r="B8" s="2132"/>
      <c r="C8" s="2132"/>
      <c r="D8" s="2132"/>
      <c r="E8" s="2132"/>
      <c r="F8" s="2132"/>
      <c r="G8" s="2132"/>
      <c r="H8" s="2132"/>
      <c r="I8" s="2132"/>
      <c r="J8" s="2132"/>
      <c r="K8" s="2132"/>
      <c r="L8" s="2132"/>
      <c r="M8" s="2132"/>
      <c r="N8" s="2132"/>
      <c r="O8" s="2132"/>
      <c r="P8" s="2132"/>
      <c r="Q8" s="2132"/>
      <c r="R8" s="2133"/>
    </row>
    <row r="9" spans="1:18" s="124" customFormat="1" ht="6" customHeight="1">
      <c r="A9" s="1047"/>
      <c r="B9" s="1078"/>
      <c r="C9" s="1079"/>
      <c r="D9" s="1079"/>
      <c r="E9" s="1079"/>
      <c r="F9" s="1079"/>
      <c r="G9" s="1079"/>
      <c r="H9" s="1079"/>
      <c r="I9" s="1079"/>
      <c r="J9" s="1079"/>
      <c r="K9" s="1079"/>
      <c r="L9" s="1079"/>
      <c r="M9" s="1079"/>
      <c r="N9" s="1079"/>
      <c r="O9" s="1079"/>
      <c r="P9" s="1079"/>
      <c r="Q9" s="1079"/>
      <c r="R9" s="1079"/>
    </row>
    <row r="10" spans="1:18" s="1931" customFormat="1" ht="12.75">
      <c r="A10" s="1027">
        <v>2014</v>
      </c>
      <c r="B10" s="1028" t="s">
        <v>1517</v>
      </c>
      <c r="C10" s="1466">
        <v>3.8938</v>
      </c>
      <c r="D10" s="1440">
        <v>3.6585</v>
      </c>
      <c r="E10" s="1440">
        <v>2.1927</v>
      </c>
      <c r="F10" s="1440">
        <v>3.0253</v>
      </c>
      <c r="G10" s="1440">
        <v>3.6826</v>
      </c>
      <c r="H10" s="1440">
        <v>4.2036</v>
      </c>
      <c r="I10" s="1440">
        <v>4.0028</v>
      </c>
      <c r="J10" s="1440">
        <v>5.4618</v>
      </c>
      <c r="K10" s="1447">
        <v>3.4373</v>
      </c>
      <c r="L10" s="1440">
        <v>3.3617</v>
      </c>
      <c r="M10" s="1440">
        <v>1.5849</v>
      </c>
      <c r="N10" s="1440">
        <v>3.2361</v>
      </c>
      <c r="O10" s="1440">
        <v>3.3772</v>
      </c>
      <c r="P10" s="1440">
        <v>3.8383</v>
      </c>
      <c r="Q10" s="1440">
        <v>3.4539</v>
      </c>
      <c r="R10" s="1440">
        <v>4.4509</v>
      </c>
    </row>
    <row r="11" spans="1:18" s="1931" customFormat="1" ht="12.75">
      <c r="A11" s="1095"/>
      <c r="B11" s="1028" t="s">
        <v>1518</v>
      </c>
      <c r="C11" s="1466">
        <v>3.6612</v>
      </c>
      <c r="D11" s="1440">
        <v>3.3987</v>
      </c>
      <c r="E11" s="1440">
        <v>1.8556</v>
      </c>
      <c r="F11" s="1440">
        <v>2.9979</v>
      </c>
      <c r="G11" s="1440">
        <v>3.5922</v>
      </c>
      <c r="H11" s="1440">
        <v>4.0598</v>
      </c>
      <c r="I11" s="1440">
        <v>3.9258</v>
      </c>
      <c r="J11" s="1440">
        <v>5.2688</v>
      </c>
      <c r="K11" s="1447">
        <v>3.3641</v>
      </c>
      <c r="L11" s="1440">
        <v>3.2453</v>
      </c>
      <c r="M11" s="1440">
        <v>1.6522</v>
      </c>
      <c r="N11" s="1440">
        <v>2.8491</v>
      </c>
      <c r="O11" s="1440">
        <v>3.4021</v>
      </c>
      <c r="P11" s="1440">
        <v>3.7232</v>
      </c>
      <c r="Q11" s="1440">
        <v>3.4451</v>
      </c>
      <c r="R11" s="1440">
        <v>4.713</v>
      </c>
    </row>
    <row r="12" spans="1:18" s="1931" customFormat="1" ht="12.75">
      <c r="A12" s="1095"/>
      <c r="B12" s="1028" t="s">
        <v>1519</v>
      </c>
      <c r="C12" s="1466">
        <v>3.5557</v>
      </c>
      <c r="D12" s="1440">
        <v>3.2672</v>
      </c>
      <c r="E12" s="1440">
        <v>1.7333</v>
      </c>
      <c r="F12" s="1440">
        <v>3.1251</v>
      </c>
      <c r="G12" s="1440">
        <v>3.4734</v>
      </c>
      <c r="H12" s="1440">
        <v>3.9359</v>
      </c>
      <c r="I12" s="1440">
        <v>3.917</v>
      </c>
      <c r="J12" s="1440">
        <v>5.3945</v>
      </c>
      <c r="K12" s="1447">
        <v>3.2659</v>
      </c>
      <c r="L12" s="1440">
        <v>3.1329</v>
      </c>
      <c r="M12" s="1440">
        <v>1.489</v>
      </c>
      <c r="N12" s="1440">
        <v>2.8086</v>
      </c>
      <c r="O12" s="1440">
        <v>3.3264</v>
      </c>
      <c r="P12" s="1440">
        <v>3.6035</v>
      </c>
      <c r="Q12" s="1440">
        <v>3.7573</v>
      </c>
      <c r="R12" s="1440">
        <v>4.0089</v>
      </c>
    </row>
    <row r="13" spans="1:18" s="1931" customFormat="1" ht="12.75">
      <c r="A13" s="1095"/>
      <c r="B13" s="1028" t="s">
        <v>1520</v>
      </c>
      <c r="C13" s="1466">
        <v>3.5052</v>
      </c>
      <c r="D13" s="1440">
        <v>3.2118</v>
      </c>
      <c r="E13" s="1440">
        <v>1.7303</v>
      </c>
      <c r="F13" s="1440">
        <v>3.0076</v>
      </c>
      <c r="G13" s="1440">
        <v>3.4368</v>
      </c>
      <c r="H13" s="1440">
        <v>3.8887</v>
      </c>
      <c r="I13" s="1440">
        <v>3.8439</v>
      </c>
      <c r="J13" s="1440">
        <v>5.6531</v>
      </c>
      <c r="K13" s="1447">
        <v>3.2205</v>
      </c>
      <c r="L13" s="1440">
        <v>3.1235</v>
      </c>
      <c r="M13" s="1440">
        <v>1.4969</v>
      </c>
      <c r="N13" s="1440">
        <v>2.8861</v>
      </c>
      <c r="O13" s="1440">
        <v>3.1825</v>
      </c>
      <c r="P13" s="1440">
        <v>3.5998</v>
      </c>
      <c r="Q13" s="1440">
        <v>3.746</v>
      </c>
      <c r="R13" s="1440">
        <v>3.6697</v>
      </c>
    </row>
    <row r="14" spans="1:18" s="1931" customFormat="1" ht="12.75">
      <c r="A14" s="1095"/>
      <c r="B14" s="1028" t="s">
        <v>1521</v>
      </c>
      <c r="C14" s="1466">
        <v>3.592</v>
      </c>
      <c r="D14" s="1440">
        <v>3.2412</v>
      </c>
      <c r="E14" s="1440">
        <v>1.7265</v>
      </c>
      <c r="F14" s="1440">
        <v>2.9192</v>
      </c>
      <c r="G14" s="1440">
        <v>3.3224</v>
      </c>
      <c r="H14" s="1440">
        <v>3.9364</v>
      </c>
      <c r="I14" s="1440">
        <v>3.7618</v>
      </c>
      <c r="J14" s="1440">
        <v>5.2271</v>
      </c>
      <c r="K14" s="1447">
        <v>3.4354</v>
      </c>
      <c r="L14" s="1440">
        <v>3.4438</v>
      </c>
      <c r="M14" s="1440">
        <v>1.4612</v>
      </c>
      <c r="N14" s="1440">
        <v>2.758</v>
      </c>
      <c r="O14" s="1440">
        <v>3.053</v>
      </c>
      <c r="P14" s="1440">
        <v>4.2036</v>
      </c>
      <c r="Q14" s="1440">
        <v>3.379</v>
      </c>
      <c r="R14" s="1440">
        <v>3.4018</v>
      </c>
    </row>
    <row r="15" spans="1:18" s="1931" customFormat="1" ht="12.75">
      <c r="A15" s="1095"/>
      <c r="B15" s="1028" t="s">
        <v>1522</v>
      </c>
      <c r="C15" s="1466">
        <v>3.3624</v>
      </c>
      <c r="D15" s="1440">
        <v>2.9463</v>
      </c>
      <c r="E15" s="1440">
        <v>1.7375</v>
      </c>
      <c r="F15" s="1440">
        <v>2.7309</v>
      </c>
      <c r="G15" s="1440">
        <v>2.9677</v>
      </c>
      <c r="H15" s="1440">
        <v>3.7481</v>
      </c>
      <c r="I15" s="1440">
        <v>4.2295</v>
      </c>
      <c r="J15" s="1440">
        <v>4.9045</v>
      </c>
      <c r="K15" s="1447">
        <v>2.8876</v>
      </c>
      <c r="L15" s="1440">
        <v>2.7587</v>
      </c>
      <c r="M15" s="1440">
        <v>1.3284</v>
      </c>
      <c r="N15" s="1440">
        <v>2.4541</v>
      </c>
      <c r="O15" s="1440">
        <v>2.718</v>
      </c>
      <c r="P15" s="1440">
        <v>3.427</v>
      </c>
      <c r="Q15" s="1440">
        <v>3.8058</v>
      </c>
      <c r="R15" s="1440">
        <v>3.3805</v>
      </c>
    </row>
    <row r="16" spans="1:23" s="1033" customFormat="1" ht="4.5" customHeight="1">
      <c r="A16" s="1081"/>
      <c r="B16" s="1031"/>
      <c r="C16" s="1041"/>
      <c r="D16" s="1055"/>
      <c r="E16" s="1055"/>
      <c r="F16" s="1055"/>
      <c r="G16" s="1055"/>
      <c r="H16" s="1055"/>
      <c r="I16" s="1055"/>
      <c r="J16" s="1055"/>
      <c r="K16" s="1055"/>
      <c r="L16" s="1055"/>
      <c r="M16" s="1055"/>
      <c r="N16" s="1055"/>
      <c r="O16" s="1055"/>
      <c r="P16" s="1055"/>
      <c r="Q16" s="1055"/>
      <c r="R16" s="1087"/>
      <c r="S16" s="1931"/>
      <c r="T16" s="1931"/>
      <c r="U16" s="1931"/>
      <c r="V16" s="1931"/>
      <c r="W16" s="1931"/>
    </row>
    <row r="17" spans="1:23" s="124" customFormat="1" ht="15" customHeight="1">
      <c r="A17" s="2131" t="s">
        <v>1535</v>
      </c>
      <c r="B17" s="2132"/>
      <c r="C17" s="2132"/>
      <c r="D17" s="2132"/>
      <c r="E17" s="2132"/>
      <c r="F17" s="2132"/>
      <c r="G17" s="2132"/>
      <c r="H17" s="2132"/>
      <c r="I17" s="2132"/>
      <c r="J17" s="2132"/>
      <c r="K17" s="2132"/>
      <c r="L17" s="2132"/>
      <c r="M17" s="2132"/>
      <c r="N17" s="2132"/>
      <c r="O17" s="2132"/>
      <c r="P17" s="2132"/>
      <c r="Q17" s="2132"/>
      <c r="R17" s="2133"/>
      <c r="S17" s="1097"/>
      <c r="T17" s="1097"/>
      <c r="U17" s="1097"/>
      <c r="V17" s="1097"/>
      <c r="W17" s="134"/>
    </row>
    <row r="18" spans="1:18" s="124" customFormat="1" ht="6" customHeight="1">
      <c r="A18" s="1047"/>
      <c r="B18" s="1078"/>
      <c r="C18" s="1079"/>
      <c r="D18" s="1079"/>
      <c r="E18" s="1079"/>
      <c r="F18" s="1079"/>
      <c r="G18" s="1079"/>
      <c r="H18" s="1079"/>
      <c r="I18" s="1079"/>
      <c r="J18" s="1079"/>
      <c r="K18" s="1079"/>
      <c r="L18" s="1079"/>
      <c r="M18" s="1079"/>
      <c r="N18" s="1079"/>
      <c r="O18" s="1079"/>
      <c r="P18" s="1079"/>
      <c r="Q18" s="1079"/>
      <c r="R18" s="1079"/>
    </row>
    <row r="19" spans="1:18" s="1931" customFormat="1" ht="12.75">
      <c r="A19" s="1027">
        <v>2014</v>
      </c>
      <c r="B19" s="1028" t="s">
        <v>1517</v>
      </c>
      <c r="C19" s="1467">
        <v>851.689</v>
      </c>
      <c r="D19" s="1468">
        <v>704.388</v>
      </c>
      <c r="E19" s="1468">
        <v>101.105</v>
      </c>
      <c r="F19" s="1468">
        <v>81.72</v>
      </c>
      <c r="G19" s="1468">
        <v>161.862</v>
      </c>
      <c r="H19" s="1468">
        <v>359.701</v>
      </c>
      <c r="I19" s="1468">
        <v>44.746</v>
      </c>
      <c r="J19" s="1468">
        <v>102.555</v>
      </c>
      <c r="K19" s="1449">
        <v>624.978</v>
      </c>
      <c r="L19" s="1468">
        <v>546.994</v>
      </c>
      <c r="M19" s="1468">
        <v>65.395</v>
      </c>
      <c r="N19" s="1468">
        <v>68.985</v>
      </c>
      <c r="O19" s="1468">
        <v>155.705</v>
      </c>
      <c r="P19" s="1468">
        <v>256.909</v>
      </c>
      <c r="Q19" s="1468">
        <v>37.83</v>
      </c>
      <c r="R19" s="1468">
        <v>40.154</v>
      </c>
    </row>
    <row r="20" spans="1:18" s="1931" customFormat="1" ht="12.75">
      <c r="A20" s="1095"/>
      <c r="B20" s="1028" t="s">
        <v>1518</v>
      </c>
      <c r="C20" s="1467">
        <v>662.656</v>
      </c>
      <c r="D20" s="1468">
        <v>542.875</v>
      </c>
      <c r="E20" s="1468">
        <v>103.133</v>
      </c>
      <c r="F20" s="1468">
        <v>73.31</v>
      </c>
      <c r="G20" s="1468">
        <v>114.879</v>
      </c>
      <c r="H20" s="1468">
        <v>251.553</v>
      </c>
      <c r="I20" s="1468">
        <v>37.272</v>
      </c>
      <c r="J20" s="1468">
        <v>82.509</v>
      </c>
      <c r="K20" s="1449">
        <v>534.349</v>
      </c>
      <c r="L20" s="1468">
        <v>462.8</v>
      </c>
      <c r="M20" s="1468">
        <v>62.527</v>
      </c>
      <c r="N20" s="1468">
        <v>56.876</v>
      </c>
      <c r="O20" s="1468">
        <v>130.637</v>
      </c>
      <c r="P20" s="1468">
        <v>212.76</v>
      </c>
      <c r="Q20" s="1468">
        <v>32.768</v>
      </c>
      <c r="R20" s="1468">
        <v>38.781</v>
      </c>
    </row>
    <row r="21" spans="1:18" s="1931" customFormat="1" ht="12.75">
      <c r="A21" s="1095"/>
      <c r="B21" s="1028" t="s">
        <v>1519</v>
      </c>
      <c r="C21" s="1467">
        <v>616.946</v>
      </c>
      <c r="D21" s="1468">
        <v>505.116</v>
      </c>
      <c r="E21" s="1468">
        <v>103.057</v>
      </c>
      <c r="F21" s="1468">
        <v>72.261</v>
      </c>
      <c r="G21" s="1468">
        <v>112.815</v>
      </c>
      <c r="H21" s="1468">
        <v>216.983</v>
      </c>
      <c r="I21" s="1468">
        <v>40.543</v>
      </c>
      <c r="J21" s="1468">
        <v>71.287</v>
      </c>
      <c r="K21" s="1449">
        <v>538.29</v>
      </c>
      <c r="L21" s="1468">
        <v>445.185</v>
      </c>
      <c r="M21" s="1468">
        <v>63.561</v>
      </c>
      <c r="N21" s="1468">
        <v>52.363</v>
      </c>
      <c r="O21" s="1468">
        <v>120.768</v>
      </c>
      <c r="P21" s="1468">
        <v>208.493</v>
      </c>
      <c r="Q21" s="1468">
        <v>39.636</v>
      </c>
      <c r="R21" s="1468">
        <v>53.469</v>
      </c>
    </row>
    <row r="22" spans="1:18" s="1931" customFormat="1" ht="12.75">
      <c r="A22" s="1095"/>
      <c r="B22" s="1028" t="s">
        <v>1520</v>
      </c>
      <c r="C22" s="1467">
        <v>624.747</v>
      </c>
      <c r="D22" s="1468">
        <v>516.158</v>
      </c>
      <c r="E22" s="1468">
        <v>107.029</v>
      </c>
      <c r="F22" s="1468">
        <v>72.417</v>
      </c>
      <c r="G22" s="1468">
        <v>120.755</v>
      </c>
      <c r="H22" s="1468">
        <v>215.957</v>
      </c>
      <c r="I22" s="1468">
        <v>45.228</v>
      </c>
      <c r="J22" s="1468">
        <v>63.361</v>
      </c>
      <c r="K22" s="1449">
        <v>568.149</v>
      </c>
      <c r="L22" s="1468">
        <v>474.525</v>
      </c>
      <c r="M22" s="1468">
        <v>60.583</v>
      </c>
      <c r="N22" s="1468">
        <v>58.383</v>
      </c>
      <c r="O22" s="1468">
        <v>136.466</v>
      </c>
      <c r="P22" s="1468">
        <v>219.093</v>
      </c>
      <c r="Q22" s="1468">
        <v>52.215</v>
      </c>
      <c r="R22" s="1468">
        <v>41.409</v>
      </c>
    </row>
    <row r="23" spans="1:18" s="1931" customFormat="1" ht="12.75">
      <c r="A23" s="1095"/>
      <c r="B23" s="1028" t="s">
        <v>1521</v>
      </c>
      <c r="C23" s="1467">
        <v>629.452</v>
      </c>
      <c r="D23" s="1468">
        <v>481.668</v>
      </c>
      <c r="E23" s="1468">
        <v>95.161</v>
      </c>
      <c r="F23" s="1468">
        <v>57.463</v>
      </c>
      <c r="G23" s="1468">
        <v>107.681</v>
      </c>
      <c r="H23" s="1468">
        <v>221.363</v>
      </c>
      <c r="I23" s="1468">
        <v>49.606</v>
      </c>
      <c r="J23" s="1468">
        <v>98.178</v>
      </c>
      <c r="K23" s="1449">
        <v>573.715</v>
      </c>
      <c r="L23" s="1468">
        <v>485.585</v>
      </c>
      <c r="M23" s="1468">
        <v>59.998</v>
      </c>
      <c r="N23" s="1468">
        <v>50.66</v>
      </c>
      <c r="O23" s="1468">
        <v>114.003</v>
      </c>
      <c r="P23" s="1468">
        <v>260.924</v>
      </c>
      <c r="Q23" s="1468">
        <v>49.154</v>
      </c>
      <c r="R23" s="1468">
        <v>38.976</v>
      </c>
    </row>
    <row r="24" spans="1:18" s="1931" customFormat="1" ht="12.75">
      <c r="A24" s="1095"/>
      <c r="B24" s="1028" t="s">
        <v>1522</v>
      </c>
      <c r="C24" s="1467">
        <v>604.277</v>
      </c>
      <c r="D24" s="1468">
        <v>458.889</v>
      </c>
      <c r="E24" s="1468">
        <v>116.096</v>
      </c>
      <c r="F24" s="1468">
        <v>53.204</v>
      </c>
      <c r="G24" s="1468">
        <v>103.041</v>
      </c>
      <c r="H24" s="1468">
        <v>186.548</v>
      </c>
      <c r="I24" s="1468">
        <v>49.212</v>
      </c>
      <c r="J24" s="1468">
        <v>96.176</v>
      </c>
      <c r="K24" s="1449">
        <v>677.646</v>
      </c>
      <c r="L24" s="1468">
        <v>570.313</v>
      </c>
      <c r="M24" s="1468">
        <v>106.094</v>
      </c>
      <c r="N24" s="1468">
        <v>63.928</v>
      </c>
      <c r="O24" s="1468">
        <v>135.831</v>
      </c>
      <c r="P24" s="1468">
        <v>264.46</v>
      </c>
      <c r="Q24" s="1468">
        <v>48.514</v>
      </c>
      <c r="R24" s="1468">
        <v>58.819</v>
      </c>
    </row>
    <row r="25" spans="1:18" s="1033" customFormat="1" ht="4.5" customHeight="1">
      <c r="A25" s="1081"/>
      <c r="B25" s="1031"/>
      <c r="C25" s="1082"/>
      <c r="D25" s="1060"/>
      <c r="E25" s="1060"/>
      <c r="F25" s="1060"/>
      <c r="G25" s="1060"/>
      <c r="H25" s="1060"/>
      <c r="I25" s="1060"/>
      <c r="J25" s="1060"/>
      <c r="K25" s="1060"/>
      <c r="L25" s="1060"/>
      <c r="M25" s="1060"/>
      <c r="N25" s="1060"/>
      <c r="O25" s="1060"/>
      <c r="P25" s="1060"/>
      <c r="Q25" s="1060"/>
      <c r="R25" s="1089"/>
    </row>
    <row r="26" s="1033" customFormat="1" ht="6" customHeight="1"/>
    <row r="27" spans="1:18" s="567" customFormat="1" ht="13.5" customHeight="1">
      <c r="A27" s="234" t="s">
        <v>1177</v>
      </c>
      <c r="B27" s="234"/>
      <c r="C27" s="234"/>
      <c r="D27" s="234"/>
      <c r="E27" s="234"/>
      <c r="F27" s="234"/>
      <c r="G27" s="234"/>
      <c r="H27" s="234"/>
      <c r="I27" s="234"/>
      <c r="J27" s="234"/>
      <c r="K27" s="1098"/>
      <c r="L27" s="1098"/>
      <c r="M27" s="1098"/>
      <c r="N27" s="1098"/>
      <c r="O27" s="1098"/>
      <c r="P27" s="1098"/>
      <c r="Q27" s="1098"/>
      <c r="R27" s="1098"/>
    </row>
    <row r="28" spans="1:18" s="567" customFormat="1" ht="15.75" customHeight="1">
      <c r="A28" s="232" t="s">
        <v>608</v>
      </c>
      <c r="B28" s="234"/>
      <c r="C28" s="234"/>
      <c r="D28" s="234"/>
      <c r="E28" s="234"/>
      <c r="F28" s="234"/>
      <c r="G28" s="234"/>
      <c r="H28" s="234"/>
      <c r="I28" s="234"/>
      <c r="J28" s="234"/>
      <c r="K28" s="1098"/>
      <c r="L28" s="1098"/>
      <c r="M28" s="1098"/>
      <c r="N28" s="1098"/>
      <c r="O28" s="1098"/>
      <c r="P28" s="1098"/>
      <c r="Q28" s="1098"/>
      <c r="R28" s="1098"/>
    </row>
    <row r="29" spans="1:18" s="567" customFormat="1" ht="15.75" customHeight="1">
      <c r="A29" s="232" t="s">
        <v>1525</v>
      </c>
      <c r="B29" s="234"/>
      <c r="C29" s="234"/>
      <c r="D29" s="234"/>
      <c r="E29" s="234"/>
      <c r="F29" s="234"/>
      <c r="G29" s="234"/>
      <c r="H29" s="234"/>
      <c r="I29" s="234"/>
      <c r="J29" s="234"/>
      <c r="K29" s="1098"/>
      <c r="L29" s="1098"/>
      <c r="M29" s="1098"/>
      <c r="N29" s="1098"/>
      <c r="O29" s="1098"/>
      <c r="P29" s="1098"/>
      <c r="Q29" s="1098"/>
      <c r="R29" s="1098"/>
    </row>
    <row r="30" spans="1:20" s="1033" customFormat="1" ht="15.75">
      <c r="A30" s="249" t="s">
        <v>1565</v>
      </c>
      <c r="B30" s="441"/>
      <c r="C30" s="441"/>
      <c r="D30" s="441"/>
      <c r="E30" s="441"/>
      <c r="F30" s="441"/>
      <c r="G30" s="441"/>
      <c r="H30" s="441"/>
      <c r="I30" s="441"/>
      <c r="J30" s="441"/>
      <c r="K30" s="441"/>
      <c r="L30" s="441"/>
      <c r="M30" s="441"/>
      <c r="N30" s="441"/>
      <c r="O30" s="441"/>
      <c r="P30" s="441"/>
      <c r="Q30" s="441"/>
      <c r="R30" s="441"/>
      <c r="S30" s="441"/>
      <c r="T30" s="441"/>
    </row>
    <row r="31" spans="1:10" s="1034" customFormat="1" ht="6" customHeight="1">
      <c r="A31" s="1083"/>
      <c r="B31" s="1083"/>
      <c r="C31" s="1083"/>
      <c r="D31" s="1083"/>
      <c r="E31" s="1083"/>
      <c r="F31" s="1083"/>
      <c r="G31" s="1083"/>
      <c r="H31" s="1083"/>
      <c r="I31" s="1083"/>
      <c r="J31" s="1083"/>
    </row>
    <row r="32" spans="1:19" s="441" customFormat="1" ht="13.5" customHeight="1">
      <c r="A32" s="292" t="s">
        <v>1523</v>
      </c>
      <c r="B32" s="247"/>
      <c r="C32" s="247"/>
      <c r="D32" s="247"/>
      <c r="E32" s="247"/>
      <c r="F32" s="247"/>
      <c r="G32" s="247"/>
      <c r="H32" s="247"/>
      <c r="I32" s="247"/>
      <c r="J32" s="247"/>
      <c r="K32" s="1052"/>
      <c r="L32" s="1052"/>
      <c r="M32" s="1052"/>
      <c r="N32" s="1052"/>
      <c r="O32" s="1052"/>
      <c r="P32" s="1052"/>
      <c r="Q32" s="1052"/>
      <c r="R32" s="1052"/>
      <c r="S32" s="1052"/>
    </row>
    <row r="33" s="1033" customFormat="1" ht="12.75"/>
    <row r="34" s="1033" customFormat="1" ht="12.75"/>
    <row r="35" s="1033" customFormat="1" ht="12.75"/>
    <row r="36" s="1033" customFormat="1" ht="12.75"/>
  </sheetData>
  <sheetProtection/>
  <mergeCells count="20">
    <mergeCell ref="A3:B7"/>
    <mergeCell ref="C3:R3"/>
    <mergeCell ref="D5:H5"/>
    <mergeCell ref="I5:I7"/>
    <mergeCell ref="J5:J7"/>
    <mergeCell ref="L5:P5"/>
    <mergeCell ref="Q5:Q7"/>
    <mergeCell ref="R5:R7"/>
    <mergeCell ref="D6:D7"/>
    <mergeCell ref="E6:E7"/>
    <mergeCell ref="O6:O7"/>
    <mergeCell ref="P6:P7"/>
    <mergeCell ref="A8:R8"/>
    <mergeCell ref="A17:R17"/>
    <mergeCell ref="F6:F7"/>
    <mergeCell ref="G6:G7"/>
    <mergeCell ref="H6:H7"/>
    <mergeCell ref="L6:L7"/>
    <mergeCell ref="M6:M7"/>
    <mergeCell ref="N6:N7"/>
  </mergeCells>
  <printOptions horizontalCentered="1"/>
  <pageMargins left="0.1968503937007874" right="0.1968503937007874" top="0.7874015748031497" bottom="0.7874015748031497" header="0.11811023622047245" footer="0.11811023622047245"/>
  <pageSetup horizontalDpi="600" verticalDpi="600" orientation="landscape" paperSize="9" scale="75" r:id="rId1"/>
  <headerFooter alignWithMargins="0">
    <oddHeader>&amp;C&amp;</oddHeader>
  </headerFooter>
</worksheet>
</file>

<file path=xl/worksheets/sheet24.xml><?xml version="1.0" encoding="utf-8"?>
<worksheet xmlns="http://schemas.openxmlformats.org/spreadsheetml/2006/main" xmlns:r="http://schemas.openxmlformats.org/officeDocument/2006/relationships">
  <dimension ref="A1:V32"/>
  <sheetViews>
    <sheetView view="pageBreakPreview" zoomScaleNormal="75" zoomScaleSheetLayoutView="100" zoomScalePageLayoutView="0" workbookViewId="0" topLeftCell="A1">
      <selection activeCell="A2" sqref="A2"/>
    </sheetView>
  </sheetViews>
  <sheetFormatPr defaultColWidth="9.00390625" defaultRowHeight="12.75"/>
  <cols>
    <col min="1" max="1" width="8.125" style="125" customWidth="1"/>
    <col min="2" max="2" width="6.75390625" style="125" customWidth="1"/>
    <col min="3" max="4" width="8.625" style="125" customWidth="1"/>
    <col min="5" max="6" width="10.125" style="125" customWidth="1"/>
    <col min="7" max="20" width="8.75390625" style="125" customWidth="1"/>
    <col min="21" max="16384" width="9.125" style="125" customWidth="1"/>
  </cols>
  <sheetData>
    <row r="1" spans="1:22" ht="24.75" customHeight="1">
      <c r="A1" s="1464" t="s">
        <v>1563</v>
      </c>
      <c r="B1" s="1464"/>
      <c r="C1" s="1464"/>
      <c r="D1" s="1464"/>
      <c r="E1" s="1464"/>
      <c r="F1" s="1464"/>
      <c r="G1" s="1464"/>
      <c r="H1" s="1464"/>
      <c r="I1" s="1464"/>
      <c r="J1" s="1464"/>
      <c r="K1" s="1464"/>
      <c r="L1" s="1464"/>
      <c r="M1" s="1464"/>
      <c r="N1" s="1464"/>
      <c r="O1" s="1464"/>
      <c r="P1" s="1464"/>
      <c r="Q1" s="1464"/>
      <c r="R1" s="1464"/>
      <c r="S1" s="1464"/>
      <c r="T1" s="1464"/>
      <c r="U1" s="1464"/>
      <c r="V1" s="1464"/>
    </row>
    <row r="2" spans="1:22" ht="11.25" customHeight="1">
      <c r="A2" s="1465"/>
      <c r="B2" s="1465"/>
      <c r="C2" s="1465"/>
      <c r="D2" s="1465"/>
      <c r="E2" s="1465"/>
      <c r="F2" s="1465"/>
      <c r="G2" s="1465"/>
      <c r="H2" s="1465"/>
      <c r="I2" s="1465"/>
      <c r="J2" s="1465"/>
      <c r="K2" s="1465"/>
      <c r="L2" s="1465"/>
      <c r="M2" s="1465"/>
      <c r="N2" s="1465"/>
      <c r="O2" s="1465"/>
      <c r="P2" s="1465"/>
      <c r="Q2" s="1465"/>
      <c r="R2" s="1465"/>
      <c r="S2" s="1465"/>
      <c r="T2" s="1465"/>
      <c r="U2" s="1465"/>
      <c r="V2" s="1465"/>
    </row>
    <row r="3" spans="1:22" s="1033" customFormat="1" ht="42" customHeight="1">
      <c r="A3" s="2098"/>
      <c r="B3" s="2122"/>
      <c r="C3" s="2179" t="s">
        <v>1155</v>
      </c>
      <c r="D3" s="2104"/>
      <c r="E3" s="2131" t="s">
        <v>429</v>
      </c>
      <c r="F3" s="2132"/>
      <c r="G3" s="2132"/>
      <c r="H3" s="2132"/>
      <c r="I3" s="2132"/>
      <c r="J3" s="2132"/>
      <c r="K3" s="2132"/>
      <c r="L3" s="2132"/>
      <c r="M3" s="2132"/>
      <c r="N3" s="2132"/>
      <c r="O3" s="2132"/>
      <c r="P3" s="2132"/>
      <c r="Q3" s="2132"/>
      <c r="R3" s="2132"/>
      <c r="S3" s="2132"/>
      <c r="T3" s="2133"/>
      <c r="U3" s="2131" t="s">
        <v>1156</v>
      </c>
      <c r="V3" s="2133"/>
    </row>
    <row r="4" spans="1:22" s="1033" customFormat="1" ht="15" customHeight="1">
      <c r="A4" s="2100"/>
      <c r="B4" s="2123"/>
      <c r="C4" s="2078" t="s">
        <v>170</v>
      </c>
      <c r="D4" s="2086" t="s">
        <v>1212</v>
      </c>
      <c r="E4" s="1099" t="s">
        <v>170</v>
      </c>
      <c r="F4" s="1085"/>
      <c r="G4" s="1085"/>
      <c r="H4" s="1085"/>
      <c r="I4" s="1085"/>
      <c r="J4" s="1085"/>
      <c r="K4" s="1085"/>
      <c r="L4" s="1090"/>
      <c r="M4" s="1084" t="s">
        <v>1212</v>
      </c>
      <c r="N4" s="1085"/>
      <c r="O4" s="1085"/>
      <c r="P4" s="1085"/>
      <c r="Q4" s="1085"/>
      <c r="R4" s="1085"/>
      <c r="S4" s="1085"/>
      <c r="T4" s="1086"/>
      <c r="U4" s="2180" t="s">
        <v>170</v>
      </c>
      <c r="V4" s="2166" t="s">
        <v>1212</v>
      </c>
    </row>
    <row r="5" spans="1:22" s="1033" customFormat="1" ht="15" customHeight="1">
      <c r="A5" s="2100"/>
      <c r="B5" s="2123"/>
      <c r="C5" s="2080"/>
      <c r="D5" s="2087"/>
      <c r="E5" s="1398"/>
      <c r="F5" s="2107" t="s">
        <v>620</v>
      </c>
      <c r="G5" s="2108"/>
      <c r="H5" s="2108"/>
      <c r="I5" s="2108"/>
      <c r="J5" s="2108"/>
      <c r="K5" s="2109"/>
      <c r="L5" s="2077" t="s">
        <v>614</v>
      </c>
      <c r="M5" s="1091"/>
      <c r="N5" s="2108" t="s">
        <v>620</v>
      </c>
      <c r="O5" s="2108"/>
      <c r="P5" s="2108"/>
      <c r="Q5" s="2108"/>
      <c r="R5" s="2108"/>
      <c r="S5" s="2109"/>
      <c r="T5" s="2086" t="s">
        <v>614</v>
      </c>
      <c r="U5" s="2079"/>
      <c r="V5" s="2167"/>
    </row>
    <row r="6" spans="1:22" s="1033" customFormat="1" ht="47.25" customHeight="1">
      <c r="A6" s="2100"/>
      <c r="B6" s="2123"/>
      <c r="C6" s="2080"/>
      <c r="D6" s="2087"/>
      <c r="E6" s="1383"/>
      <c r="F6" s="1383" t="s">
        <v>163</v>
      </c>
      <c r="G6" s="1385" t="s">
        <v>621</v>
      </c>
      <c r="H6" s="1385" t="s">
        <v>616</v>
      </c>
      <c r="I6" s="1385" t="s">
        <v>617</v>
      </c>
      <c r="J6" s="1385" t="s">
        <v>618</v>
      </c>
      <c r="K6" s="1385" t="s">
        <v>613</v>
      </c>
      <c r="L6" s="2079"/>
      <c r="M6" s="1094"/>
      <c r="N6" s="1383" t="s">
        <v>163</v>
      </c>
      <c r="O6" s="1385" t="s">
        <v>621</v>
      </c>
      <c r="P6" s="1385" t="s">
        <v>616</v>
      </c>
      <c r="Q6" s="1385" t="s">
        <v>617</v>
      </c>
      <c r="R6" s="1385" t="s">
        <v>618</v>
      </c>
      <c r="S6" s="1385" t="s">
        <v>613</v>
      </c>
      <c r="T6" s="2087"/>
      <c r="U6" s="2079"/>
      <c r="V6" s="2167"/>
    </row>
    <row r="7" spans="1:22" s="1033" customFormat="1" ht="15" customHeight="1">
      <c r="A7" s="2131" t="s">
        <v>1534</v>
      </c>
      <c r="B7" s="2132"/>
      <c r="C7" s="2132"/>
      <c r="D7" s="2132"/>
      <c r="E7" s="2132"/>
      <c r="F7" s="2132"/>
      <c r="G7" s="2132"/>
      <c r="H7" s="2132"/>
      <c r="I7" s="2132"/>
      <c r="J7" s="2132"/>
      <c r="K7" s="2132"/>
      <c r="L7" s="2132"/>
      <c r="M7" s="2132"/>
      <c r="N7" s="2132"/>
      <c r="O7" s="2132"/>
      <c r="P7" s="2132"/>
      <c r="Q7" s="2132"/>
      <c r="R7" s="2132"/>
      <c r="S7" s="2132"/>
      <c r="T7" s="2132"/>
      <c r="U7" s="2132"/>
      <c r="V7" s="2133"/>
    </row>
    <row r="8" spans="1:22" s="1033" customFormat="1" ht="6" customHeight="1">
      <c r="A8" s="1047"/>
      <c r="B8" s="1078"/>
      <c r="C8" s="1079"/>
      <c r="D8" s="1079"/>
      <c r="E8" s="1079"/>
      <c r="F8" s="1079"/>
      <c r="G8" s="1079"/>
      <c r="H8" s="1079"/>
      <c r="I8" s="1079"/>
      <c r="J8" s="1079"/>
      <c r="K8" s="1079"/>
      <c r="L8" s="1079"/>
      <c r="M8" s="1079"/>
      <c r="N8" s="1079"/>
      <c r="O8" s="1079"/>
      <c r="P8" s="1079"/>
      <c r="Q8" s="1079"/>
      <c r="R8" s="1079"/>
      <c r="S8" s="1079"/>
      <c r="T8" s="1079"/>
      <c r="U8" s="1079"/>
      <c r="V8" s="1079"/>
    </row>
    <row r="9" spans="1:22" s="1931" customFormat="1" ht="12.75">
      <c r="A9" s="1027">
        <v>2014</v>
      </c>
      <c r="B9" s="1028" t="s">
        <v>1517</v>
      </c>
      <c r="C9" s="1466">
        <v>0.6938</v>
      </c>
      <c r="D9" s="1447">
        <v>1.7274</v>
      </c>
      <c r="E9" s="1447">
        <v>4.2547</v>
      </c>
      <c r="F9" s="1440">
        <v>4.1015</v>
      </c>
      <c r="G9" s="1440">
        <v>1.8795</v>
      </c>
      <c r="H9" s="1440">
        <v>2.831</v>
      </c>
      <c r="I9" s="1440">
        <v>4.3803</v>
      </c>
      <c r="J9" s="1440">
        <v>4.3724</v>
      </c>
      <c r="K9" s="1440">
        <v>5.563</v>
      </c>
      <c r="L9" s="1440">
        <v>6.5391</v>
      </c>
      <c r="M9" s="1447">
        <v>3.7875</v>
      </c>
      <c r="N9" s="1440">
        <v>3.6996</v>
      </c>
      <c r="O9" s="1440">
        <v>1.5686</v>
      </c>
      <c r="P9" s="1440">
        <v>2.6605</v>
      </c>
      <c r="Q9" s="1440">
        <v>3.3802</v>
      </c>
      <c r="R9" s="1440">
        <v>4.118</v>
      </c>
      <c r="S9" s="1440">
        <v>5.075</v>
      </c>
      <c r="T9" s="1440">
        <v>5.2759</v>
      </c>
      <c r="U9" s="1447">
        <v>4.0752</v>
      </c>
      <c r="V9" s="1452">
        <v>4.6401</v>
      </c>
    </row>
    <row r="10" spans="1:22" s="1931" customFormat="1" ht="12.75">
      <c r="A10" s="1095"/>
      <c r="B10" s="1028" t="s">
        <v>1518</v>
      </c>
      <c r="C10" s="1466">
        <v>0.6871</v>
      </c>
      <c r="D10" s="1447">
        <v>1.6347</v>
      </c>
      <c r="E10" s="1447">
        <v>4.1933</v>
      </c>
      <c r="F10" s="1440">
        <v>4.0342</v>
      </c>
      <c r="G10" s="1440">
        <v>1.7638</v>
      </c>
      <c r="H10" s="1440">
        <v>2.7552</v>
      </c>
      <c r="I10" s="1440">
        <v>4.3511</v>
      </c>
      <c r="J10" s="1440">
        <v>4.3006</v>
      </c>
      <c r="K10" s="1440">
        <v>5.4789</v>
      </c>
      <c r="L10" s="1440">
        <v>6.4827</v>
      </c>
      <c r="M10" s="1447">
        <v>3.735</v>
      </c>
      <c r="N10" s="1440">
        <v>3.6447</v>
      </c>
      <c r="O10" s="1440">
        <v>1.5033</v>
      </c>
      <c r="P10" s="1440">
        <v>2.5916</v>
      </c>
      <c r="Q10" s="1440">
        <v>3.3439</v>
      </c>
      <c r="R10" s="1440">
        <v>4.0578</v>
      </c>
      <c r="S10" s="1440">
        <v>4.981</v>
      </c>
      <c r="T10" s="1440">
        <v>5.2444</v>
      </c>
      <c r="U10" s="1447">
        <v>3.9841</v>
      </c>
      <c r="V10" s="1452">
        <v>4.6452</v>
      </c>
    </row>
    <row r="11" spans="1:22" s="1931" customFormat="1" ht="12.75">
      <c r="A11" s="1095"/>
      <c r="B11" s="1028" t="s">
        <v>1519</v>
      </c>
      <c r="C11" s="1466">
        <v>0.6792</v>
      </c>
      <c r="D11" s="1447">
        <v>1.6655</v>
      </c>
      <c r="E11" s="1447">
        <v>4.1368</v>
      </c>
      <c r="F11" s="1440">
        <v>3.9733</v>
      </c>
      <c r="G11" s="1440">
        <v>1.6878</v>
      </c>
      <c r="H11" s="1440">
        <v>2.6811</v>
      </c>
      <c r="I11" s="1440">
        <v>4.3304</v>
      </c>
      <c r="J11" s="1440">
        <v>4.2257</v>
      </c>
      <c r="K11" s="1440">
        <v>5.4029</v>
      </c>
      <c r="L11" s="1440">
        <v>6.424</v>
      </c>
      <c r="M11" s="1447">
        <v>3.6881</v>
      </c>
      <c r="N11" s="1440">
        <v>3.5956</v>
      </c>
      <c r="O11" s="1440">
        <v>1.4955</v>
      </c>
      <c r="P11" s="1440">
        <v>2.5472</v>
      </c>
      <c r="Q11" s="1440">
        <v>3.2794</v>
      </c>
      <c r="R11" s="1440">
        <v>4.0025</v>
      </c>
      <c r="S11" s="1440">
        <v>4.8955</v>
      </c>
      <c r="T11" s="1440">
        <v>5.1732</v>
      </c>
      <c r="U11" s="1447">
        <v>3.96</v>
      </c>
      <c r="V11" s="1452">
        <v>4.6263</v>
      </c>
    </row>
    <row r="12" spans="1:22" s="1931" customFormat="1" ht="12.75">
      <c r="A12" s="1095"/>
      <c r="B12" s="1028" t="s">
        <v>1520</v>
      </c>
      <c r="C12" s="1466">
        <v>0.6515</v>
      </c>
      <c r="D12" s="1447">
        <v>1.7218</v>
      </c>
      <c r="E12" s="1447">
        <v>4.0976</v>
      </c>
      <c r="F12" s="1440">
        <v>3.9291</v>
      </c>
      <c r="G12" s="1440">
        <v>1.7076</v>
      </c>
      <c r="H12" s="1440">
        <v>2.5921</v>
      </c>
      <c r="I12" s="1440">
        <v>4.2895</v>
      </c>
      <c r="J12" s="1440">
        <v>4.1817</v>
      </c>
      <c r="K12" s="1440">
        <v>5.3116</v>
      </c>
      <c r="L12" s="1440">
        <v>6.3945</v>
      </c>
      <c r="M12" s="1447">
        <v>3.6334</v>
      </c>
      <c r="N12" s="1440">
        <v>3.5381</v>
      </c>
      <c r="O12" s="1440">
        <v>1.456</v>
      </c>
      <c r="P12" s="1440">
        <v>2.3816</v>
      </c>
      <c r="Q12" s="1440">
        <v>3.202</v>
      </c>
      <c r="R12" s="1440">
        <v>3.9563</v>
      </c>
      <c r="S12" s="1440">
        <v>4.793</v>
      </c>
      <c r="T12" s="1440">
        <v>5.1059</v>
      </c>
      <c r="U12" s="1447">
        <v>3.925</v>
      </c>
      <c r="V12" s="1452">
        <v>4.5985</v>
      </c>
    </row>
    <row r="13" spans="1:22" s="1931" customFormat="1" ht="12.75">
      <c r="A13" s="1095"/>
      <c r="B13" s="1028" t="s">
        <v>1521</v>
      </c>
      <c r="C13" s="1466">
        <v>0.6697</v>
      </c>
      <c r="D13" s="1447">
        <v>1.7431</v>
      </c>
      <c r="E13" s="1447">
        <v>4.054</v>
      </c>
      <c r="F13" s="1440">
        <v>3.8778</v>
      </c>
      <c r="G13" s="1440">
        <v>1.6424</v>
      </c>
      <c r="H13" s="1440">
        <v>2.5398</v>
      </c>
      <c r="I13" s="1440">
        <v>4.2302</v>
      </c>
      <c r="J13" s="1440">
        <v>4.1372</v>
      </c>
      <c r="K13" s="1440">
        <v>5.2148</v>
      </c>
      <c r="L13" s="1440">
        <v>6.3448</v>
      </c>
      <c r="M13" s="1447">
        <v>3.6033</v>
      </c>
      <c r="N13" s="1440">
        <v>3.5101</v>
      </c>
      <c r="O13" s="1440">
        <v>1.4197</v>
      </c>
      <c r="P13" s="1440">
        <v>2.3688</v>
      </c>
      <c r="Q13" s="1440">
        <v>3.1219</v>
      </c>
      <c r="R13" s="1440">
        <v>3.941</v>
      </c>
      <c r="S13" s="1440">
        <v>4.705</v>
      </c>
      <c r="T13" s="1440">
        <v>5.0088</v>
      </c>
      <c r="U13" s="1447">
        <v>3.8903</v>
      </c>
      <c r="V13" s="1452">
        <v>4.5799</v>
      </c>
    </row>
    <row r="14" spans="1:22" s="1931" customFormat="1" ht="12.75">
      <c r="A14" s="1095"/>
      <c r="B14" s="1028" t="s">
        <v>1522</v>
      </c>
      <c r="C14" s="1466">
        <v>0.611</v>
      </c>
      <c r="D14" s="1447">
        <v>1.5335</v>
      </c>
      <c r="E14" s="1447">
        <v>3.9591</v>
      </c>
      <c r="F14" s="1440">
        <v>3.7809</v>
      </c>
      <c r="G14" s="1440">
        <v>1.5305</v>
      </c>
      <c r="H14" s="1440">
        <v>2.4455</v>
      </c>
      <c r="I14" s="1440">
        <v>4.078</v>
      </c>
      <c r="J14" s="1440">
        <v>4.078</v>
      </c>
      <c r="K14" s="1440">
        <v>5.0698</v>
      </c>
      <c r="L14" s="1440">
        <v>6.2402</v>
      </c>
      <c r="M14" s="1447">
        <v>3.4968</v>
      </c>
      <c r="N14" s="1440">
        <v>3.4028</v>
      </c>
      <c r="O14" s="1440">
        <v>1.3973</v>
      </c>
      <c r="P14" s="1440">
        <v>2.3253</v>
      </c>
      <c r="Q14" s="1440">
        <v>2.9797</v>
      </c>
      <c r="R14" s="1440">
        <v>3.8425</v>
      </c>
      <c r="S14" s="1440">
        <v>4.5964</v>
      </c>
      <c r="T14" s="1440">
        <v>4.8553</v>
      </c>
      <c r="U14" s="1447">
        <v>3.6966</v>
      </c>
      <c r="V14" s="1452">
        <v>4.3383</v>
      </c>
    </row>
    <row r="15" spans="1:22" s="1033" customFormat="1" ht="4.5" customHeight="1">
      <c r="A15" s="1081"/>
      <c r="B15" s="1031"/>
      <c r="C15" s="1055"/>
      <c r="D15" s="1055"/>
      <c r="E15" s="1055"/>
      <c r="F15" s="1055"/>
      <c r="G15" s="1055"/>
      <c r="H15" s="1055"/>
      <c r="I15" s="1055"/>
      <c r="J15" s="1055"/>
      <c r="K15" s="1055"/>
      <c r="L15" s="1055"/>
      <c r="M15" s="1055"/>
      <c r="N15" s="1055"/>
      <c r="O15" s="1055"/>
      <c r="P15" s="1055"/>
      <c r="Q15" s="1055"/>
      <c r="R15" s="1055"/>
      <c r="S15" s="1055"/>
      <c r="T15" s="1055"/>
      <c r="U15" s="1055"/>
      <c r="V15" s="1087"/>
    </row>
    <row r="16" spans="1:22" s="1033" customFormat="1" ht="15" customHeight="1">
      <c r="A16" s="2131" t="s">
        <v>1535</v>
      </c>
      <c r="B16" s="2132"/>
      <c r="C16" s="2132"/>
      <c r="D16" s="2132"/>
      <c r="E16" s="2132"/>
      <c r="F16" s="2132"/>
      <c r="G16" s="2132"/>
      <c r="H16" s="2132"/>
      <c r="I16" s="2132"/>
      <c r="J16" s="2132"/>
      <c r="K16" s="2132"/>
      <c r="L16" s="2132"/>
      <c r="M16" s="2132"/>
      <c r="N16" s="2132"/>
      <c r="O16" s="2132"/>
      <c r="P16" s="2132"/>
      <c r="Q16" s="2132"/>
      <c r="R16" s="2132"/>
      <c r="S16" s="2132"/>
      <c r="T16" s="2132"/>
      <c r="U16" s="2132"/>
      <c r="V16" s="2133"/>
    </row>
    <row r="17" spans="1:22" s="1033" customFormat="1" ht="6" customHeight="1">
      <c r="A17" s="1047"/>
      <c r="B17" s="1078"/>
      <c r="C17" s="1079"/>
      <c r="D17" s="1079"/>
      <c r="E17" s="1079"/>
      <c r="F17" s="1079"/>
      <c r="G17" s="1079"/>
      <c r="H17" s="1079"/>
      <c r="I17" s="1079"/>
      <c r="J17" s="1079"/>
      <c r="K17" s="1079"/>
      <c r="L17" s="1079"/>
      <c r="M17" s="1079"/>
      <c r="N17" s="1079"/>
      <c r="O17" s="1079"/>
      <c r="P17" s="1079"/>
      <c r="Q17" s="1079"/>
      <c r="R17" s="1079"/>
      <c r="S17" s="1079"/>
      <c r="T17" s="1079"/>
      <c r="U17" s="1079"/>
      <c r="V17" s="1079"/>
    </row>
    <row r="18" spans="1:22" s="1931" customFormat="1" ht="12.75">
      <c r="A18" s="1027">
        <v>2014</v>
      </c>
      <c r="B18" s="1028" t="s">
        <v>1517</v>
      </c>
      <c r="C18" s="1467">
        <v>4447.416</v>
      </c>
      <c r="D18" s="1449">
        <v>1001.668</v>
      </c>
      <c r="E18" s="1449">
        <v>10453.354</v>
      </c>
      <c r="F18" s="1468">
        <v>9796.221</v>
      </c>
      <c r="G18" s="1468">
        <v>868.876</v>
      </c>
      <c r="H18" s="1468">
        <v>981.588</v>
      </c>
      <c r="I18" s="1468">
        <v>2361.169</v>
      </c>
      <c r="J18" s="1468">
        <v>4739.16</v>
      </c>
      <c r="K18" s="1468">
        <v>845.428</v>
      </c>
      <c r="L18" s="1468">
        <v>657.133</v>
      </c>
      <c r="M18" s="1449">
        <v>9122.847</v>
      </c>
      <c r="N18" s="1468">
        <v>8614.174</v>
      </c>
      <c r="O18" s="1468">
        <v>613.934</v>
      </c>
      <c r="P18" s="1468">
        <v>984.906</v>
      </c>
      <c r="Q18" s="1468">
        <v>1769.791</v>
      </c>
      <c r="R18" s="1468">
        <v>4511.754</v>
      </c>
      <c r="S18" s="1468">
        <v>733.789</v>
      </c>
      <c r="T18" s="1468">
        <v>508.673</v>
      </c>
      <c r="U18" s="1449">
        <v>6319.583</v>
      </c>
      <c r="V18" s="1453">
        <v>3966.548</v>
      </c>
    </row>
    <row r="19" spans="1:22" s="1931" customFormat="1" ht="12.75">
      <c r="A19" s="1095"/>
      <c r="B19" s="1028" t="s">
        <v>1518</v>
      </c>
      <c r="C19" s="1467">
        <v>4391.297</v>
      </c>
      <c r="D19" s="1449">
        <v>1000.662</v>
      </c>
      <c r="E19" s="1449">
        <v>10530.179</v>
      </c>
      <c r="F19" s="1468">
        <v>9845.906</v>
      </c>
      <c r="G19" s="1468">
        <v>880.218</v>
      </c>
      <c r="H19" s="1468">
        <v>978.041</v>
      </c>
      <c r="I19" s="1468">
        <v>2345.069</v>
      </c>
      <c r="J19" s="1468">
        <v>4791.603</v>
      </c>
      <c r="K19" s="1468">
        <v>850.975</v>
      </c>
      <c r="L19" s="1468">
        <v>684.273</v>
      </c>
      <c r="M19" s="1449">
        <v>9089.957</v>
      </c>
      <c r="N19" s="1468">
        <v>8576.828</v>
      </c>
      <c r="O19" s="1468">
        <v>608.338</v>
      </c>
      <c r="P19" s="1468">
        <v>973.336</v>
      </c>
      <c r="Q19" s="1468">
        <v>1746.745</v>
      </c>
      <c r="R19" s="1468">
        <v>4505.945</v>
      </c>
      <c r="S19" s="1468">
        <v>742.464</v>
      </c>
      <c r="T19" s="1468">
        <v>513.129</v>
      </c>
      <c r="U19" s="1449">
        <v>6389.501</v>
      </c>
      <c r="V19" s="1453">
        <v>4061.588</v>
      </c>
    </row>
    <row r="20" spans="1:22" s="1931" customFormat="1" ht="12.75">
      <c r="A20" s="1095"/>
      <c r="B20" s="1028" t="s">
        <v>1519</v>
      </c>
      <c r="C20" s="1467">
        <v>4316.034</v>
      </c>
      <c r="D20" s="1449">
        <v>990.726</v>
      </c>
      <c r="E20" s="1449">
        <v>10553.567</v>
      </c>
      <c r="F20" s="1468">
        <v>9849.664</v>
      </c>
      <c r="G20" s="1468">
        <v>882.054</v>
      </c>
      <c r="H20" s="1468">
        <v>973.915</v>
      </c>
      <c r="I20" s="1468">
        <v>2311.529</v>
      </c>
      <c r="J20" s="1468">
        <v>4819.712</v>
      </c>
      <c r="K20" s="1468">
        <v>862.454</v>
      </c>
      <c r="L20" s="1468">
        <v>703.903</v>
      </c>
      <c r="M20" s="1449">
        <v>9070.715</v>
      </c>
      <c r="N20" s="1468">
        <v>8538.744</v>
      </c>
      <c r="O20" s="1468">
        <v>601.098</v>
      </c>
      <c r="P20" s="1468">
        <v>975.988</v>
      </c>
      <c r="Q20" s="1468">
        <v>1691.999</v>
      </c>
      <c r="R20" s="1468">
        <v>4512.101</v>
      </c>
      <c r="S20" s="1468">
        <v>757.558</v>
      </c>
      <c r="T20" s="1468">
        <v>531.971</v>
      </c>
      <c r="U20" s="1449">
        <v>6453.47</v>
      </c>
      <c r="V20" s="1453">
        <v>4155.621</v>
      </c>
    </row>
    <row r="21" spans="1:22" s="1931" customFormat="1" ht="12.75">
      <c r="A21" s="1095"/>
      <c r="B21" s="1028" t="s">
        <v>1520</v>
      </c>
      <c r="C21" s="1467">
        <v>4498.954</v>
      </c>
      <c r="D21" s="1449">
        <v>975.774</v>
      </c>
      <c r="E21" s="1449">
        <v>10591.098</v>
      </c>
      <c r="F21" s="1468">
        <v>9867.135</v>
      </c>
      <c r="G21" s="1468">
        <v>881.095</v>
      </c>
      <c r="H21" s="1468">
        <v>970.135</v>
      </c>
      <c r="I21" s="1468">
        <v>2294.166</v>
      </c>
      <c r="J21" s="1468">
        <v>4852.383</v>
      </c>
      <c r="K21" s="1468">
        <v>869.356</v>
      </c>
      <c r="L21" s="1468">
        <v>723.963</v>
      </c>
      <c r="M21" s="1449">
        <v>9053.325</v>
      </c>
      <c r="N21" s="1468">
        <v>8503.013</v>
      </c>
      <c r="O21" s="1468">
        <v>598.157</v>
      </c>
      <c r="P21" s="1468">
        <v>930.2</v>
      </c>
      <c r="Q21" s="1468">
        <v>1655.222</v>
      </c>
      <c r="R21" s="1468">
        <v>4538.775</v>
      </c>
      <c r="S21" s="1468">
        <v>780.659</v>
      </c>
      <c r="T21" s="1468">
        <v>550.312</v>
      </c>
      <c r="U21" s="1449">
        <v>6551.435</v>
      </c>
      <c r="V21" s="1453">
        <v>4212.707</v>
      </c>
    </row>
    <row r="22" spans="1:22" s="1931" customFormat="1" ht="12.75">
      <c r="A22" s="1095"/>
      <c r="B22" s="1028" t="s">
        <v>1521</v>
      </c>
      <c r="C22" s="1467">
        <v>4373.631</v>
      </c>
      <c r="D22" s="1449">
        <v>971.447</v>
      </c>
      <c r="E22" s="1449">
        <v>10638.15</v>
      </c>
      <c r="F22" s="1468">
        <v>9878.289</v>
      </c>
      <c r="G22" s="1468">
        <v>871.878</v>
      </c>
      <c r="H22" s="1468">
        <v>970.678</v>
      </c>
      <c r="I22" s="1468">
        <v>2264.401</v>
      </c>
      <c r="J22" s="1468">
        <v>4887.071</v>
      </c>
      <c r="K22" s="1468">
        <v>884.261</v>
      </c>
      <c r="L22" s="1468">
        <v>759.861</v>
      </c>
      <c r="M22" s="1449">
        <v>9124.37</v>
      </c>
      <c r="N22" s="1468">
        <v>8556.828</v>
      </c>
      <c r="O22" s="1468">
        <v>593.869</v>
      </c>
      <c r="P22" s="1468">
        <v>939.575</v>
      </c>
      <c r="Q22" s="1468">
        <v>1621.046</v>
      </c>
      <c r="R22" s="1468">
        <v>4597.168</v>
      </c>
      <c r="S22" s="1468">
        <v>805.17</v>
      </c>
      <c r="T22" s="1468">
        <v>567.542</v>
      </c>
      <c r="U22" s="1449">
        <v>6637.48</v>
      </c>
      <c r="V22" s="1453">
        <v>4260.7</v>
      </c>
    </row>
    <row r="23" spans="1:22" s="1931" customFormat="1" ht="12.75">
      <c r="A23" s="1095"/>
      <c r="B23" s="1028" t="s">
        <v>1522</v>
      </c>
      <c r="C23" s="1467">
        <v>4388.793</v>
      </c>
      <c r="D23" s="1449">
        <v>1029.9</v>
      </c>
      <c r="E23" s="1449">
        <v>10342.866</v>
      </c>
      <c r="F23" s="1468">
        <v>9593.323</v>
      </c>
      <c r="G23" s="1468">
        <v>856.322</v>
      </c>
      <c r="H23" s="1468">
        <v>938.699</v>
      </c>
      <c r="I23" s="1468">
        <v>2157.634</v>
      </c>
      <c r="J23" s="1468">
        <v>4770.269</v>
      </c>
      <c r="K23" s="1468">
        <v>870.399</v>
      </c>
      <c r="L23" s="1468">
        <v>749.543</v>
      </c>
      <c r="M23" s="1449">
        <v>9127.347</v>
      </c>
      <c r="N23" s="1468">
        <v>8536.251</v>
      </c>
      <c r="O23" s="1468">
        <v>629.26</v>
      </c>
      <c r="P23" s="1468">
        <v>962.231</v>
      </c>
      <c r="Q23" s="1468">
        <v>1580.392</v>
      </c>
      <c r="R23" s="1468">
        <v>4557.111</v>
      </c>
      <c r="S23" s="1468">
        <v>807.257</v>
      </c>
      <c r="T23" s="1468">
        <v>591.096</v>
      </c>
      <c r="U23" s="1449">
        <v>6406.284</v>
      </c>
      <c r="V23" s="1453">
        <v>4297.234</v>
      </c>
    </row>
    <row r="24" spans="1:22" s="1033" customFormat="1" ht="4.5" customHeight="1">
      <c r="A24" s="1081"/>
      <c r="B24" s="1031"/>
      <c r="C24" s="1060"/>
      <c r="D24" s="1060"/>
      <c r="E24" s="1060"/>
      <c r="F24" s="1060"/>
      <c r="G24" s="1060"/>
      <c r="H24" s="1060"/>
      <c r="I24" s="1060"/>
      <c r="J24" s="1060"/>
      <c r="K24" s="1060"/>
      <c r="L24" s="1060"/>
      <c r="M24" s="1060"/>
      <c r="N24" s="1060"/>
      <c r="O24" s="1060"/>
      <c r="P24" s="1060"/>
      <c r="Q24" s="1060"/>
      <c r="R24" s="1060"/>
      <c r="S24" s="1060"/>
      <c r="T24" s="1060"/>
      <c r="U24" s="1060"/>
      <c r="V24" s="1089"/>
    </row>
    <row r="25" s="1033" customFormat="1" ht="6" customHeight="1"/>
    <row r="26" spans="1:22" s="1100" customFormat="1" ht="13.5" customHeight="1">
      <c r="A26" s="234" t="s">
        <v>1177</v>
      </c>
      <c r="B26" s="234"/>
      <c r="C26" s="234"/>
      <c r="D26" s="234"/>
      <c r="E26" s="234"/>
      <c r="F26" s="234"/>
      <c r="G26" s="234"/>
      <c r="H26" s="234"/>
      <c r="I26" s="234"/>
      <c r="J26" s="234"/>
      <c r="K26" s="234"/>
      <c r="L26" s="1098"/>
      <c r="M26" s="1098"/>
      <c r="N26" s="1098"/>
      <c r="O26" s="1098"/>
      <c r="P26" s="1098"/>
      <c r="Q26" s="1098"/>
      <c r="R26" s="1098"/>
      <c r="S26" s="1098"/>
      <c r="T26" s="1098"/>
      <c r="U26" s="1098"/>
      <c r="V26" s="1098"/>
    </row>
    <row r="27" spans="1:22" s="1100" customFormat="1" ht="15.75" customHeight="1">
      <c r="A27" s="1454" t="s">
        <v>1538</v>
      </c>
      <c r="B27" s="1454"/>
      <c r="C27" s="1454"/>
      <c r="D27" s="1454"/>
      <c r="E27" s="1454"/>
      <c r="F27" s="1454"/>
      <c r="G27" s="1454"/>
      <c r="H27" s="1454"/>
      <c r="I27" s="1454"/>
      <c r="J27" s="1454"/>
      <c r="K27" s="1454"/>
      <c r="L27" s="567"/>
      <c r="M27" s="567"/>
      <c r="N27" s="567"/>
      <c r="O27" s="567"/>
      <c r="P27" s="567"/>
      <c r="Q27" s="567"/>
      <c r="R27" s="567"/>
      <c r="S27" s="567"/>
      <c r="T27" s="567"/>
      <c r="U27" s="567"/>
      <c r="V27" s="567"/>
    </row>
    <row r="28" spans="1:22" s="1100" customFormat="1" ht="15.75" customHeight="1">
      <c r="A28" s="232" t="s">
        <v>1564</v>
      </c>
      <c r="B28" s="234"/>
      <c r="C28" s="234"/>
      <c r="D28" s="234"/>
      <c r="E28" s="234"/>
      <c r="F28" s="234"/>
      <c r="G28" s="234"/>
      <c r="H28" s="234"/>
      <c r="I28" s="234"/>
      <c r="J28" s="234"/>
      <c r="K28" s="234"/>
      <c r="L28" s="1098"/>
      <c r="M28" s="1098"/>
      <c r="N28" s="1098"/>
      <c r="O28" s="1098"/>
      <c r="P28" s="1098"/>
      <c r="Q28" s="1098"/>
      <c r="R28" s="1098"/>
      <c r="S28" s="1098"/>
      <c r="T28" s="1098"/>
      <c r="U28" s="1098"/>
      <c r="V28" s="1098"/>
    </row>
    <row r="29" spans="1:20" s="1033" customFormat="1" ht="15.75">
      <c r="A29" s="249" t="s">
        <v>1565</v>
      </c>
      <c r="B29" s="441"/>
      <c r="C29" s="441"/>
      <c r="D29" s="441"/>
      <c r="E29" s="441"/>
      <c r="F29" s="441"/>
      <c r="G29" s="441"/>
      <c r="H29" s="441"/>
      <c r="I29" s="441"/>
      <c r="J29" s="441"/>
      <c r="K29" s="441"/>
      <c r="L29" s="441"/>
      <c r="M29" s="441"/>
      <c r="N29" s="441"/>
      <c r="O29" s="441"/>
      <c r="P29" s="441"/>
      <c r="Q29" s="441"/>
      <c r="R29" s="441"/>
      <c r="S29" s="441"/>
      <c r="T29" s="441"/>
    </row>
    <row r="30" spans="1:22" s="1100" customFormat="1" ht="15.75" customHeight="1">
      <c r="A30" s="232" t="s">
        <v>1154</v>
      </c>
      <c r="B30" s="234"/>
      <c r="C30" s="234"/>
      <c r="D30" s="234"/>
      <c r="E30" s="234"/>
      <c r="F30" s="234"/>
      <c r="G30" s="234"/>
      <c r="H30" s="234"/>
      <c r="I30" s="234"/>
      <c r="J30" s="234"/>
      <c r="K30" s="234"/>
      <c r="L30" s="1098"/>
      <c r="M30" s="1098"/>
      <c r="N30" s="1098"/>
      <c r="O30" s="1098"/>
      <c r="P30" s="1098"/>
      <c r="Q30" s="1098"/>
      <c r="R30" s="1098"/>
      <c r="S30" s="1098"/>
      <c r="T30" s="1098"/>
      <c r="U30" s="1098"/>
      <c r="V30" s="1098"/>
    </row>
    <row r="31" spans="1:11" s="1100" customFormat="1" ht="6" customHeight="1">
      <c r="A31" s="1083"/>
      <c r="B31" s="1083"/>
      <c r="C31" s="1083"/>
      <c r="D31" s="1083"/>
      <c r="E31" s="1083"/>
      <c r="F31" s="1083"/>
      <c r="G31" s="1083"/>
      <c r="H31" s="1083"/>
      <c r="I31" s="1083"/>
      <c r="J31" s="1083"/>
      <c r="K31" s="1083"/>
    </row>
    <row r="32" spans="1:22" s="1100" customFormat="1" ht="13.5" customHeight="1">
      <c r="A32" s="292" t="s">
        <v>1523</v>
      </c>
      <c r="B32" s="247"/>
      <c r="C32" s="247"/>
      <c r="D32" s="247"/>
      <c r="E32" s="247"/>
      <c r="F32" s="247"/>
      <c r="G32" s="247"/>
      <c r="H32" s="247"/>
      <c r="I32" s="247"/>
      <c r="J32" s="247"/>
      <c r="K32" s="247"/>
      <c r="L32" s="1098"/>
      <c r="M32" s="1098"/>
      <c r="N32" s="1098"/>
      <c r="O32" s="1098"/>
      <c r="P32" s="1098"/>
      <c r="Q32" s="1098"/>
      <c r="R32" s="1098"/>
      <c r="S32" s="1098"/>
      <c r="T32" s="1098"/>
      <c r="U32" s="1098"/>
      <c r="V32" s="1098"/>
    </row>
    <row r="33" s="1033" customFormat="1" ht="12.75"/>
    <row r="34" s="1033" customFormat="1" ht="12.75"/>
  </sheetData>
  <sheetProtection/>
  <mergeCells count="14">
    <mergeCell ref="F5:K5"/>
    <mergeCell ref="L5:L6"/>
    <mergeCell ref="N5:S5"/>
    <mergeCell ref="T5:T6"/>
    <mergeCell ref="A7:V7"/>
    <mergeCell ref="A16:V16"/>
    <mergeCell ref="A3:B6"/>
    <mergeCell ref="C3:D3"/>
    <mergeCell ref="E3:T3"/>
    <mergeCell ref="U3:V3"/>
    <mergeCell ref="C4:C6"/>
    <mergeCell ref="D4:D6"/>
    <mergeCell ref="U4:U6"/>
    <mergeCell ref="V4:V6"/>
  </mergeCells>
  <printOptions horizontalCentered="1"/>
  <pageMargins left="0.1968503937007874" right="0.1968503937007874" top="0.7874015748031497" bottom="0.7874015748031497" header="0.11811023622047245" footer="0.11811023622047245"/>
  <pageSetup horizontalDpi="600" verticalDpi="600" orientation="landscape" paperSize="9" scale="70" r:id="rId1"/>
  <headerFooter alignWithMargins="0">
    <oddHeader>&amp;C&amp;</oddHeader>
  </headerFooter>
</worksheet>
</file>

<file path=xl/worksheets/sheet25.xml><?xml version="1.0" encoding="utf-8"?>
<worksheet xmlns="http://schemas.openxmlformats.org/spreadsheetml/2006/main" xmlns:r="http://schemas.openxmlformats.org/officeDocument/2006/relationships">
  <dimension ref="A1:M128"/>
  <sheetViews>
    <sheetView view="pageBreakPreview" zoomScaleSheetLayoutView="100" zoomScalePageLayoutView="0" workbookViewId="0" topLeftCell="A1">
      <selection activeCell="A3" sqref="A3"/>
    </sheetView>
  </sheetViews>
  <sheetFormatPr defaultColWidth="9.00390625" defaultRowHeight="12.75"/>
  <cols>
    <col min="1" max="1" width="64.75390625" style="134" customWidth="1"/>
    <col min="2" max="5" width="10.75390625" style="134" customWidth="1"/>
    <col min="6" max="6" width="6.375" style="134" customWidth="1"/>
    <col min="7" max="7" width="17.375" style="134" customWidth="1"/>
    <col min="8" max="8" width="16.375" style="134" customWidth="1"/>
    <col min="9" max="9" width="11.00390625" style="134" customWidth="1"/>
    <col min="10" max="10" width="11.75390625" style="134" customWidth="1"/>
    <col min="11" max="11" width="12.625" style="134" customWidth="1"/>
    <col min="12" max="12" width="10.00390625" style="134" customWidth="1"/>
    <col min="13" max="13" width="9.25390625" style="134" customWidth="1"/>
    <col min="14" max="16384" width="9.125" style="134" customWidth="1"/>
  </cols>
  <sheetData>
    <row r="1" spans="1:5" ht="24.75" customHeight="1">
      <c r="A1" s="132" t="s">
        <v>622</v>
      </c>
      <c r="B1" s="133"/>
      <c r="C1" s="133"/>
      <c r="D1" s="133"/>
      <c r="E1" s="133"/>
    </row>
    <row r="2" spans="1:5" s="2032" customFormat="1" ht="24.75" customHeight="1">
      <c r="A2" s="128" t="s">
        <v>1913</v>
      </c>
      <c r="B2" s="2031"/>
      <c r="C2" s="2031"/>
      <c r="D2" s="2031"/>
      <c r="E2" s="2031"/>
    </row>
    <row r="3" spans="1:9" s="136" customFormat="1" ht="24.75" customHeight="1">
      <c r="A3" s="2050" t="s">
        <v>1926</v>
      </c>
      <c r="B3" s="135"/>
      <c r="C3" s="135"/>
      <c r="D3" s="135"/>
      <c r="E3" s="16" t="s">
        <v>1178</v>
      </c>
      <c r="F3" s="135"/>
      <c r="G3" s="135"/>
      <c r="H3" s="135"/>
      <c r="I3" s="135"/>
    </row>
    <row r="4" spans="1:13" ht="12.75">
      <c r="A4" s="2181" t="s">
        <v>1179</v>
      </c>
      <c r="B4" s="2181" t="s">
        <v>623</v>
      </c>
      <c r="C4" s="2183" t="s">
        <v>624</v>
      </c>
      <c r="D4" s="2184"/>
      <c r="E4" s="2185"/>
      <c r="F4" s="137"/>
      <c r="G4" s="137"/>
      <c r="H4" s="137"/>
      <c r="I4" s="137"/>
      <c r="J4" s="137"/>
      <c r="K4" s="137"/>
      <c r="L4" s="137"/>
      <c r="M4" s="137"/>
    </row>
    <row r="5" spans="1:13" ht="25.5">
      <c r="A5" s="2182"/>
      <c r="B5" s="2182"/>
      <c r="C5" s="138" t="s">
        <v>625</v>
      </c>
      <c r="D5" s="138" t="s">
        <v>626</v>
      </c>
      <c r="E5" s="139" t="s">
        <v>627</v>
      </c>
      <c r="F5" s="137"/>
      <c r="G5" s="137"/>
      <c r="H5" s="137"/>
      <c r="I5" s="137"/>
      <c r="J5" s="137"/>
      <c r="K5" s="137"/>
      <c r="L5" s="137"/>
      <c r="M5" s="137"/>
    </row>
    <row r="6" spans="1:13" ht="6" customHeight="1">
      <c r="A6" s="1914"/>
      <c r="B6" s="1910"/>
      <c r="C6" s="140"/>
      <c r="D6" s="140"/>
      <c r="E6" s="141"/>
      <c r="F6" s="137"/>
      <c r="G6" s="137"/>
      <c r="H6" s="137"/>
      <c r="I6" s="137"/>
      <c r="J6" s="137"/>
      <c r="K6" s="137"/>
      <c r="L6" s="137"/>
      <c r="M6" s="137"/>
    </row>
    <row r="7" spans="1:13" ht="12.75">
      <c r="A7" s="1914" t="s">
        <v>628</v>
      </c>
      <c r="B7" s="1910">
        <v>8518064</v>
      </c>
      <c r="C7" s="1470">
        <v>5715348</v>
      </c>
      <c r="D7" s="1470">
        <v>2620576</v>
      </c>
      <c r="E7" s="1470">
        <v>182140</v>
      </c>
      <c r="F7" s="137"/>
      <c r="G7" s="137"/>
      <c r="H7" s="137"/>
      <c r="I7" s="137"/>
      <c r="J7" s="137"/>
      <c r="K7" s="137"/>
      <c r="L7" s="137"/>
      <c r="M7" s="137"/>
    </row>
    <row r="8" spans="1:13" ht="12.75">
      <c r="A8" s="1915" t="s">
        <v>629</v>
      </c>
      <c r="B8" s="1910">
        <v>1900898</v>
      </c>
      <c r="C8" s="1470">
        <v>1118968</v>
      </c>
      <c r="D8" s="1470">
        <v>654386</v>
      </c>
      <c r="E8" s="1470">
        <v>127544</v>
      </c>
      <c r="F8" s="137"/>
      <c r="G8" s="137"/>
      <c r="H8" s="137"/>
      <c r="I8" s="137"/>
      <c r="J8" s="137"/>
      <c r="K8" s="137"/>
      <c r="L8" s="137"/>
      <c r="M8" s="137"/>
    </row>
    <row r="9" spans="1:13" ht="12.75">
      <c r="A9" s="142" t="s">
        <v>630</v>
      </c>
      <c r="B9" s="1471">
        <v>134464</v>
      </c>
      <c r="C9" s="1472">
        <v>7569</v>
      </c>
      <c r="D9" s="1472">
        <v>98536</v>
      </c>
      <c r="E9" s="1472">
        <v>28359</v>
      </c>
      <c r="F9" s="137"/>
      <c r="G9" s="137"/>
      <c r="H9" s="137"/>
      <c r="I9" s="137"/>
      <c r="J9" s="137"/>
      <c r="K9" s="137"/>
      <c r="L9" s="137"/>
      <c r="M9" s="137"/>
    </row>
    <row r="10" spans="1:13" ht="12.75">
      <c r="A10" s="142" t="s">
        <v>631</v>
      </c>
      <c r="B10" s="1471">
        <v>94964</v>
      </c>
      <c r="C10" s="1472">
        <v>93938</v>
      </c>
      <c r="D10" s="1472">
        <v>912</v>
      </c>
      <c r="E10" s="1472">
        <v>114</v>
      </c>
      <c r="F10" s="137"/>
      <c r="G10" s="137"/>
      <c r="H10" s="137"/>
      <c r="I10" s="137"/>
      <c r="J10" s="137"/>
      <c r="K10" s="137"/>
      <c r="L10" s="137"/>
      <c r="M10" s="137"/>
    </row>
    <row r="11" spans="1:13" ht="12.75">
      <c r="A11" s="142" t="s">
        <v>632</v>
      </c>
      <c r="B11" s="1471">
        <v>1671470</v>
      </c>
      <c r="C11" s="1472">
        <v>1017461</v>
      </c>
      <c r="D11" s="1472">
        <v>554938</v>
      </c>
      <c r="E11" s="1472">
        <v>99071</v>
      </c>
      <c r="F11" s="137"/>
      <c r="G11" s="137"/>
      <c r="H11" s="137"/>
      <c r="I11" s="137"/>
      <c r="J11" s="137"/>
      <c r="K11" s="137"/>
      <c r="L11" s="137"/>
      <c r="M11" s="137"/>
    </row>
    <row r="12" spans="1:13" ht="12.75">
      <c r="A12" s="142" t="s">
        <v>633</v>
      </c>
      <c r="B12" s="1471">
        <v>0</v>
      </c>
      <c r="C12" s="1472">
        <v>0</v>
      </c>
      <c r="D12" s="1472">
        <v>0</v>
      </c>
      <c r="E12" s="1472">
        <v>0</v>
      </c>
      <c r="F12" s="137"/>
      <c r="G12" s="137"/>
      <c r="H12" s="137"/>
      <c r="I12" s="137"/>
      <c r="J12" s="137"/>
      <c r="K12" s="137"/>
      <c r="L12" s="137"/>
      <c r="M12" s="137"/>
    </row>
    <row r="13" spans="1:13" ht="12.75">
      <c r="A13" s="1915" t="s">
        <v>634</v>
      </c>
      <c r="B13" s="1910">
        <v>708076</v>
      </c>
      <c r="C13" s="1470">
        <v>396887</v>
      </c>
      <c r="D13" s="1470">
        <v>310388</v>
      </c>
      <c r="E13" s="1470">
        <v>801</v>
      </c>
      <c r="F13" s="137"/>
      <c r="G13" s="137"/>
      <c r="H13" s="137"/>
      <c r="I13" s="137"/>
      <c r="J13" s="137"/>
      <c r="K13" s="137"/>
      <c r="L13" s="137"/>
      <c r="M13" s="137"/>
    </row>
    <row r="14" spans="1:13" ht="12.75">
      <c r="A14" s="142" t="s">
        <v>635</v>
      </c>
      <c r="B14" s="1471">
        <v>2288</v>
      </c>
      <c r="C14" s="1472">
        <v>2287</v>
      </c>
      <c r="D14" s="1472">
        <v>1</v>
      </c>
      <c r="E14" s="1472">
        <v>0</v>
      </c>
      <c r="F14" s="137"/>
      <c r="G14" s="137"/>
      <c r="H14" s="137"/>
      <c r="I14" s="137"/>
      <c r="J14" s="137"/>
      <c r="K14" s="137"/>
      <c r="L14" s="137"/>
      <c r="M14" s="137"/>
    </row>
    <row r="15" spans="1:13" ht="12.75">
      <c r="A15" s="142" t="s">
        <v>636</v>
      </c>
      <c r="B15" s="1471">
        <v>705788</v>
      </c>
      <c r="C15" s="1472">
        <v>394600</v>
      </c>
      <c r="D15" s="1472">
        <v>310387</v>
      </c>
      <c r="E15" s="1472">
        <v>801</v>
      </c>
      <c r="F15" s="137"/>
      <c r="G15" s="137"/>
      <c r="H15" s="137"/>
      <c r="I15" s="137"/>
      <c r="J15" s="137"/>
      <c r="K15" s="137"/>
      <c r="L15" s="137"/>
      <c r="M15" s="137"/>
    </row>
    <row r="16" spans="1:13" ht="12.75">
      <c r="A16" s="142" t="s">
        <v>633</v>
      </c>
      <c r="B16" s="1471">
        <v>0</v>
      </c>
      <c r="C16" s="1472">
        <v>0</v>
      </c>
      <c r="D16" s="1472">
        <v>0</v>
      </c>
      <c r="E16" s="1472">
        <v>0</v>
      </c>
      <c r="F16" s="137"/>
      <c r="G16" s="137"/>
      <c r="H16" s="137"/>
      <c r="I16" s="137"/>
      <c r="J16" s="137"/>
      <c r="K16" s="137"/>
      <c r="L16" s="137"/>
      <c r="M16" s="137"/>
    </row>
    <row r="17" spans="1:13" ht="12.75">
      <c r="A17" s="1901" t="s">
        <v>637</v>
      </c>
      <c r="B17" s="1910">
        <v>5945915</v>
      </c>
      <c r="C17" s="1470">
        <v>2838997</v>
      </c>
      <c r="D17" s="1470">
        <v>2003891</v>
      </c>
      <c r="E17" s="1470">
        <v>1103027</v>
      </c>
      <c r="F17" s="137"/>
      <c r="G17" s="137"/>
      <c r="H17" s="137"/>
      <c r="I17" s="137"/>
      <c r="J17" s="137"/>
      <c r="K17" s="137"/>
      <c r="L17" s="137"/>
      <c r="M17" s="137"/>
    </row>
    <row r="18" spans="1:13" ht="12.75">
      <c r="A18" s="142" t="s">
        <v>631</v>
      </c>
      <c r="B18" s="1471">
        <v>251595</v>
      </c>
      <c r="C18" s="1472">
        <v>217500</v>
      </c>
      <c r="D18" s="1472">
        <v>25357</v>
      </c>
      <c r="E18" s="1472">
        <v>8738</v>
      </c>
      <c r="F18" s="137"/>
      <c r="G18" s="137"/>
      <c r="H18" s="137"/>
      <c r="I18" s="137"/>
      <c r="J18" s="137"/>
      <c r="K18" s="137"/>
      <c r="L18" s="137"/>
      <c r="M18" s="137"/>
    </row>
    <row r="19" spans="1:13" ht="12.75">
      <c r="A19" s="142" t="s">
        <v>636</v>
      </c>
      <c r="B19" s="1471">
        <v>5694320</v>
      </c>
      <c r="C19" s="1472">
        <v>2621497</v>
      </c>
      <c r="D19" s="1472">
        <v>1978534</v>
      </c>
      <c r="E19" s="1472">
        <v>1094289</v>
      </c>
      <c r="F19" s="137"/>
      <c r="G19" s="137"/>
      <c r="H19" s="137"/>
      <c r="I19" s="137"/>
      <c r="J19" s="137"/>
      <c r="K19" s="137"/>
      <c r="L19" s="137"/>
      <c r="M19" s="137"/>
    </row>
    <row r="20" spans="1:13" ht="12.75">
      <c r="A20" s="142" t="s">
        <v>633</v>
      </c>
      <c r="B20" s="1471">
        <v>0</v>
      </c>
      <c r="C20" s="1472">
        <v>0</v>
      </c>
      <c r="D20" s="1472">
        <v>0</v>
      </c>
      <c r="E20" s="1472">
        <v>0</v>
      </c>
      <c r="F20" s="137"/>
      <c r="G20" s="137"/>
      <c r="H20" s="137"/>
      <c r="I20" s="137"/>
      <c r="J20" s="137"/>
      <c r="K20" s="137"/>
      <c r="L20" s="137"/>
      <c r="M20" s="137"/>
    </row>
    <row r="21" spans="1:13" ht="12.75">
      <c r="A21" s="1915" t="s">
        <v>638</v>
      </c>
      <c r="B21" s="1910">
        <v>64784774</v>
      </c>
      <c r="C21" s="1470">
        <v>22601668</v>
      </c>
      <c r="D21" s="1470">
        <v>38786050</v>
      </c>
      <c r="E21" s="1470">
        <v>3397056</v>
      </c>
      <c r="F21" s="137"/>
      <c r="G21" s="137"/>
      <c r="H21" s="137"/>
      <c r="I21" s="137"/>
      <c r="J21" s="137"/>
      <c r="K21" s="137"/>
      <c r="L21" s="137"/>
      <c r="M21" s="137"/>
    </row>
    <row r="22" spans="1:13" ht="12.75">
      <c r="A22" s="142" t="s">
        <v>632</v>
      </c>
      <c r="B22" s="1471">
        <v>1796587</v>
      </c>
      <c r="C22" s="1472">
        <v>4072</v>
      </c>
      <c r="D22" s="1472">
        <v>1792515</v>
      </c>
      <c r="E22" s="1472">
        <v>0</v>
      </c>
      <c r="F22" s="137"/>
      <c r="G22" s="137"/>
      <c r="H22" s="137"/>
      <c r="I22" s="137"/>
      <c r="J22" s="137"/>
      <c r="K22" s="137"/>
      <c r="L22" s="137"/>
      <c r="M22" s="137"/>
    </row>
    <row r="23" spans="1:13" ht="12.75">
      <c r="A23" s="142" t="s">
        <v>633</v>
      </c>
      <c r="B23" s="1471">
        <v>62988187</v>
      </c>
      <c r="C23" s="1472">
        <v>22597596</v>
      </c>
      <c r="D23" s="1472">
        <v>36993535</v>
      </c>
      <c r="E23" s="1472">
        <v>3397056</v>
      </c>
      <c r="F23" s="137"/>
      <c r="G23" s="137"/>
      <c r="H23" s="137"/>
      <c r="I23" s="137"/>
      <c r="J23" s="137"/>
      <c r="K23" s="137"/>
      <c r="L23" s="137"/>
      <c r="M23" s="137"/>
    </row>
    <row r="24" spans="1:13" ht="12.75">
      <c r="A24" s="1915" t="s">
        <v>639</v>
      </c>
      <c r="B24" s="1910">
        <v>1571291</v>
      </c>
      <c r="C24" s="1470">
        <v>468198</v>
      </c>
      <c r="D24" s="1470">
        <v>827813</v>
      </c>
      <c r="E24" s="1470">
        <v>275280</v>
      </c>
      <c r="F24" s="137"/>
      <c r="G24" s="137"/>
      <c r="H24" s="137"/>
      <c r="I24" s="137"/>
      <c r="J24" s="137"/>
      <c r="K24" s="137"/>
      <c r="L24" s="137"/>
      <c r="M24" s="137"/>
    </row>
    <row r="25" spans="1:13" ht="12.75">
      <c r="A25" s="142" t="s">
        <v>636</v>
      </c>
      <c r="B25" s="1471">
        <v>1571291</v>
      </c>
      <c r="C25" s="1472">
        <v>468198</v>
      </c>
      <c r="D25" s="1472">
        <v>827813</v>
      </c>
      <c r="E25" s="1472">
        <v>275280</v>
      </c>
      <c r="F25" s="137"/>
      <c r="G25" s="137"/>
      <c r="H25" s="137"/>
      <c r="I25" s="137"/>
      <c r="J25" s="137"/>
      <c r="K25" s="137"/>
      <c r="L25" s="137"/>
      <c r="M25" s="137"/>
    </row>
    <row r="26" spans="1:13" ht="12.75">
      <c r="A26" s="142" t="s">
        <v>633</v>
      </c>
      <c r="B26" s="1471">
        <v>0</v>
      </c>
      <c r="C26" s="1472">
        <v>0</v>
      </c>
      <c r="D26" s="1472">
        <v>0</v>
      </c>
      <c r="E26" s="1472">
        <v>0</v>
      </c>
      <c r="F26" s="137"/>
      <c r="G26" s="137"/>
      <c r="H26" s="137"/>
      <c r="I26" s="137"/>
      <c r="J26" s="137"/>
      <c r="K26" s="137"/>
      <c r="L26" s="137"/>
      <c r="M26" s="137"/>
    </row>
    <row r="27" spans="1:13" ht="12.75">
      <c r="A27" s="1915" t="s">
        <v>640</v>
      </c>
      <c r="B27" s="1910">
        <v>3411</v>
      </c>
      <c r="C27" s="1470">
        <v>0</v>
      </c>
      <c r="D27" s="1470">
        <v>66</v>
      </c>
      <c r="E27" s="1470">
        <v>3345</v>
      </c>
      <c r="F27" s="137"/>
      <c r="G27" s="137"/>
      <c r="H27" s="137"/>
      <c r="I27" s="137"/>
      <c r="J27" s="137"/>
      <c r="K27" s="137"/>
      <c r="L27" s="137"/>
      <c r="M27" s="137"/>
    </row>
    <row r="28" spans="1:13" ht="12.75">
      <c r="A28" s="142" t="s">
        <v>641</v>
      </c>
      <c r="B28" s="1471">
        <v>3411</v>
      </c>
      <c r="C28" s="1472">
        <v>0</v>
      </c>
      <c r="D28" s="1472">
        <v>66</v>
      </c>
      <c r="E28" s="1472">
        <v>3345</v>
      </c>
      <c r="F28" s="137"/>
      <c r="G28" s="137"/>
      <c r="H28" s="137"/>
      <c r="I28" s="137"/>
      <c r="J28" s="137"/>
      <c r="K28" s="137"/>
      <c r="L28" s="137"/>
      <c r="M28" s="137"/>
    </row>
    <row r="29" spans="1:13" ht="12.75">
      <c r="A29" s="142" t="s">
        <v>642</v>
      </c>
      <c r="B29" s="1471">
        <v>0</v>
      </c>
      <c r="C29" s="1472">
        <v>0</v>
      </c>
      <c r="D29" s="1472">
        <v>0</v>
      </c>
      <c r="E29" s="1472">
        <v>0</v>
      </c>
      <c r="F29" s="137"/>
      <c r="G29" s="137"/>
      <c r="H29" s="137"/>
      <c r="I29" s="137"/>
      <c r="J29" s="137"/>
      <c r="K29" s="137"/>
      <c r="L29" s="137"/>
      <c r="M29" s="137"/>
    </row>
    <row r="30" spans="1:13" ht="12.75">
      <c r="A30" s="142" t="s">
        <v>643</v>
      </c>
      <c r="B30" s="1471">
        <v>0</v>
      </c>
      <c r="C30" s="1472">
        <v>0</v>
      </c>
      <c r="D30" s="1472">
        <v>0</v>
      </c>
      <c r="E30" s="1472">
        <v>0</v>
      </c>
      <c r="F30" s="137"/>
      <c r="G30" s="137"/>
      <c r="H30" s="137"/>
      <c r="I30" s="137"/>
      <c r="J30" s="137"/>
      <c r="K30" s="137"/>
      <c r="L30" s="137"/>
      <c r="M30" s="137"/>
    </row>
    <row r="31" spans="1:13" ht="12.75">
      <c r="A31" s="142" t="s">
        <v>644</v>
      </c>
      <c r="B31" s="1471">
        <v>0</v>
      </c>
      <c r="C31" s="1472">
        <v>0</v>
      </c>
      <c r="D31" s="1472">
        <v>0</v>
      </c>
      <c r="E31" s="1472">
        <v>0</v>
      </c>
      <c r="F31" s="137"/>
      <c r="G31" s="137"/>
      <c r="H31" s="137"/>
      <c r="I31" s="137"/>
      <c r="J31" s="137"/>
      <c r="K31" s="137"/>
      <c r="L31" s="137"/>
      <c r="M31" s="137"/>
    </row>
    <row r="32" spans="1:13" ht="12.75">
      <c r="A32" s="142" t="s">
        <v>645</v>
      </c>
      <c r="B32" s="1471">
        <v>0</v>
      </c>
      <c r="C32" s="1472">
        <v>0</v>
      </c>
      <c r="D32" s="1472">
        <v>0</v>
      </c>
      <c r="E32" s="1472">
        <v>0</v>
      </c>
      <c r="F32" s="137"/>
      <c r="G32" s="137"/>
      <c r="H32" s="137"/>
      <c r="I32" s="137"/>
      <c r="J32" s="137"/>
      <c r="K32" s="137"/>
      <c r="L32" s="137"/>
      <c r="M32" s="137"/>
    </row>
    <row r="33" spans="1:13" ht="12.75">
      <c r="A33" s="1914" t="s">
        <v>646</v>
      </c>
      <c r="B33" s="1910">
        <v>0</v>
      </c>
      <c r="C33" s="1470">
        <v>0</v>
      </c>
      <c r="D33" s="1470">
        <v>0</v>
      </c>
      <c r="E33" s="1470">
        <v>0</v>
      </c>
      <c r="F33" s="137"/>
      <c r="G33" s="137"/>
      <c r="H33" s="137"/>
      <c r="I33" s="137"/>
      <c r="J33" s="137"/>
      <c r="K33" s="137"/>
      <c r="L33" s="137"/>
      <c r="M33" s="137"/>
    </row>
    <row r="34" spans="1:13" ht="12.75">
      <c r="A34" s="1915" t="s">
        <v>647</v>
      </c>
      <c r="B34" s="1910">
        <v>2009648</v>
      </c>
      <c r="C34" s="1470">
        <v>2001326</v>
      </c>
      <c r="D34" s="1470">
        <v>570</v>
      </c>
      <c r="E34" s="1470">
        <v>7752</v>
      </c>
      <c r="F34" s="137"/>
      <c r="G34" s="137"/>
      <c r="H34" s="137"/>
      <c r="I34" s="137"/>
      <c r="J34" s="137"/>
      <c r="K34" s="137"/>
      <c r="L34" s="137"/>
      <c r="M34" s="137"/>
    </row>
    <row r="35" spans="1:13" ht="12.75">
      <c r="A35" s="142" t="s">
        <v>648</v>
      </c>
      <c r="B35" s="1471">
        <v>1815466</v>
      </c>
      <c r="C35" s="1472">
        <v>1807144</v>
      </c>
      <c r="D35" s="1472">
        <v>570</v>
      </c>
      <c r="E35" s="1472">
        <v>7752</v>
      </c>
      <c r="F35" s="137"/>
      <c r="G35" s="137"/>
      <c r="H35" s="137"/>
      <c r="I35" s="137"/>
      <c r="J35" s="137"/>
      <c r="K35" s="137"/>
      <c r="L35" s="137"/>
      <c r="M35" s="137"/>
    </row>
    <row r="36" spans="1:13" ht="12.75">
      <c r="A36" s="142" t="s">
        <v>649</v>
      </c>
      <c r="B36" s="1471">
        <v>194182</v>
      </c>
      <c r="C36" s="1472">
        <v>194182</v>
      </c>
      <c r="D36" s="1472">
        <v>0</v>
      </c>
      <c r="E36" s="1472">
        <v>0</v>
      </c>
      <c r="F36" s="137"/>
      <c r="G36" s="137"/>
      <c r="H36" s="137"/>
      <c r="I36" s="137"/>
      <c r="J36" s="137"/>
      <c r="K36" s="137"/>
      <c r="L36" s="137"/>
      <c r="M36" s="137"/>
    </row>
    <row r="37" spans="1:13" ht="12.75">
      <c r="A37" s="1915" t="s">
        <v>650</v>
      </c>
      <c r="B37" s="1910">
        <v>159751</v>
      </c>
      <c r="C37" s="1470">
        <v>159429</v>
      </c>
      <c r="D37" s="1470">
        <v>0</v>
      </c>
      <c r="E37" s="1470">
        <v>322</v>
      </c>
      <c r="F37" s="137"/>
      <c r="G37" s="137"/>
      <c r="H37" s="137"/>
      <c r="I37" s="137"/>
      <c r="J37" s="137"/>
      <c r="K37" s="137"/>
      <c r="L37" s="137"/>
      <c r="M37" s="137"/>
    </row>
    <row r="38" spans="1:13" ht="12.75">
      <c r="A38" s="142" t="s">
        <v>651</v>
      </c>
      <c r="B38" s="1471">
        <v>0</v>
      </c>
      <c r="C38" s="1472">
        <v>0</v>
      </c>
      <c r="D38" s="1472">
        <v>0</v>
      </c>
      <c r="E38" s="1472">
        <v>0</v>
      </c>
      <c r="F38" s="137"/>
      <c r="G38" s="137"/>
      <c r="H38" s="137"/>
      <c r="I38" s="137"/>
      <c r="J38" s="137"/>
      <c r="K38" s="137"/>
      <c r="L38" s="137"/>
      <c r="M38" s="137"/>
    </row>
    <row r="39" spans="1:13" ht="12.75">
      <c r="A39" s="142" t="s">
        <v>652</v>
      </c>
      <c r="B39" s="1471">
        <v>159751</v>
      </c>
      <c r="C39" s="1472">
        <v>159429</v>
      </c>
      <c r="D39" s="1472">
        <v>0</v>
      </c>
      <c r="E39" s="1472">
        <v>322</v>
      </c>
      <c r="F39" s="137"/>
      <c r="G39" s="137"/>
      <c r="H39" s="137"/>
      <c r="I39" s="137"/>
      <c r="J39" s="137"/>
      <c r="K39" s="137"/>
      <c r="L39" s="137"/>
      <c r="M39" s="137"/>
    </row>
    <row r="40" spans="1:13" ht="25.5">
      <c r="A40" s="1916" t="s">
        <v>653</v>
      </c>
      <c r="B40" s="1910">
        <v>336314</v>
      </c>
      <c r="C40" s="1470">
        <v>231480</v>
      </c>
      <c r="D40" s="1470">
        <v>69651</v>
      </c>
      <c r="E40" s="1470">
        <v>35183</v>
      </c>
      <c r="F40" s="137"/>
      <c r="G40" s="137"/>
      <c r="H40" s="137"/>
      <c r="I40" s="137"/>
      <c r="J40" s="137"/>
      <c r="K40" s="137"/>
      <c r="L40" s="137"/>
      <c r="M40" s="137"/>
    </row>
    <row r="41" spans="1:13" ht="12.75">
      <c r="A41" s="1915" t="s">
        <v>654</v>
      </c>
      <c r="B41" s="1910">
        <v>51351</v>
      </c>
      <c r="C41" s="1470">
        <v>51172</v>
      </c>
      <c r="D41" s="1470">
        <v>100</v>
      </c>
      <c r="E41" s="1470">
        <v>79</v>
      </c>
      <c r="F41" s="137"/>
      <c r="G41" s="137"/>
      <c r="H41" s="137"/>
      <c r="I41" s="137"/>
      <c r="J41" s="137"/>
      <c r="K41" s="137"/>
      <c r="L41" s="137"/>
      <c r="M41" s="137"/>
    </row>
    <row r="42" spans="1:13" ht="12.75">
      <c r="A42" s="142" t="s">
        <v>655</v>
      </c>
      <c r="B42" s="1471">
        <v>23009</v>
      </c>
      <c r="C42" s="1472">
        <v>22830</v>
      </c>
      <c r="D42" s="1472">
        <v>100</v>
      </c>
      <c r="E42" s="1472">
        <v>79</v>
      </c>
      <c r="F42" s="137"/>
      <c r="G42" s="137"/>
      <c r="H42" s="137"/>
      <c r="I42" s="137"/>
      <c r="J42" s="137"/>
      <c r="K42" s="137"/>
      <c r="L42" s="137"/>
      <c r="M42" s="137"/>
    </row>
    <row r="43" spans="1:13" ht="12.75">
      <c r="A43" s="142" t="s">
        <v>656</v>
      </c>
      <c r="B43" s="1471">
        <v>28342</v>
      </c>
      <c r="C43" s="1472">
        <v>28342</v>
      </c>
      <c r="D43" s="1472">
        <v>0</v>
      </c>
      <c r="E43" s="1472">
        <v>0</v>
      </c>
      <c r="F43" s="137"/>
      <c r="G43" s="137"/>
      <c r="H43" s="137"/>
      <c r="I43" s="137"/>
      <c r="J43" s="137"/>
      <c r="K43" s="137"/>
      <c r="L43" s="137"/>
      <c r="M43" s="137"/>
    </row>
    <row r="44" spans="1:13" ht="12.75">
      <c r="A44" s="1915" t="s">
        <v>657</v>
      </c>
      <c r="B44" s="1910">
        <v>953578</v>
      </c>
      <c r="C44" s="1470">
        <v>567679</v>
      </c>
      <c r="D44" s="1470">
        <v>368723</v>
      </c>
      <c r="E44" s="1470">
        <v>17176</v>
      </c>
      <c r="F44" s="137"/>
      <c r="G44" s="137"/>
      <c r="H44" s="137"/>
      <c r="I44" s="137"/>
      <c r="J44" s="137"/>
      <c r="K44" s="137"/>
      <c r="L44" s="137"/>
      <c r="M44" s="137"/>
    </row>
    <row r="45" spans="1:13" ht="12.75">
      <c r="A45" s="1917" t="s">
        <v>658</v>
      </c>
      <c r="B45" s="1925">
        <v>216367</v>
      </c>
      <c r="C45" s="1473">
        <v>216367</v>
      </c>
      <c r="D45" s="1473">
        <v>0</v>
      </c>
      <c r="E45" s="1473">
        <v>0</v>
      </c>
      <c r="F45" s="137"/>
      <c r="G45" s="137"/>
      <c r="H45" s="137"/>
      <c r="I45" s="137"/>
      <c r="J45" s="137"/>
      <c r="K45" s="137"/>
      <c r="L45" s="137"/>
      <c r="M45" s="137"/>
    </row>
    <row r="46" spans="1:13" ht="15" customHeight="1">
      <c r="A46" s="227" t="s">
        <v>659</v>
      </c>
      <c r="B46" s="1925">
        <v>87159438</v>
      </c>
      <c r="C46" s="1473">
        <v>36367519</v>
      </c>
      <c r="D46" s="1473">
        <v>45642214</v>
      </c>
      <c r="E46" s="1473">
        <v>5149705</v>
      </c>
      <c r="F46" s="137"/>
      <c r="G46" s="137"/>
      <c r="H46" s="137"/>
      <c r="I46" s="137"/>
      <c r="J46" s="137"/>
      <c r="K46" s="137"/>
      <c r="L46" s="137"/>
      <c r="M46" s="137"/>
    </row>
    <row r="47" spans="1:13" ht="6" customHeight="1">
      <c r="A47" s="1918"/>
      <c r="B47" s="1926"/>
      <c r="C47" s="143"/>
      <c r="D47" s="143"/>
      <c r="E47" s="143"/>
      <c r="F47" s="137"/>
      <c r="G47" s="137"/>
      <c r="H47" s="137"/>
      <c r="I47" s="137"/>
      <c r="J47" s="137"/>
      <c r="K47" s="137"/>
      <c r="L47" s="137"/>
      <c r="M47" s="137"/>
    </row>
    <row r="48" spans="1:13" ht="12.75">
      <c r="A48" s="137"/>
      <c r="B48" s="137"/>
      <c r="C48" s="137"/>
      <c r="D48" s="137"/>
      <c r="E48" s="137"/>
      <c r="F48" s="137"/>
      <c r="G48" s="137"/>
      <c r="H48" s="137"/>
      <c r="I48" s="137"/>
      <c r="J48" s="137"/>
      <c r="K48" s="137"/>
      <c r="L48" s="137"/>
      <c r="M48" s="137"/>
    </row>
    <row r="49" spans="1:13" ht="12.75">
      <c r="A49" s="137"/>
      <c r="B49" s="137"/>
      <c r="C49" s="137"/>
      <c r="D49" s="137"/>
      <c r="E49" s="137"/>
      <c r="F49" s="137"/>
      <c r="G49" s="137"/>
      <c r="H49" s="137"/>
      <c r="I49" s="137"/>
      <c r="J49" s="137"/>
      <c r="K49" s="137"/>
      <c r="L49" s="137"/>
      <c r="M49" s="137"/>
    </row>
    <row r="50" spans="1:13" ht="12.75">
      <c r="A50" s="2181" t="s">
        <v>1184</v>
      </c>
      <c r="B50" s="2181" t="s">
        <v>623</v>
      </c>
      <c r="C50" s="2183" t="s">
        <v>624</v>
      </c>
      <c r="D50" s="2184"/>
      <c r="E50" s="2185"/>
      <c r="F50" s="137"/>
      <c r="G50" s="137"/>
      <c r="H50" s="137"/>
      <c r="I50" s="137"/>
      <c r="J50" s="137"/>
      <c r="K50" s="137"/>
      <c r="L50" s="137"/>
      <c r="M50" s="137"/>
    </row>
    <row r="51" spans="1:13" ht="25.5">
      <c r="A51" s="2182"/>
      <c r="B51" s="2182"/>
      <c r="C51" s="138" t="s">
        <v>625</v>
      </c>
      <c r="D51" s="138" t="s">
        <v>626</v>
      </c>
      <c r="E51" s="139" t="s">
        <v>627</v>
      </c>
      <c r="F51" s="137"/>
      <c r="G51" s="137"/>
      <c r="H51" s="137"/>
      <c r="I51" s="137"/>
      <c r="J51" s="137"/>
      <c r="K51" s="137"/>
      <c r="L51" s="137"/>
      <c r="M51" s="137"/>
    </row>
    <row r="52" spans="1:13" ht="6" customHeight="1">
      <c r="A52" s="1915"/>
      <c r="B52" s="1910"/>
      <c r="C52" s="1910"/>
      <c r="D52" s="1910"/>
      <c r="E52" s="1910"/>
      <c r="F52" s="137"/>
      <c r="G52" s="137"/>
      <c r="H52" s="137"/>
      <c r="I52" s="137"/>
      <c r="J52" s="137"/>
      <c r="K52" s="137"/>
      <c r="L52" s="137"/>
      <c r="M52" s="137"/>
    </row>
    <row r="53" spans="1:13" ht="12.75">
      <c r="A53" s="1915" t="s">
        <v>660</v>
      </c>
      <c r="B53" s="1910">
        <v>0</v>
      </c>
      <c r="C53" s="1910">
        <v>0</v>
      </c>
      <c r="D53" s="1910">
        <v>0</v>
      </c>
      <c r="E53" s="1910">
        <v>0</v>
      </c>
      <c r="F53" s="137"/>
      <c r="G53" s="137"/>
      <c r="H53" s="137"/>
      <c r="I53" s="137"/>
      <c r="J53" s="137"/>
      <c r="K53" s="137"/>
      <c r="L53" s="137"/>
      <c r="M53" s="137"/>
    </row>
    <row r="54" spans="1:13" ht="12.75">
      <c r="A54" s="1915" t="s">
        <v>661</v>
      </c>
      <c r="B54" s="1910">
        <v>106840</v>
      </c>
      <c r="C54" s="1910">
        <v>7350</v>
      </c>
      <c r="D54" s="1910">
        <v>75140</v>
      </c>
      <c r="E54" s="1910">
        <v>24350</v>
      </c>
      <c r="F54" s="137"/>
      <c r="G54" s="137"/>
      <c r="H54" s="137"/>
      <c r="I54" s="137"/>
      <c r="J54" s="137"/>
      <c r="K54" s="137"/>
      <c r="L54" s="137"/>
      <c r="M54" s="137"/>
    </row>
    <row r="55" spans="1:13" ht="12.75">
      <c r="A55" s="142" t="s">
        <v>630</v>
      </c>
      <c r="B55" s="1471">
        <v>106840</v>
      </c>
      <c r="C55" s="1471">
        <v>7350</v>
      </c>
      <c r="D55" s="1471">
        <v>75140</v>
      </c>
      <c r="E55" s="1471">
        <v>24350</v>
      </c>
      <c r="F55" s="137"/>
      <c r="G55" s="137"/>
      <c r="H55" s="137"/>
      <c r="I55" s="137"/>
      <c r="J55" s="137"/>
      <c r="K55" s="137"/>
      <c r="L55" s="137"/>
      <c r="M55" s="137"/>
    </row>
    <row r="56" spans="1:13" ht="12.75">
      <c r="A56" s="142" t="s">
        <v>662</v>
      </c>
      <c r="B56" s="1471">
        <v>0</v>
      </c>
      <c r="C56" s="1471">
        <v>0</v>
      </c>
      <c r="D56" s="1471">
        <v>0</v>
      </c>
      <c r="E56" s="1471">
        <v>0</v>
      </c>
      <c r="F56" s="137"/>
      <c r="G56" s="137"/>
      <c r="H56" s="137"/>
      <c r="I56" s="137"/>
      <c r="J56" s="137"/>
      <c r="K56" s="137"/>
      <c r="L56" s="137"/>
      <c r="M56" s="137"/>
    </row>
    <row r="57" spans="1:13" ht="12.75">
      <c r="A57" s="142" t="s">
        <v>663</v>
      </c>
      <c r="B57" s="1471">
        <v>0</v>
      </c>
      <c r="C57" s="1471">
        <v>0</v>
      </c>
      <c r="D57" s="1471">
        <v>0</v>
      </c>
      <c r="E57" s="1471">
        <v>0</v>
      </c>
      <c r="F57" s="137"/>
      <c r="G57" s="137"/>
      <c r="H57" s="137"/>
      <c r="I57" s="137"/>
      <c r="J57" s="137"/>
      <c r="K57" s="137"/>
      <c r="L57" s="137"/>
      <c r="M57" s="137"/>
    </row>
    <row r="58" spans="1:13" ht="12.75">
      <c r="A58" s="142" t="s">
        <v>664</v>
      </c>
      <c r="B58" s="1471">
        <v>0</v>
      </c>
      <c r="C58" s="1471">
        <v>0</v>
      </c>
      <c r="D58" s="1471">
        <v>0</v>
      </c>
      <c r="E58" s="1471">
        <v>0</v>
      </c>
      <c r="F58" s="137"/>
      <c r="G58" s="137"/>
      <c r="H58" s="137"/>
      <c r="I58" s="137"/>
      <c r="J58" s="137"/>
      <c r="K58" s="137"/>
      <c r="L58" s="137"/>
      <c r="M58" s="137"/>
    </row>
    <row r="59" spans="1:13" ht="12.75">
      <c r="A59" s="142" t="s">
        <v>665</v>
      </c>
      <c r="B59" s="1471">
        <v>0</v>
      </c>
      <c r="C59" s="1471">
        <v>0</v>
      </c>
      <c r="D59" s="1471">
        <v>0</v>
      </c>
      <c r="E59" s="1471">
        <v>0</v>
      </c>
      <c r="F59" s="137"/>
      <c r="G59" s="137"/>
      <c r="H59" s="137"/>
      <c r="I59" s="137"/>
      <c r="J59" s="137"/>
      <c r="K59" s="137"/>
      <c r="L59" s="137"/>
      <c r="M59" s="137"/>
    </row>
    <row r="60" spans="1:13" ht="12.75">
      <c r="A60" s="142" t="s">
        <v>666</v>
      </c>
      <c r="B60" s="1471">
        <v>0</v>
      </c>
      <c r="C60" s="1471">
        <v>0</v>
      </c>
      <c r="D60" s="1471">
        <v>0</v>
      </c>
      <c r="E60" s="1471">
        <v>0</v>
      </c>
      <c r="F60" s="137"/>
      <c r="G60" s="137"/>
      <c r="H60" s="137"/>
      <c r="I60" s="137"/>
      <c r="J60" s="137"/>
      <c r="K60" s="137"/>
      <c r="L60" s="137"/>
      <c r="M60" s="137"/>
    </row>
    <row r="61" spans="1:13" ht="12.75">
      <c r="A61" s="1917" t="s">
        <v>667</v>
      </c>
      <c r="B61" s="1910">
        <v>0</v>
      </c>
      <c r="C61" s="1910">
        <v>0</v>
      </c>
      <c r="D61" s="1910">
        <v>0</v>
      </c>
      <c r="E61" s="1910">
        <v>0</v>
      </c>
      <c r="F61" s="137"/>
      <c r="G61" s="137"/>
      <c r="H61" s="137"/>
      <c r="I61" s="137"/>
      <c r="J61" s="137"/>
      <c r="K61" s="137"/>
      <c r="L61" s="137"/>
      <c r="M61" s="137"/>
    </row>
    <row r="62" spans="1:13" ht="12.75">
      <c r="A62" s="142" t="s">
        <v>663</v>
      </c>
      <c r="B62" s="1471">
        <v>0</v>
      </c>
      <c r="C62" s="1471">
        <v>0</v>
      </c>
      <c r="D62" s="1471">
        <v>0</v>
      </c>
      <c r="E62" s="1471">
        <v>0</v>
      </c>
      <c r="F62" s="137"/>
      <c r="G62" s="137"/>
      <c r="H62" s="137"/>
      <c r="I62" s="137"/>
      <c r="J62" s="137"/>
      <c r="K62" s="137"/>
      <c r="L62" s="137"/>
      <c r="M62" s="137"/>
    </row>
    <row r="63" spans="1:13" ht="12.75">
      <c r="A63" s="142" t="s">
        <v>664</v>
      </c>
      <c r="B63" s="1471">
        <v>0</v>
      </c>
      <c r="C63" s="1471">
        <v>0</v>
      </c>
      <c r="D63" s="1471">
        <v>0</v>
      </c>
      <c r="E63" s="1471">
        <v>0</v>
      </c>
      <c r="F63" s="137"/>
      <c r="G63" s="137"/>
      <c r="H63" s="137"/>
      <c r="I63" s="137"/>
      <c r="J63" s="137"/>
      <c r="K63" s="137"/>
      <c r="L63" s="137"/>
      <c r="M63" s="137"/>
    </row>
    <row r="64" spans="1:13" ht="12.75">
      <c r="A64" s="142" t="s">
        <v>668</v>
      </c>
      <c r="B64" s="1471">
        <v>0</v>
      </c>
      <c r="C64" s="1471">
        <v>0</v>
      </c>
      <c r="D64" s="1471">
        <v>0</v>
      </c>
      <c r="E64" s="1471">
        <v>0</v>
      </c>
      <c r="F64" s="137"/>
      <c r="G64" s="137"/>
      <c r="H64" s="137"/>
      <c r="I64" s="137"/>
      <c r="J64" s="137"/>
      <c r="K64" s="137"/>
      <c r="L64" s="137"/>
      <c r="M64" s="137"/>
    </row>
    <row r="65" spans="1:13" ht="12.75">
      <c r="A65" s="142" t="s">
        <v>669</v>
      </c>
      <c r="B65" s="1471">
        <v>0</v>
      </c>
      <c r="C65" s="1471">
        <v>0</v>
      </c>
      <c r="D65" s="1471">
        <v>0</v>
      </c>
      <c r="E65" s="1471">
        <v>0</v>
      </c>
      <c r="F65" s="137"/>
      <c r="G65" s="137"/>
      <c r="H65" s="137"/>
      <c r="I65" s="137"/>
      <c r="J65" s="137"/>
      <c r="K65" s="137"/>
      <c r="L65" s="137"/>
      <c r="M65" s="137"/>
    </row>
    <row r="66" spans="1:13" ht="12.75">
      <c r="A66" s="144" t="s">
        <v>670</v>
      </c>
      <c r="B66" s="1471">
        <v>0</v>
      </c>
      <c r="C66" s="1471">
        <v>0</v>
      </c>
      <c r="D66" s="1471">
        <v>0</v>
      </c>
      <c r="E66" s="1471">
        <v>0</v>
      </c>
      <c r="F66" s="137"/>
      <c r="G66" s="137"/>
      <c r="H66" s="137"/>
      <c r="I66" s="137"/>
      <c r="J66" s="137"/>
      <c r="K66" s="137"/>
      <c r="L66" s="137"/>
      <c r="M66" s="137"/>
    </row>
    <row r="67" spans="1:13" ht="12.75">
      <c r="A67" s="1915" t="s">
        <v>671</v>
      </c>
      <c r="B67" s="1910">
        <v>75067223</v>
      </c>
      <c r="C67" s="1910">
        <v>37434401</v>
      </c>
      <c r="D67" s="1910">
        <v>32585541</v>
      </c>
      <c r="E67" s="1910">
        <v>5047281</v>
      </c>
      <c r="F67" s="137"/>
      <c r="G67" s="137"/>
      <c r="H67" s="137"/>
      <c r="I67" s="137"/>
      <c r="J67" s="137"/>
      <c r="K67" s="137"/>
      <c r="L67" s="137"/>
      <c r="M67" s="137"/>
    </row>
    <row r="68" spans="1:13" ht="12.75">
      <c r="A68" s="142" t="s">
        <v>663</v>
      </c>
      <c r="B68" s="1471">
        <v>8165142</v>
      </c>
      <c r="C68" s="1471">
        <v>640090</v>
      </c>
      <c r="D68" s="1471">
        <v>7179193</v>
      </c>
      <c r="E68" s="1471">
        <v>345859</v>
      </c>
      <c r="F68" s="137"/>
      <c r="G68" s="137"/>
      <c r="H68" s="137"/>
      <c r="I68" s="137"/>
      <c r="J68" s="137"/>
      <c r="K68" s="137"/>
      <c r="L68" s="137"/>
      <c r="M68" s="137"/>
    </row>
    <row r="69" spans="1:13" ht="12.75">
      <c r="A69" s="142" t="s">
        <v>672</v>
      </c>
      <c r="B69" s="1471">
        <v>64425831</v>
      </c>
      <c r="C69" s="1471">
        <v>36556344</v>
      </c>
      <c r="D69" s="1471">
        <v>23177410</v>
      </c>
      <c r="E69" s="1471">
        <v>4692077</v>
      </c>
      <c r="F69" s="137"/>
      <c r="G69" s="137"/>
      <c r="H69" s="137"/>
      <c r="I69" s="137"/>
      <c r="J69" s="137"/>
      <c r="K69" s="137"/>
      <c r="L69" s="137"/>
      <c r="M69" s="137"/>
    </row>
    <row r="70" spans="1:13" ht="12.75">
      <c r="A70" s="142" t="s">
        <v>1914</v>
      </c>
      <c r="B70" s="1471">
        <v>448559</v>
      </c>
      <c r="C70" s="1471">
        <v>39410</v>
      </c>
      <c r="D70" s="1471">
        <v>409149</v>
      </c>
      <c r="E70" s="1471">
        <v>0</v>
      </c>
      <c r="F70" s="137"/>
      <c r="G70" s="137"/>
      <c r="H70" s="137"/>
      <c r="I70" s="137"/>
      <c r="J70" s="137"/>
      <c r="K70" s="137"/>
      <c r="L70" s="137"/>
      <c r="M70" s="137"/>
    </row>
    <row r="71" spans="1:13" ht="12.75">
      <c r="A71" s="142" t="s">
        <v>669</v>
      </c>
      <c r="B71" s="1471">
        <v>1547379</v>
      </c>
      <c r="C71" s="1471">
        <v>40079</v>
      </c>
      <c r="D71" s="1471">
        <v>1499960</v>
      </c>
      <c r="E71" s="1471">
        <v>7340</v>
      </c>
      <c r="F71" s="137"/>
      <c r="G71" s="137"/>
      <c r="H71" s="137"/>
      <c r="I71" s="137"/>
      <c r="J71" s="137"/>
      <c r="K71" s="137"/>
      <c r="L71" s="137"/>
      <c r="M71" s="137"/>
    </row>
    <row r="72" spans="1:13" ht="12.75">
      <c r="A72" s="142" t="s">
        <v>673</v>
      </c>
      <c r="B72" s="1471">
        <v>480312</v>
      </c>
      <c r="C72" s="1471">
        <v>158478</v>
      </c>
      <c r="D72" s="1471">
        <v>319829</v>
      </c>
      <c r="E72" s="1471">
        <v>2005</v>
      </c>
      <c r="F72" s="137"/>
      <c r="G72" s="137"/>
      <c r="H72" s="137"/>
      <c r="I72" s="137"/>
      <c r="J72" s="137"/>
      <c r="K72" s="137"/>
      <c r="L72" s="137"/>
      <c r="M72" s="137"/>
    </row>
    <row r="73" spans="1:13" ht="12.75">
      <c r="A73" s="1917" t="s">
        <v>674</v>
      </c>
      <c r="B73" s="1910">
        <v>0</v>
      </c>
      <c r="C73" s="1910">
        <v>0</v>
      </c>
      <c r="D73" s="1910">
        <v>0</v>
      </c>
      <c r="E73" s="1910">
        <v>0</v>
      </c>
      <c r="F73" s="137"/>
      <c r="G73" s="137"/>
      <c r="H73" s="137"/>
      <c r="I73" s="137"/>
      <c r="J73" s="137"/>
      <c r="K73" s="137"/>
      <c r="L73" s="137"/>
      <c r="M73" s="137"/>
    </row>
    <row r="74" spans="1:13" ht="12.75">
      <c r="A74" s="1915" t="s">
        <v>675</v>
      </c>
      <c r="B74" s="1910">
        <v>27364</v>
      </c>
      <c r="C74" s="1910">
        <v>0</v>
      </c>
      <c r="D74" s="1910">
        <v>23577</v>
      </c>
      <c r="E74" s="1910">
        <v>3787</v>
      </c>
      <c r="F74" s="137"/>
      <c r="G74" s="137"/>
      <c r="H74" s="137"/>
      <c r="I74" s="137"/>
      <c r="J74" s="137"/>
      <c r="K74" s="137"/>
      <c r="L74" s="137"/>
      <c r="M74" s="137"/>
    </row>
    <row r="75" spans="1:13" ht="12.75">
      <c r="A75" s="142" t="s">
        <v>641</v>
      </c>
      <c r="B75" s="1471">
        <v>3433</v>
      </c>
      <c r="C75" s="1471">
        <v>0</v>
      </c>
      <c r="D75" s="1471">
        <v>862</v>
      </c>
      <c r="E75" s="1471">
        <v>2571</v>
      </c>
      <c r="F75" s="137"/>
      <c r="G75" s="137"/>
      <c r="H75" s="137"/>
      <c r="I75" s="137"/>
      <c r="J75" s="137"/>
      <c r="K75" s="137"/>
      <c r="L75" s="137"/>
      <c r="M75" s="137"/>
    </row>
    <row r="76" spans="1:13" ht="12.75">
      <c r="A76" s="142" t="s">
        <v>642</v>
      </c>
      <c r="B76" s="1471">
        <v>58</v>
      </c>
      <c r="C76" s="1471">
        <v>0</v>
      </c>
      <c r="D76" s="1471">
        <v>58</v>
      </c>
      <c r="E76" s="1471">
        <v>0</v>
      </c>
      <c r="F76" s="137"/>
      <c r="G76" s="137"/>
      <c r="H76" s="137"/>
      <c r="I76" s="137"/>
      <c r="J76" s="137"/>
      <c r="K76" s="137"/>
      <c r="L76" s="137"/>
      <c r="M76" s="137"/>
    </row>
    <row r="77" spans="1:13" ht="12.75">
      <c r="A77" s="142" t="s">
        <v>643</v>
      </c>
      <c r="B77" s="1471">
        <v>0</v>
      </c>
      <c r="C77" s="1471">
        <v>0</v>
      </c>
      <c r="D77" s="1471">
        <v>0</v>
      </c>
      <c r="E77" s="1471">
        <v>0</v>
      </c>
      <c r="F77" s="137"/>
      <c r="G77" s="137"/>
      <c r="H77" s="137"/>
      <c r="I77" s="137"/>
      <c r="J77" s="137"/>
      <c r="K77" s="137"/>
      <c r="L77" s="137"/>
      <c r="M77" s="137"/>
    </row>
    <row r="78" spans="1:13" ht="12.75">
      <c r="A78" s="142" t="s">
        <v>644</v>
      </c>
      <c r="B78" s="1471">
        <v>0</v>
      </c>
      <c r="C78" s="1471">
        <v>0</v>
      </c>
      <c r="D78" s="1471">
        <v>0</v>
      </c>
      <c r="E78" s="1471">
        <v>0</v>
      </c>
      <c r="F78" s="137"/>
      <c r="G78" s="137"/>
      <c r="H78" s="137"/>
      <c r="I78" s="137"/>
      <c r="J78" s="137"/>
      <c r="K78" s="137"/>
      <c r="L78" s="137"/>
      <c r="M78" s="137"/>
    </row>
    <row r="79" spans="1:13" ht="12.75">
      <c r="A79" s="142" t="s">
        <v>645</v>
      </c>
      <c r="B79" s="1471">
        <v>23873</v>
      </c>
      <c r="C79" s="1471">
        <v>0</v>
      </c>
      <c r="D79" s="1471">
        <v>22657</v>
      </c>
      <c r="E79" s="1471">
        <v>1216</v>
      </c>
      <c r="F79" s="137"/>
      <c r="G79" s="137"/>
      <c r="H79" s="137"/>
      <c r="I79" s="137"/>
      <c r="J79" s="137"/>
      <c r="K79" s="137"/>
      <c r="L79" s="137"/>
      <c r="M79" s="137"/>
    </row>
    <row r="80" spans="1:13" ht="12.75">
      <c r="A80" s="1915" t="s">
        <v>646</v>
      </c>
      <c r="B80" s="1910">
        <v>0</v>
      </c>
      <c r="C80" s="1910">
        <v>0</v>
      </c>
      <c r="D80" s="1910">
        <v>0</v>
      </c>
      <c r="E80" s="1910">
        <v>0</v>
      </c>
      <c r="F80" s="137"/>
      <c r="G80" s="137"/>
      <c r="H80" s="137"/>
      <c r="I80" s="137"/>
      <c r="J80" s="137"/>
      <c r="K80" s="137"/>
      <c r="L80" s="137"/>
      <c r="M80" s="137"/>
    </row>
    <row r="81" spans="1:13" ht="12.75">
      <c r="A81" s="1915" t="s">
        <v>676</v>
      </c>
      <c r="B81" s="1910">
        <v>98444</v>
      </c>
      <c r="C81" s="1910">
        <v>58094</v>
      </c>
      <c r="D81" s="1910">
        <v>22222</v>
      </c>
      <c r="E81" s="1910">
        <v>18128</v>
      </c>
      <c r="F81" s="137"/>
      <c r="G81" s="137"/>
      <c r="H81" s="137"/>
      <c r="I81" s="137"/>
      <c r="J81" s="137"/>
      <c r="K81" s="137"/>
      <c r="L81" s="137"/>
      <c r="M81" s="137"/>
    </row>
    <row r="82" spans="1:13" ht="12.75">
      <c r="A82" s="142" t="s">
        <v>677</v>
      </c>
      <c r="B82" s="1471">
        <v>0</v>
      </c>
      <c r="C82" s="1471">
        <v>0</v>
      </c>
      <c r="D82" s="1471">
        <v>0</v>
      </c>
      <c r="E82" s="1471">
        <v>0</v>
      </c>
      <c r="F82" s="137"/>
      <c r="G82" s="137"/>
      <c r="H82" s="137"/>
      <c r="I82" s="137"/>
      <c r="J82" s="137"/>
      <c r="K82" s="137"/>
      <c r="L82" s="137"/>
      <c r="M82" s="137"/>
    </row>
    <row r="83" spans="1:13" ht="12.75">
      <c r="A83" s="142" t="s">
        <v>678</v>
      </c>
      <c r="B83" s="1471">
        <v>25274</v>
      </c>
      <c r="C83" s="1471">
        <v>12037</v>
      </c>
      <c r="D83" s="1471">
        <v>8500</v>
      </c>
      <c r="E83" s="1471">
        <v>4737</v>
      </c>
      <c r="F83" s="137"/>
      <c r="G83" s="137"/>
      <c r="H83" s="137"/>
      <c r="I83" s="137"/>
      <c r="J83" s="137"/>
      <c r="K83" s="137"/>
      <c r="L83" s="137"/>
      <c r="M83" s="137"/>
    </row>
    <row r="84" spans="1:13" ht="12.75">
      <c r="A84" s="142" t="s">
        <v>679</v>
      </c>
      <c r="B84" s="1471">
        <v>27591</v>
      </c>
      <c r="C84" s="1471">
        <v>27591</v>
      </c>
      <c r="D84" s="1471">
        <v>0</v>
      </c>
      <c r="E84" s="1471">
        <v>0</v>
      </c>
      <c r="F84" s="137"/>
      <c r="G84" s="137"/>
      <c r="H84" s="137"/>
      <c r="I84" s="137"/>
      <c r="J84" s="137"/>
      <c r="K84" s="137"/>
      <c r="L84" s="137"/>
      <c r="M84" s="137"/>
    </row>
    <row r="85" spans="1:13" ht="12.75">
      <c r="A85" s="142" t="s">
        <v>680</v>
      </c>
      <c r="B85" s="1471">
        <v>30754</v>
      </c>
      <c r="C85" s="1471">
        <v>4148</v>
      </c>
      <c r="D85" s="1471">
        <v>13215</v>
      </c>
      <c r="E85" s="1471">
        <v>13391</v>
      </c>
      <c r="F85" s="137"/>
      <c r="G85" s="137"/>
      <c r="H85" s="137"/>
      <c r="I85" s="137"/>
      <c r="J85" s="137"/>
      <c r="K85" s="137"/>
      <c r="L85" s="137"/>
      <c r="M85" s="137"/>
    </row>
    <row r="86" spans="1:13" ht="12.75">
      <c r="A86" s="142" t="s">
        <v>681</v>
      </c>
      <c r="B86" s="1471">
        <v>0</v>
      </c>
      <c r="C86" s="1471">
        <v>0</v>
      </c>
      <c r="D86" s="1471">
        <v>0</v>
      </c>
      <c r="E86" s="1471">
        <v>0</v>
      </c>
      <c r="F86" s="137"/>
      <c r="G86" s="137"/>
      <c r="H86" s="137"/>
      <c r="I86" s="137"/>
      <c r="J86" s="137"/>
      <c r="K86" s="137"/>
      <c r="L86" s="137"/>
      <c r="M86" s="137"/>
    </row>
    <row r="87" spans="1:13" ht="12.75">
      <c r="A87" s="142" t="s">
        <v>682</v>
      </c>
      <c r="B87" s="1471">
        <v>14825</v>
      </c>
      <c r="C87" s="1471">
        <v>14318</v>
      </c>
      <c r="D87" s="1471">
        <v>507</v>
      </c>
      <c r="E87" s="1471">
        <v>0</v>
      </c>
      <c r="F87" s="137"/>
      <c r="G87" s="137"/>
      <c r="H87" s="137"/>
      <c r="I87" s="137"/>
      <c r="J87" s="137"/>
      <c r="K87" s="137"/>
      <c r="L87" s="137"/>
      <c r="M87" s="137"/>
    </row>
    <row r="88" spans="1:13" ht="12.75">
      <c r="A88" s="1915" t="s">
        <v>683</v>
      </c>
      <c r="B88" s="1910">
        <v>44573</v>
      </c>
      <c r="C88" s="1910">
        <v>44571</v>
      </c>
      <c r="D88" s="1910">
        <v>2</v>
      </c>
      <c r="E88" s="1910">
        <v>0</v>
      </c>
      <c r="F88" s="137"/>
      <c r="G88" s="137"/>
      <c r="H88" s="137"/>
      <c r="I88" s="137"/>
      <c r="J88" s="137"/>
      <c r="K88" s="137"/>
      <c r="L88" s="137"/>
      <c r="M88" s="137"/>
    </row>
    <row r="89" spans="1:13" ht="12.75">
      <c r="A89" s="142" t="s">
        <v>684</v>
      </c>
      <c r="B89" s="1471">
        <v>9973</v>
      </c>
      <c r="C89" s="1471">
        <v>9971</v>
      </c>
      <c r="D89" s="1471">
        <v>2</v>
      </c>
      <c r="E89" s="1471">
        <v>0</v>
      </c>
      <c r="F89" s="137"/>
      <c r="G89" s="137"/>
      <c r="H89" s="137"/>
      <c r="I89" s="137"/>
      <c r="J89" s="137"/>
      <c r="K89" s="137"/>
      <c r="L89" s="137"/>
      <c r="M89" s="137"/>
    </row>
    <row r="90" spans="1:13" ht="12.75">
      <c r="A90" s="142" t="s">
        <v>685</v>
      </c>
      <c r="B90" s="1471">
        <v>34600</v>
      </c>
      <c r="C90" s="1471">
        <v>34600</v>
      </c>
      <c r="D90" s="1471">
        <v>0</v>
      </c>
      <c r="E90" s="1471">
        <v>0</v>
      </c>
      <c r="F90" s="137"/>
      <c r="G90" s="137"/>
      <c r="H90" s="137"/>
      <c r="I90" s="137"/>
      <c r="J90" s="137"/>
      <c r="K90" s="137"/>
      <c r="L90" s="137"/>
      <c r="M90" s="137"/>
    </row>
    <row r="91" spans="1:13" ht="12.75">
      <c r="A91" s="1915" t="s">
        <v>686</v>
      </c>
      <c r="B91" s="1910">
        <v>776393</v>
      </c>
      <c r="C91" s="1910">
        <v>413323</v>
      </c>
      <c r="D91" s="1910">
        <v>301391</v>
      </c>
      <c r="E91" s="1910">
        <v>61679</v>
      </c>
      <c r="F91" s="137"/>
      <c r="G91" s="137"/>
      <c r="H91" s="137"/>
      <c r="I91" s="137"/>
      <c r="J91" s="137"/>
      <c r="K91" s="137"/>
      <c r="L91" s="137"/>
      <c r="M91" s="137"/>
    </row>
    <row r="92" spans="1:13" ht="12.75">
      <c r="A92" s="1915" t="s">
        <v>687</v>
      </c>
      <c r="B92" s="1910">
        <v>0</v>
      </c>
      <c r="C92" s="1910">
        <v>0</v>
      </c>
      <c r="D92" s="1910">
        <v>0</v>
      </c>
      <c r="E92" s="1910">
        <v>0</v>
      </c>
      <c r="F92" s="137"/>
      <c r="G92" s="137"/>
      <c r="H92" s="137"/>
      <c r="I92" s="137"/>
      <c r="J92" s="137"/>
      <c r="K92" s="137"/>
      <c r="L92" s="137"/>
      <c r="M92" s="137"/>
    </row>
    <row r="93" spans="1:13" ht="12.75">
      <c r="A93" s="1915" t="s">
        <v>688</v>
      </c>
      <c r="B93" s="1910">
        <v>0</v>
      </c>
      <c r="C93" s="1910">
        <v>0</v>
      </c>
      <c r="D93" s="1910">
        <v>0</v>
      </c>
      <c r="E93" s="1910">
        <v>0</v>
      </c>
      <c r="F93" s="137"/>
      <c r="G93" s="137"/>
      <c r="H93" s="137"/>
      <c r="I93" s="137"/>
      <c r="J93" s="137"/>
      <c r="K93" s="137"/>
      <c r="L93" s="137"/>
      <c r="M93" s="137"/>
    </row>
    <row r="94" spans="1:13" s="146" customFormat="1" ht="15" customHeight="1">
      <c r="A94" s="1914" t="s">
        <v>689</v>
      </c>
      <c r="B94" s="1910">
        <v>76120837</v>
      </c>
      <c r="C94" s="1910">
        <v>37957739</v>
      </c>
      <c r="D94" s="1910">
        <v>33007873</v>
      </c>
      <c r="E94" s="1910">
        <v>5155225</v>
      </c>
      <c r="F94" s="145"/>
      <c r="G94" s="145"/>
      <c r="H94" s="145"/>
      <c r="I94" s="145"/>
      <c r="J94" s="145"/>
      <c r="K94" s="145"/>
      <c r="L94" s="145"/>
      <c r="M94" s="145"/>
    </row>
    <row r="95" spans="1:13" ht="6" customHeight="1">
      <c r="A95" s="1921"/>
      <c r="B95" s="1913"/>
      <c r="C95" s="1913"/>
      <c r="D95" s="1913"/>
      <c r="E95" s="1913"/>
      <c r="F95" s="137"/>
      <c r="G95" s="137"/>
      <c r="H95" s="137"/>
      <c r="I95" s="137"/>
      <c r="J95" s="137"/>
      <c r="K95" s="137"/>
      <c r="L95" s="137"/>
      <c r="M95" s="137"/>
    </row>
    <row r="96" spans="1:13" ht="12.75">
      <c r="A96" s="137"/>
      <c r="B96" s="137"/>
      <c r="C96" s="137"/>
      <c r="D96" s="137"/>
      <c r="E96" s="137"/>
      <c r="F96" s="137"/>
      <c r="G96" s="137"/>
      <c r="H96" s="137"/>
      <c r="I96" s="137"/>
      <c r="J96" s="137"/>
      <c r="K96" s="137"/>
      <c r="L96" s="137"/>
      <c r="M96" s="137"/>
    </row>
    <row r="97" spans="1:13" ht="12.75">
      <c r="A97" s="137"/>
      <c r="B97" s="137"/>
      <c r="C97" s="137"/>
      <c r="D97" s="137"/>
      <c r="E97" s="137"/>
      <c r="F97" s="137"/>
      <c r="G97" s="137"/>
      <c r="H97" s="137"/>
      <c r="I97" s="137"/>
      <c r="J97" s="137"/>
      <c r="K97" s="137"/>
      <c r="L97" s="137"/>
      <c r="M97" s="137"/>
    </row>
    <row r="98" spans="1:13" ht="12.75">
      <c r="A98" s="2181" t="s">
        <v>690</v>
      </c>
      <c r="B98" s="2181" t="s">
        <v>623</v>
      </c>
      <c r="C98" s="2183" t="s">
        <v>624</v>
      </c>
      <c r="D98" s="2184"/>
      <c r="E98" s="2185"/>
      <c r="F98" s="137"/>
      <c r="G98" s="137"/>
      <c r="H98" s="137"/>
      <c r="I98" s="137"/>
      <c r="J98" s="137"/>
      <c r="K98" s="137"/>
      <c r="L98" s="137"/>
      <c r="M98" s="137"/>
    </row>
    <row r="99" spans="1:13" ht="25.5">
      <c r="A99" s="2182"/>
      <c r="B99" s="2182"/>
      <c r="C99" s="138" t="s">
        <v>625</v>
      </c>
      <c r="D99" s="138" t="s">
        <v>626</v>
      </c>
      <c r="E99" s="139" t="s">
        <v>627</v>
      </c>
      <c r="F99" s="137"/>
      <c r="G99" s="137"/>
      <c r="H99" s="137"/>
      <c r="I99" s="137"/>
      <c r="J99" s="137"/>
      <c r="K99" s="137"/>
      <c r="L99" s="137"/>
      <c r="M99" s="137"/>
    </row>
    <row r="100" spans="1:13" ht="6" customHeight="1">
      <c r="A100" s="1878"/>
      <c r="B100" s="1927"/>
      <c r="C100" s="147"/>
      <c r="D100" s="148"/>
      <c r="E100" s="148"/>
      <c r="F100" s="137"/>
      <c r="G100" s="137"/>
      <c r="H100" s="137"/>
      <c r="I100" s="137"/>
      <c r="J100" s="137"/>
      <c r="K100" s="137"/>
      <c r="L100" s="137"/>
      <c r="M100" s="137"/>
    </row>
    <row r="101" spans="1:13" ht="12.75">
      <c r="A101" s="1879" t="s">
        <v>691</v>
      </c>
      <c r="B101" s="1910">
        <v>3808656</v>
      </c>
      <c r="C101" s="1470">
        <v>3808656</v>
      </c>
      <c r="D101" s="1474"/>
      <c r="E101" s="1474"/>
      <c r="F101" s="137"/>
      <c r="G101" s="137"/>
      <c r="H101" s="137"/>
      <c r="I101" s="137"/>
      <c r="J101" s="137"/>
      <c r="K101" s="137"/>
      <c r="L101" s="137"/>
      <c r="M101" s="137"/>
    </row>
    <row r="102" spans="1:13" ht="12.75">
      <c r="A102" s="142" t="s">
        <v>692</v>
      </c>
      <c r="B102" s="1471">
        <v>3808656</v>
      </c>
      <c r="C102" s="1472">
        <v>3808656</v>
      </c>
      <c r="D102" s="1474"/>
      <c r="E102" s="1474"/>
      <c r="F102" s="137"/>
      <c r="G102" s="137"/>
      <c r="H102" s="137"/>
      <c r="I102" s="137"/>
      <c r="J102" s="137"/>
      <c r="K102" s="137"/>
      <c r="L102" s="137"/>
      <c r="M102" s="137"/>
    </row>
    <row r="103" spans="1:13" ht="12.75">
      <c r="A103" s="142" t="s">
        <v>693</v>
      </c>
      <c r="B103" s="1471">
        <v>0</v>
      </c>
      <c r="C103" s="1472">
        <v>0</v>
      </c>
      <c r="D103" s="1474"/>
      <c r="E103" s="1474"/>
      <c r="F103" s="137"/>
      <c r="G103" s="137"/>
      <c r="H103" s="137"/>
      <c r="I103" s="137"/>
      <c r="J103" s="137"/>
      <c r="K103" s="137"/>
      <c r="L103" s="137"/>
      <c r="M103" s="137"/>
    </row>
    <row r="104" spans="1:13" ht="12.75">
      <c r="A104" s="1879" t="s">
        <v>694</v>
      </c>
      <c r="B104" s="1910">
        <v>419705</v>
      </c>
      <c r="C104" s="1470">
        <v>419705</v>
      </c>
      <c r="D104" s="1474"/>
      <c r="E104" s="1474"/>
      <c r="F104" s="137"/>
      <c r="G104" s="137"/>
      <c r="H104" s="137"/>
      <c r="I104" s="137"/>
      <c r="J104" s="137"/>
      <c r="K104" s="137"/>
      <c r="L104" s="137"/>
      <c r="M104" s="137"/>
    </row>
    <row r="105" spans="1:13" ht="12.75">
      <c r="A105" s="1879" t="s">
        <v>695</v>
      </c>
      <c r="B105" s="1910">
        <v>251</v>
      </c>
      <c r="C105" s="1470">
        <v>251</v>
      </c>
      <c r="D105" s="1474"/>
      <c r="E105" s="1474"/>
      <c r="F105" s="137"/>
      <c r="G105" s="137"/>
      <c r="H105" s="137"/>
      <c r="I105" s="137"/>
      <c r="J105" s="137"/>
      <c r="K105" s="137"/>
      <c r="L105" s="137"/>
      <c r="M105" s="137"/>
    </row>
    <row r="106" spans="1:13" ht="12.75">
      <c r="A106" s="142" t="s">
        <v>696</v>
      </c>
      <c r="B106" s="1471">
        <v>0</v>
      </c>
      <c r="C106" s="1472">
        <v>0</v>
      </c>
      <c r="D106" s="1474"/>
      <c r="E106" s="1474"/>
      <c r="F106" s="137"/>
      <c r="G106" s="137"/>
      <c r="H106" s="137"/>
      <c r="I106" s="137"/>
      <c r="J106" s="137"/>
      <c r="K106" s="137"/>
      <c r="L106" s="137"/>
      <c r="M106" s="137"/>
    </row>
    <row r="107" spans="1:13" ht="12.75">
      <c r="A107" s="142" t="s">
        <v>697</v>
      </c>
      <c r="B107" s="1471">
        <v>251</v>
      </c>
      <c r="C107" s="1472">
        <v>251</v>
      </c>
      <c r="D107" s="1474"/>
      <c r="E107" s="1474"/>
      <c r="F107" s="137"/>
      <c r="G107" s="137"/>
      <c r="H107" s="137"/>
      <c r="I107" s="137"/>
      <c r="J107" s="137"/>
      <c r="K107" s="137"/>
      <c r="L107" s="137"/>
      <c r="M107" s="137"/>
    </row>
    <row r="108" spans="1:13" ht="12.75">
      <c r="A108" s="1879" t="s">
        <v>698</v>
      </c>
      <c r="B108" s="1910">
        <v>165391</v>
      </c>
      <c r="C108" s="1470">
        <v>165391</v>
      </c>
      <c r="D108" s="1474"/>
      <c r="E108" s="1474"/>
      <c r="F108" s="137"/>
      <c r="G108" s="137"/>
      <c r="H108" s="137"/>
      <c r="I108" s="137"/>
      <c r="J108" s="137"/>
      <c r="K108" s="137"/>
      <c r="L108" s="137"/>
      <c r="M108" s="137"/>
    </row>
    <row r="109" spans="1:13" ht="12.75">
      <c r="A109" s="142" t="s">
        <v>699</v>
      </c>
      <c r="B109" s="1471">
        <v>151724</v>
      </c>
      <c r="C109" s="1472">
        <v>151724</v>
      </c>
      <c r="D109" s="1474"/>
      <c r="E109" s="1474"/>
      <c r="F109" s="137"/>
      <c r="G109" s="137"/>
      <c r="H109" s="137"/>
      <c r="I109" s="137"/>
      <c r="J109" s="137"/>
      <c r="K109" s="137"/>
      <c r="L109" s="137"/>
      <c r="M109" s="137"/>
    </row>
    <row r="110" spans="1:13" ht="12.75">
      <c r="A110" s="142" t="s">
        <v>700</v>
      </c>
      <c r="B110" s="1471">
        <v>0</v>
      </c>
      <c r="C110" s="1472">
        <v>0</v>
      </c>
      <c r="D110" s="1474"/>
      <c r="E110" s="1474"/>
      <c r="F110" s="137"/>
      <c r="G110" s="137"/>
      <c r="H110" s="137"/>
      <c r="I110" s="137"/>
      <c r="J110" s="137"/>
      <c r="K110" s="137"/>
      <c r="L110" s="137"/>
      <c r="M110" s="137"/>
    </row>
    <row r="111" spans="1:13" ht="12.75">
      <c r="A111" s="142" t="s">
        <v>701</v>
      </c>
      <c r="B111" s="1471">
        <v>0</v>
      </c>
      <c r="C111" s="1472">
        <v>0</v>
      </c>
      <c r="D111" s="1474"/>
      <c r="E111" s="1474"/>
      <c r="F111" s="137"/>
      <c r="G111" s="137"/>
      <c r="H111" s="137"/>
      <c r="I111" s="137"/>
      <c r="J111" s="137"/>
      <c r="K111" s="137"/>
      <c r="L111" s="137"/>
      <c r="M111" s="137"/>
    </row>
    <row r="112" spans="1:13" ht="12.75">
      <c r="A112" s="142" t="s">
        <v>702</v>
      </c>
      <c r="B112" s="1471">
        <v>-19</v>
      </c>
      <c r="C112" s="1472">
        <v>-19</v>
      </c>
      <c r="D112" s="1474"/>
      <c r="E112" s="1474"/>
      <c r="F112" s="137"/>
      <c r="G112" s="137"/>
      <c r="H112" s="137"/>
      <c r="I112" s="137"/>
      <c r="J112" s="137"/>
      <c r="K112" s="137"/>
      <c r="L112" s="137"/>
      <c r="M112" s="137"/>
    </row>
    <row r="113" spans="1:13" ht="12.75">
      <c r="A113" s="142" t="s">
        <v>703</v>
      </c>
      <c r="B113" s="1471">
        <v>-20537</v>
      </c>
      <c r="C113" s="1472">
        <v>-20537</v>
      </c>
      <c r="D113" s="1474"/>
      <c r="E113" s="1474"/>
      <c r="F113" s="137"/>
      <c r="G113" s="137"/>
      <c r="H113" s="137"/>
      <c r="I113" s="137"/>
      <c r="J113" s="137"/>
      <c r="K113" s="137"/>
      <c r="L113" s="137"/>
      <c r="M113" s="137"/>
    </row>
    <row r="114" spans="1:13" ht="12.75">
      <c r="A114" s="142" t="s">
        <v>637</v>
      </c>
      <c r="B114" s="1471">
        <v>36391</v>
      </c>
      <c r="C114" s="1472">
        <v>36391</v>
      </c>
      <c r="D114" s="1474"/>
      <c r="E114" s="1474"/>
      <c r="F114" s="137"/>
      <c r="G114" s="137"/>
      <c r="H114" s="137"/>
      <c r="I114" s="137"/>
      <c r="J114" s="137"/>
      <c r="K114" s="137"/>
      <c r="L114" s="137"/>
      <c r="M114" s="137"/>
    </row>
    <row r="115" spans="1:13" ht="12.75">
      <c r="A115" s="142" t="s">
        <v>704</v>
      </c>
      <c r="B115" s="1471">
        <v>0</v>
      </c>
      <c r="C115" s="1472">
        <v>0</v>
      </c>
      <c r="D115" s="1474"/>
      <c r="E115" s="1474"/>
      <c r="F115" s="137"/>
      <c r="G115" s="137"/>
      <c r="H115" s="137"/>
      <c r="I115" s="137"/>
      <c r="J115" s="137"/>
      <c r="K115" s="137"/>
      <c r="L115" s="137"/>
      <c r="M115" s="137"/>
    </row>
    <row r="116" spans="1:13" ht="12.75">
      <c r="A116" s="142" t="s">
        <v>705</v>
      </c>
      <c r="B116" s="1471">
        <v>-2168</v>
      </c>
      <c r="C116" s="1472">
        <v>-2168</v>
      </c>
      <c r="D116" s="1474"/>
      <c r="E116" s="1474"/>
      <c r="F116" s="137"/>
      <c r="G116" s="137"/>
      <c r="H116" s="137"/>
      <c r="I116" s="137"/>
      <c r="J116" s="137"/>
      <c r="K116" s="137"/>
      <c r="L116" s="137"/>
      <c r="M116" s="137"/>
    </row>
    <row r="117" spans="1:13" ht="12.75">
      <c r="A117" s="1879" t="s">
        <v>706</v>
      </c>
      <c r="B117" s="1910">
        <v>6312513</v>
      </c>
      <c r="C117" s="1470">
        <v>6312513</v>
      </c>
      <c r="D117" s="1474"/>
      <c r="E117" s="1474"/>
      <c r="F117" s="137"/>
      <c r="G117" s="137"/>
      <c r="H117" s="137"/>
      <c r="I117" s="137"/>
      <c r="J117" s="137"/>
      <c r="K117" s="137"/>
      <c r="L117" s="137"/>
      <c r="M117" s="137"/>
    </row>
    <row r="118" spans="1:13" ht="12.75">
      <c r="A118" s="1879" t="s">
        <v>707</v>
      </c>
      <c r="B118" s="1910">
        <v>0</v>
      </c>
      <c r="C118" s="1470">
        <v>0</v>
      </c>
      <c r="D118" s="1474"/>
      <c r="E118" s="1474"/>
      <c r="F118" s="137"/>
      <c r="G118" s="137"/>
      <c r="H118" s="137"/>
      <c r="I118" s="137"/>
      <c r="J118" s="137"/>
      <c r="K118" s="137"/>
      <c r="L118" s="137"/>
      <c r="M118" s="137"/>
    </row>
    <row r="119" spans="1:13" ht="12.75">
      <c r="A119" s="1879" t="s">
        <v>757</v>
      </c>
      <c r="B119" s="1910">
        <v>332085</v>
      </c>
      <c r="C119" s="1470">
        <v>332085</v>
      </c>
      <c r="D119" s="1474"/>
      <c r="E119" s="1474"/>
      <c r="F119" s="137"/>
      <c r="G119" s="137"/>
      <c r="H119" s="137"/>
      <c r="I119" s="137"/>
      <c r="J119" s="137"/>
      <c r="K119" s="137"/>
      <c r="L119" s="137"/>
      <c r="M119" s="137"/>
    </row>
    <row r="120" spans="1:13" ht="12.75">
      <c r="A120" s="1879" t="s">
        <v>758</v>
      </c>
      <c r="B120" s="1910">
        <v>0</v>
      </c>
      <c r="C120" s="1470">
        <v>0</v>
      </c>
      <c r="D120" s="1474"/>
      <c r="E120" s="1474"/>
      <c r="F120" s="137"/>
      <c r="G120" s="137"/>
      <c r="H120" s="137"/>
      <c r="I120" s="137"/>
      <c r="J120" s="137"/>
      <c r="K120" s="137"/>
      <c r="L120" s="137"/>
      <c r="M120" s="137"/>
    </row>
    <row r="121" spans="1:13" ht="12.75">
      <c r="A121" s="1879" t="s">
        <v>759</v>
      </c>
      <c r="B121" s="1910">
        <v>0</v>
      </c>
      <c r="C121" s="1470">
        <v>0</v>
      </c>
      <c r="D121" s="1474"/>
      <c r="E121" s="1474"/>
      <c r="F121" s="137"/>
      <c r="G121" s="137"/>
      <c r="H121" s="137"/>
      <c r="I121" s="137"/>
      <c r="J121" s="137"/>
      <c r="K121" s="137"/>
      <c r="L121" s="137"/>
      <c r="M121" s="137"/>
    </row>
    <row r="122" spans="1:13" ht="12.75">
      <c r="A122" s="142" t="s">
        <v>760</v>
      </c>
      <c r="B122" s="1471">
        <v>0</v>
      </c>
      <c r="C122" s="1472">
        <v>0</v>
      </c>
      <c r="D122" s="1474"/>
      <c r="E122" s="1474"/>
      <c r="F122" s="137"/>
      <c r="G122" s="137"/>
      <c r="H122" s="137"/>
      <c r="I122" s="137"/>
      <c r="J122" s="137"/>
      <c r="K122" s="137"/>
      <c r="L122" s="137"/>
      <c r="M122" s="137"/>
    </row>
    <row r="123" spans="1:5" ht="12.75">
      <c r="A123" s="142" t="s">
        <v>705</v>
      </c>
      <c r="B123" s="1471">
        <v>0</v>
      </c>
      <c r="C123" s="1472">
        <v>0</v>
      </c>
      <c r="D123" s="1474"/>
      <c r="E123" s="1474"/>
    </row>
    <row r="124" spans="1:5" ht="12.75">
      <c r="A124" s="1879" t="s">
        <v>761</v>
      </c>
      <c r="B124" s="1910">
        <v>11038601</v>
      </c>
      <c r="C124" s="1470">
        <v>11038601</v>
      </c>
      <c r="D124" s="1923"/>
      <c r="E124" s="1923"/>
    </row>
    <row r="125" spans="1:5" ht="12.75">
      <c r="A125" s="1879" t="s">
        <v>762</v>
      </c>
      <c r="B125" s="1910">
        <v>87159438</v>
      </c>
      <c r="C125" s="1470">
        <v>48996340</v>
      </c>
      <c r="D125" s="1928">
        <v>33007873</v>
      </c>
      <c r="E125" s="1928">
        <v>5155225</v>
      </c>
    </row>
    <row r="126" spans="1:5" ht="6" customHeight="1">
      <c r="A126" s="1929"/>
      <c r="B126" s="1930"/>
      <c r="C126" s="1930"/>
      <c r="D126" s="1930"/>
      <c r="E126" s="1930"/>
    </row>
    <row r="127" ht="6" customHeight="1"/>
    <row r="128" ht="13.5">
      <c r="A128" s="149" t="s">
        <v>1192</v>
      </c>
    </row>
  </sheetData>
  <sheetProtection/>
  <mergeCells count="9">
    <mergeCell ref="A98:A99"/>
    <mergeCell ref="B98:B99"/>
    <mergeCell ref="C98:E98"/>
    <mergeCell ref="A4:A5"/>
    <mergeCell ref="B4:B5"/>
    <mergeCell ref="C4:E4"/>
    <mergeCell ref="A50:A51"/>
    <mergeCell ref="B50:B51"/>
    <mergeCell ref="C50:E50"/>
  </mergeCells>
  <printOptions horizontalCentered="1"/>
  <pageMargins left="0.5905511811023623" right="0.5905511811023623" top="0.7874015748031497" bottom="0.7874015748031497" header="0.11811023622047245" footer="0.11811023622047245"/>
  <pageSetup horizontalDpi="600" verticalDpi="600" orientation="portrait" paperSize="9" scale="80" r:id="rId1"/>
  <rowBreaks count="2" manualBreakCount="2">
    <brk id="49" max="4" man="1"/>
    <brk id="97" max="4" man="1"/>
  </rowBreaks>
</worksheet>
</file>

<file path=xl/worksheets/sheet26.xml><?xml version="1.0" encoding="utf-8"?>
<worksheet xmlns="http://schemas.openxmlformats.org/spreadsheetml/2006/main" xmlns:r="http://schemas.openxmlformats.org/officeDocument/2006/relationships">
  <dimension ref="A1:IS122"/>
  <sheetViews>
    <sheetView view="pageBreakPreview" zoomScaleSheetLayoutView="100" zoomScalePageLayoutView="0" workbookViewId="0" topLeftCell="A1">
      <selection activeCell="A2" sqref="A2"/>
    </sheetView>
  </sheetViews>
  <sheetFormatPr defaultColWidth="9.00390625" defaultRowHeight="12.75"/>
  <cols>
    <col min="1" max="1" width="64.75390625" style="154" customWidth="1"/>
    <col min="2" max="2" width="10.75390625" style="154" customWidth="1"/>
    <col min="3" max="5" width="10.75390625" style="124" customWidth="1"/>
    <col min="6" max="6" width="9.125" style="124" customWidth="1"/>
    <col min="7" max="7" width="30.375" style="124" customWidth="1"/>
    <col min="8" max="8" width="12.875" style="124" customWidth="1"/>
    <col min="9" max="9" width="11.75390625" style="124" customWidth="1"/>
    <col min="10" max="10" width="12.875" style="124" customWidth="1"/>
    <col min="11" max="11" width="11.625" style="124" customWidth="1"/>
    <col min="12" max="12" width="11.75390625" style="124" customWidth="1"/>
    <col min="13" max="13" width="4.125" style="124" customWidth="1"/>
    <col min="14" max="16384" width="9.125" style="124" customWidth="1"/>
  </cols>
  <sheetData>
    <row r="1" spans="1:253" s="150" customFormat="1" ht="24.75" customHeight="1">
      <c r="A1" s="128" t="s">
        <v>1915</v>
      </c>
      <c r="B1" s="2031"/>
      <c r="C1" s="2031"/>
      <c r="D1" s="2031"/>
      <c r="E1" s="2031"/>
      <c r="F1" s="137"/>
      <c r="G1" s="137"/>
      <c r="H1" s="137"/>
      <c r="I1" s="137"/>
      <c r="J1" s="137"/>
      <c r="K1" s="137"/>
      <c r="L1" s="137"/>
      <c r="M1" s="137"/>
      <c r="N1" s="137"/>
      <c r="O1" s="137"/>
      <c r="P1" s="2033"/>
      <c r="Q1" s="2033"/>
      <c r="R1" s="2186"/>
      <c r="S1" s="2186"/>
      <c r="T1" s="2033"/>
      <c r="U1" s="2033"/>
      <c r="V1" s="2186"/>
      <c r="W1" s="2186"/>
      <c r="X1" s="2033"/>
      <c r="Y1" s="2033"/>
      <c r="Z1" s="2186"/>
      <c r="AA1" s="2186"/>
      <c r="AB1" s="2033"/>
      <c r="AC1" s="2033"/>
      <c r="AD1" s="2186"/>
      <c r="AE1" s="2186"/>
      <c r="AF1" s="2033"/>
      <c r="AG1" s="2033"/>
      <c r="AH1" s="2186"/>
      <c r="AI1" s="2186"/>
      <c r="AJ1" s="2033"/>
      <c r="AK1" s="2033"/>
      <c r="AL1" s="2186"/>
      <c r="AM1" s="2186"/>
      <c r="AN1" s="2033"/>
      <c r="AO1" s="2033"/>
      <c r="AP1" s="2186"/>
      <c r="AQ1" s="2186"/>
      <c r="AR1" s="2033"/>
      <c r="AS1" s="2033"/>
      <c r="AT1" s="2186"/>
      <c r="AU1" s="2186"/>
      <c r="AV1" s="2033"/>
      <c r="AW1" s="2033"/>
      <c r="AX1" s="2186"/>
      <c r="AY1" s="2186"/>
      <c r="AZ1" s="2033"/>
      <c r="BA1" s="2033"/>
      <c r="BB1" s="2186"/>
      <c r="BC1" s="2186"/>
      <c r="BD1" s="2033"/>
      <c r="BE1" s="2033"/>
      <c r="BF1" s="2186"/>
      <c r="BG1" s="2186"/>
      <c r="BH1" s="2033"/>
      <c r="BI1" s="2033"/>
      <c r="BJ1" s="2186"/>
      <c r="BK1" s="2186"/>
      <c r="BL1" s="2033"/>
      <c r="BM1" s="2033"/>
      <c r="BN1" s="2186"/>
      <c r="BO1" s="2186"/>
      <c r="BP1" s="2033"/>
      <c r="BQ1" s="2033"/>
      <c r="BR1" s="2186"/>
      <c r="BS1" s="2186"/>
      <c r="BT1" s="2033"/>
      <c r="BU1" s="2033"/>
      <c r="BV1" s="2186"/>
      <c r="BW1" s="2186"/>
      <c r="BX1" s="2033"/>
      <c r="BY1" s="2033"/>
      <c r="BZ1" s="2186"/>
      <c r="CA1" s="2186"/>
      <c r="CB1" s="2033"/>
      <c r="CC1" s="2033"/>
      <c r="CD1" s="2186"/>
      <c r="CE1" s="2186"/>
      <c r="CF1" s="2033"/>
      <c r="CG1" s="2033"/>
      <c r="CH1" s="2186"/>
      <c r="CI1" s="2186"/>
      <c r="CJ1" s="2033"/>
      <c r="CK1" s="2033"/>
      <c r="CL1" s="2186"/>
      <c r="CM1" s="2186"/>
      <c r="CN1" s="2033"/>
      <c r="CO1" s="2033"/>
      <c r="CP1" s="2186"/>
      <c r="CQ1" s="2186"/>
      <c r="CR1" s="2033"/>
      <c r="CS1" s="2033"/>
      <c r="CT1" s="2186"/>
      <c r="CU1" s="2186"/>
      <c r="CV1" s="2033"/>
      <c r="CW1" s="2033"/>
      <c r="CX1" s="2186"/>
      <c r="CY1" s="2186"/>
      <c r="CZ1" s="2033"/>
      <c r="DA1" s="2033"/>
      <c r="DB1" s="2186"/>
      <c r="DC1" s="2186"/>
      <c r="DD1" s="2033"/>
      <c r="DE1" s="2033"/>
      <c r="DF1" s="2186"/>
      <c r="DG1" s="2186"/>
      <c r="DH1" s="2033"/>
      <c r="DI1" s="2033"/>
      <c r="DJ1" s="2186"/>
      <c r="DK1" s="2186"/>
      <c r="DL1" s="2033"/>
      <c r="DM1" s="2033"/>
      <c r="DN1" s="2186"/>
      <c r="DO1" s="2186"/>
      <c r="DP1" s="2033"/>
      <c r="DQ1" s="2033"/>
      <c r="DR1" s="2186"/>
      <c r="DS1" s="2186"/>
      <c r="DT1" s="2033"/>
      <c r="DU1" s="2033"/>
      <c r="DV1" s="2186"/>
      <c r="DW1" s="2186"/>
      <c r="DX1" s="2033"/>
      <c r="DY1" s="2033"/>
      <c r="DZ1" s="2186"/>
      <c r="EA1" s="2186"/>
      <c r="EB1" s="2033"/>
      <c r="EC1" s="2033"/>
      <c r="ED1" s="2186"/>
      <c r="EE1" s="2186"/>
      <c r="EF1" s="2033"/>
      <c r="EG1" s="2033"/>
      <c r="EH1" s="2186"/>
      <c r="EI1" s="2186"/>
      <c r="EJ1" s="2033"/>
      <c r="EK1" s="2033"/>
      <c r="EL1" s="2186"/>
      <c r="EM1" s="2186"/>
      <c r="EN1" s="2033"/>
      <c r="EO1" s="2033"/>
      <c r="EP1" s="2186"/>
      <c r="EQ1" s="2186"/>
      <c r="ER1" s="2033"/>
      <c r="ES1" s="2033"/>
      <c r="ET1" s="2186"/>
      <c r="EU1" s="2186"/>
      <c r="EV1" s="2033"/>
      <c r="EW1" s="2033"/>
      <c r="EX1" s="2186"/>
      <c r="EY1" s="2186"/>
      <c r="EZ1" s="2033"/>
      <c r="FA1" s="2033"/>
      <c r="FB1" s="2186"/>
      <c r="FC1" s="2186"/>
      <c r="FD1" s="2033"/>
      <c r="FE1" s="2033"/>
      <c r="FF1" s="2186"/>
      <c r="FG1" s="2186"/>
      <c r="FH1" s="2033"/>
      <c r="FI1" s="2033"/>
      <c r="FJ1" s="2186"/>
      <c r="FK1" s="2186"/>
      <c r="FL1" s="2033"/>
      <c r="FM1" s="2033"/>
      <c r="FN1" s="2186"/>
      <c r="FO1" s="2186"/>
      <c r="FP1" s="2033"/>
      <c r="FQ1" s="2033"/>
      <c r="FR1" s="2186"/>
      <c r="FS1" s="2186"/>
      <c r="FT1" s="2033"/>
      <c r="FU1" s="2033"/>
      <c r="FV1" s="2186"/>
      <c r="FW1" s="2186"/>
      <c r="FX1" s="2033"/>
      <c r="FY1" s="2033"/>
      <c r="FZ1" s="2186"/>
      <c r="GA1" s="2186"/>
      <c r="GB1" s="2033"/>
      <c r="GC1" s="2033"/>
      <c r="GD1" s="2186"/>
      <c r="GE1" s="2186"/>
      <c r="GF1" s="2033"/>
      <c r="GG1" s="2033"/>
      <c r="GH1" s="2186"/>
      <c r="GI1" s="2186"/>
      <c r="GJ1" s="2033"/>
      <c r="GK1" s="2033"/>
      <c r="GL1" s="2186"/>
      <c r="GM1" s="2186"/>
      <c r="GN1" s="2033"/>
      <c r="GO1" s="2033"/>
      <c r="GP1" s="2186"/>
      <c r="GQ1" s="2186"/>
      <c r="GR1" s="2033"/>
      <c r="GS1" s="2033"/>
      <c r="GT1" s="2186"/>
      <c r="GU1" s="2186"/>
      <c r="GV1" s="2033"/>
      <c r="GW1" s="2033"/>
      <c r="GX1" s="2186"/>
      <c r="GY1" s="2186"/>
      <c r="GZ1" s="2033"/>
      <c r="HA1" s="2033"/>
      <c r="HB1" s="2186"/>
      <c r="HC1" s="2186"/>
      <c r="HD1" s="2033"/>
      <c r="HE1" s="2033"/>
      <c r="HF1" s="2186"/>
      <c r="HG1" s="2186"/>
      <c r="HH1" s="2033"/>
      <c r="HI1" s="2033"/>
      <c r="HJ1" s="2186"/>
      <c r="HK1" s="2186"/>
      <c r="HL1" s="2033"/>
      <c r="HM1" s="2033"/>
      <c r="HN1" s="2186"/>
      <c r="HO1" s="2186"/>
      <c r="HP1" s="2033"/>
      <c r="HQ1" s="2033"/>
      <c r="HR1" s="2186"/>
      <c r="HS1" s="2186"/>
      <c r="HT1" s="2033"/>
      <c r="HU1" s="2033"/>
      <c r="HV1" s="2186"/>
      <c r="HW1" s="2186"/>
      <c r="HX1" s="2033"/>
      <c r="HY1" s="2033"/>
      <c r="HZ1" s="2186"/>
      <c r="IA1" s="2186"/>
      <c r="IB1" s="2033"/>
      <c r="IC1" s="2033"/>
      <c r="ID1" s="2186"/>
      <c r="IE1" s="2186"/>
      <c r="IF1" s="2033"/>
      <c r="IG1" s="2033"/>
      <c r="IH1" s="2186"/>
      <c r="II1" s="2186"/>
      <c r="IJ1" s="2033"/>
      <c r="IK1" s="2033"/>
      <c r="IL1" s="2186"/>
      <c r="IM1" s="2186"/>
      <c r="IN1" s="2033"/>
      <c r="IO1" s="2033"/>
      <c r="IP1" s="2186"/>
      <c r="IQ1" s="2186"/>
      <c r="IR1" s="2033"/>
      <c r="IS1" s="2033"/>
    </row>
    <row r="2" spans="1:11" s="136" customFormat="1" ht="24.75" customHeight="1">
      <c r="A2" s="2050" t="s">
        <v>1926</v>
      </c>
      <c r="B2" s="151"/>
      <c r="C2" s="151"/>
      <c r="D2" s="2031"/>
      <c r="E2" s="16" t="s">
        <v>1178</v>
      </c>
      <c r="F2" s="151"/>
      <c r="G2" s="151"/>
      <c r="H2" s="151"/>
      <c r="I2" s="151"/>
      <c r="J2" s="151"/>
      <c r="K2" s="151"/>
    </row>
    <row r="3" spans="1:252" s="152" customFormat="1" ht="12.75">
      <c r="A3" s="2181" t="s">
        <v>763</v>
      </c>
      <c r="B3" s="2181" t="s">
        <v>764</v>
      </c>
      <c r="C3" s="2187" t="s">
        <v>624</v>
      </c>
      <c r="D3" s="2187"/>
      <c r="E3" s="2187"/>
      <c r="F3" s="137"/>
      <c r="G3" s="137"/>
      <c r="H3" s="137"/>
      <c r="I3" s="137"/>
      <c r="J3" s="137"/>
      <c r="K3" s="137"/>
      <c r="L3" s="137"/>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row>
    <row r="4" spans="1:252" s="152" customFormat="1" ht="25.5">
      <c r="A4" s="2182"/>
      <c r="B4" s="2182"/>
      <c r="C4" s="138" t="s">
        <v>625</v>
      </c>
      <c r="D4" s="138" t="s">
        <v>626</v>
      </c>
      <c r="E4" s="139" t="s">
        <v>627</v>
      </c>
      <c r="F4" s="137"/>
      <c r="G4" s="137"/>
      <c r="H4" s="137"/>
      <c r="I4" s="137"/>
      <c r="J4" s="137"/>
      <c r="K4" s="137"/>
      <c r="L4" s="137"/>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row>
    <row r="5" spans="1:12" s="134" customFormat="1" ht="6" customHeight="1">
      <c r="A5" s="1901"/>
      <c r="B5" s="1902"/>
      <c r="C5" s="140"/>
      <c r="D5" s="140"/>
      <c r="E5" s="141"/>
      <c r="F5" s="137"/>
      <c r="G5" s="137"/>
      <c r="H5" s="137"/>
      <c r="I5" s="137"/>
      <c r="J5" s="137"/>
      <c r="K5" s="137"/>
      <c r="L5" s="137"/>
    </row>
    <row r="6" spans="1:12" ht="12.75">
      <c r="A6" s="1901" t="s">
        <v>765</v>
      </c>
      <c r="B6" s="1902">
        <v>1884989</v>
      </c>
      <c r="C6" s="1902">
        <v>1040798</v>
      </c>
      <c r="D6" s="1902">
        <v>813397</v>
      </c>
      <c r="E6" s="1902">
        <v>30794</v>
      </c>
      <c r="F6" s="137"/>
      <c r="G6" s="137"/>
      <c r="H6" s="137"/>
      <c r="I6" s="137"/>
      <c r="J6" s="137"/>
      <c r="K6" s="137"/>
      <c r="L6" s="137"/>
    </row>
    <row r="7" spans="1:12" ht="12.75">
      <c r="A7" s="1901" t="s">
        <v>766</v>
      </c>
      <c r="B7" s="1902">
        <v>2261180</v>
      </c>
      <c r="C7" s="1902">
        <v>1038052</v>
      </c>
      <c r="D7" s="1902">
        <v>1149881</v>
      </c>
      <c r="E7" s="1902">
        <v>73247</v>
      </c>
      <c r="F7" s="137"/>
      <c r="G7" s="137"/>
      <c r="H7" s="137"/>
      <c r="I7" s="137"/>
      <c r="J7" s="137"/>
      <c r="K7" s="137"/>
      <c r="L7" s="137"/>
    </row>
    <row r="8" spans="1:12" ht="12.75">
      <c r="A8" s="142" t="s">
        <v>628</v>
      </c>
      <c r="B8" s="1899">
        <v>5</v>
      </c>
      <c r="C8" s="1899">
        <v>0</v>
      </c>
      <c r="D8" s="1899">
        <v>5</v>
      </c>
      <c r="E8" s="1899">
        <v>0</v>
      </c>
      <c r="F8" s="137"/>
      <c r="G8" s="137"/>
      <c r="H8" s="137"/>
      <c r="I8" s="137"/>
      <c r="J8" s="137"/>
      <c r="K8" s="137"/>
      <c r="L8" s="137"/>
    </row>
    <row r="9" spans="1:12" ht="12.75">
      <c r="A9" s="142" t="s">
        <v>767</v>
      </c>
      <c r="B9" s="1899">
        <v>20221</v>
      </c>
      <c r="C9" s="1899">
        <v>6870</v>
      </c>
      <c r="D9" s="1899">
        <v>10725</v>
      </c>
      <c r="E9" s="1899">
        <v>2626</v>
      </c>
      <c r="F9" s="137"/>
      <c r="G9" s="137"/>
      <c r="H9" s="137"/>
      <c r="I9" s="137"/>
      <c r="J9" s="137"/>
      <c r="K9" s="137"/>
      <c r="L9" s="137"/>
    </row>
    <row r="10" spans="1:12" ht="12.75">
      <c r="A10" s="142" t="s">
        <v>768</v>
      </c>
      <c r="B10" s="1899">
        <v>12020</v>
      </c>
      <c r="C10" s="1899">
        <v>4936</v>
      </c>
      <c r="D10" s="1899">
        <v>7056</v>
      </c>
      <c r="E10" s="1899">
        <v>28</v>
      </c>
      <c r="F10" s="137"/>
      <c r="G10" s="137"/>
      <c r="H10" s="137"/>
      <c r="I10" s="137"/>
      <c r="J10" s="137"/>
      <c r="K10" s="137"/>
      <c r="L10" s="137"/>
    </row>
    <row r="11" spans="1:12" ht="12.75">
      <c r="A11" s="142" t="s">
        <v>637</v>
      </c>
      <c r="B11" s="1899">
        <v>71380</v>
      </c>
      <c r="C11" s="1899">
        <v>24372</v>
      </c>
      <c r="D11" s="1899">
        <v>33107</v>
      </c>
      <c r="E11" s="1899">
        <v>13901</v>
      </c>
      <c r="F11" s="137"/>
      <c r="G11" s="137"/>
      <c r="H11" s="137"/>
      <c r="I11" s="137"/>
      <c r="J11" s="137"/>
      <c r="K11" s="137"/>
      <c r="L11" s="137"/>
    </row>
    <row r="12" spans="1:12" ht="12.75">
      <c r="A12" s="142" t="s">
        <v>638</v>
      </c>
      <c r="B12" s="1899">
        <v>2129956</v>
      </c>
      <c r="C12" s="1899">
        <v>995435</v>
      </c>
      <c r="D12" s="1899">
        <v>1088707</v>
      </c>
      <c r="E12" s="1899">
        <v>45814</v>
      </c>
      <c r="F12" s="137"/>
      <c r="G12" s="137"/>
      <c r="H12" s="137"/>
      <c r="I12" s="137"/>
      <c r="J12" s="137"/>
      <c r="K12" s="137"/>
      <c r="L12" s="137"/>
    </row>
    <row r="13" spans="1:12" ht="12.75">
      <c r="A13" s="142" t="s">
        <v>769</v>
      </c>
      <c r="B13" s="1899">
        <v>26532</v>
      </c>
      <c r="C13" s="1899">
        <v>6403</v>
      </c>
      <c r="D13" s="1899">
        <v>10204</v>
      </c>
      <c r="E13" s="1899">
        <v>9925</v>
      </c>
      <c r="F13" s="137"/>
      <c r="G13" s="137"/>
      <c r="H13" s="137"/>
      <c r="I13" s="137"/>
      <c r="J13" s="137"/>
      <c r="K13" s="137"/>
      <c r="L13" s="137"/>
    </row>
    <row r="14" spans="1:12" ht="12.75">
      <c r="A14" s="142" t="s">
        <v>770</v>
      </c>
      <c r="B14" s="1899">
        <v>1016</v>
      </c>
      <c r="C14" s="1899">
        <v>0</v>
      </c>
      <c r="D14" s="1899">
        <v>64</v>
      </c>
      <c r="E14" s="1899">
        <v>952</v>
      </c>
      <c r="F14" s="137"/>
      <c r="G14" s="137"/>
      <c r="H14" s="137"/>
      <c r="I14" s="137"/>
      <c r="J14" s="137"/>
      <c r="K14" s="137"/>
      <c r="L14" s="137"/>
    </row>
    <row r="15" spans="1:12" ht="12.75">
      <c r="A15" s="142" t="s">
        <v>1182</v>
      </c>
      <c r="B15" s="1899">
        <v>50</v>
      </c>
      <c r="C15" s="1899">
        <v>36</v>
      </c>
      <c r="D15" s="1899">
        <v>13</v>
      </c>
      <c r="E15" s="1899">
        <v>1</v>
      </c>
      <c r="F15" s="137"/>
      <c r="G15" s="137"/>
      <c r="H15" s="137"/>
      <c r="I15" s="137"/>
      <c r="J15" s="137"/>
      <c r="K15" s="137"/>
      <c r="L15" s="137"/>
    </row>
    <row r="16" spans="1:12" ht="12.75">
      <c r="A16" s="1901" t="s">
        <v>771</v>
      </c>
      <c r="B16" s="1902">
        <v>938041</v>
      </c>
      <c r="C16" s="1902">
        <v>466119</v>
      </c>
      <c r="D16" s="1902">
        <v>413896</v>
      </c>
      <c r="E16" s="1902">
        <v>58026</v>
      </c>
      <c r="F16" s="137"/>
      <c r="G16" s="137"/>
      <c r="H16" s="137"/>
      <c r="I16" s="137"/>
      <c r="J16" s="137"/>
      <c r="K16" s="137"/>
      <c r="L16" s="137"/>
    </row>
    <row r="17" spans="1:12" ht="12.75">
      <c r="A17" s="142" t="s">
        <v>660</v>
      </c>
      <c r="B17" s="1899">
        <v>0</v>
      </c>
      <c r="C17" s="1899">
        <v>0</v>
      </c>
      <c r="D17" s="1899">
        <v>0</v>
      </c>
      <c r="E17" s="1899">
        <v>0</v>
      </c>
      <c r="F17" s="137"/>
      <c r="G17" s="137"/>
      <c r="H17" s="137"/>
      <c r="I17" s="137"/>
      <c r="J17" s="137"/>
      <c r="K17" s="137"/>
      <c r="L17" s="137"/>
    </row>
    <row r="18" spans="1:12" ht="12.75">
      <c r="A18" s="142" t="s">
        <v>772</v>
      </c>
      <c r="B18" s="1899">
        <v>2359</v>
      </c>
      <c r="C18" s="1899">
        <v>23</v>
      </c>
      <c r="D18" s="1899">
        <v>1652</v>
      </c>
      <c r="E18" s="1899">
        <v>684</v>
      </c>
      <c r="F18" s="137"/>
      <c r="G18" s="137"/>
      <c r="H18" s="137"/>
      <c r="I18" s="137"/>
      <c r="J18" s="137"/>
      <c r="K18" s="137"/>
      <c r="L18" s="137"/>
    </row>
    <row r="19" spans="1:12" ht="25.5">
      <c r="A19" s="142" t="s">
        <v>773</v>
      </c>
      <c r="B19" s="1899">
        <v>0</v>
      </c>
      <c r="C19" s="1899">
        <v>0</v>
      </c>
      <c r="D19" s="1899">
        <v>0</v>
      </c>
      <c r="E19" s="1899">
        <v>0</v>
      </c>
      <c r="F19" s="137"/>
      <c r="G19" s="137"/>
      <c r="H19" s="137"/>
      <c r="I19" s="137"/>
      <c r="J19" s="137"/>
      <c r="K19" s="137"/>
      <c r="L19" s="137"/>
    </row>
    <row r="20" spans="1:12" ht="12.75">
      <c r="A20" s="142" t="s">
        <v>671</v>
      </c>
      <c r="B20" s="1899">
        <v>931769</v>
      </c>
      <c r="C20" s="1899">
        <v>466079</v>
      </c>
      <c r="D20" s="1899">
        <v>409232</v>
      </c>
      <c r="E20" s="1899">
        <v>56458</v>
      </c>
      <c r="F20" s="137"/>
      <c r="G20" s="137"/>
      <c r="H20" s="137"/>
      <c r="I20" s="137"/>
      <c r="J20" s="137"/>
      <c r="K20" s="137"/>
      <c r="L20" s="137"/>
    </row>
    <row r="21" spans="1:12" ht="12.75">
      <c r="A21" s="142" t="s">
        <v>770</v>
      </c>
      <c r="B21" s="1899">
        <v>3884</v>
      </c>
      <c r="C21" s="1899">
        <v>0</v>
      </c>
      <c r="D21" s="1899">
        <v>3011</v>
      </c>
      <c r="E21" s="1899">
        <v>873</v>
      </c>
      <c r="F21" s="137"/>
      <c r="G21" s="137"/>
      <c r="H21" s="137"/>
      <c r="I21" s="137"/>
      <c r="J21" s="137"/>
      <c r="K21" s="137"/>
      <c r="L21" s="137"/>
    </row>
    <row r="22" spans="1:12" ht="12.75">
      <c r="A22" s="142" t="s">
        <v>774</v>
      </c>
      <c r="B22" s="1899">
        <v>29</v>
      </c>
      <c r="C22" s="1899">
        <v>17</v>
      </c>
      <c r="D22" s="1899">
        <v>1</v>
      </c>
      <c r="E22" s="1899">
        <v>11</v>
      </c>
      <c r="F22" s="137"/>
      <c r="G22" s="137"/>
      <c r="H22" s="137"/>
      <c r="I22" s="137"/>
      <c r="J22" s="137"/>
      <c r="K22" s="137"/>
      <c r="L22" s="137"/>
    </row>
    <row r="23" spans="1:12" ht="12.75">
      <c r="A23" s="1901" t="s">
        <v>775</v>
      </c>
      <c r="B23" s="1902">
        <v>0</v>
      </c>
      <c r="C23" s="1902">
        <v>0</v>
      </c>
      <c r="D23" s="1903"/>
      <c r="E23" s="1903"/>
      <c r="F23" s="137"/>
      <c r="G23" s="137"/>
      <c r="H23" s="137"/>
      <c r="I23" s="137"/>
      <c r="J23" s="137"/>
      <c r="K23" s="137"/>
      <c r="L23" s="137"/>
    </row>
    <row r="24" spans="1:12" ht="12.75">
      <c r="A24" s="1901" t="s">
        <v>776</v>
      </c>
      <c r="B24" s="1902">
        <v>6430</v>
      </c>
      <c r="C24" s="1902">
        <v>6360</v>
      </c>
      <c r="D24" s="1902">
        <v>33</v>
      </c>
      <c r="E24" s="1902">
        <v>37</v>
      </c>
      <c r="F24" s="137"/>
      <c r="G24" s="137"/>
      <c r="H24" s="137"/>
      <c r="I24" s="137"/>
      <c r="J24" s="137"/>
      <c r="K24" s="137"/>
      <c r="L24" s="137"/>
    </row>
    <row r="25" spans="1:12" ht="12.75">
      <c r="A25" s="142" t="s">
        <v>767</v>
      </c>
      <c r="B25" s="1899">
        <v>11</v>
      </c>
      <c r="C25" s="1899">
        <v>9</v>
      </c>
      <c r="D25" s="1899">
        <v>2</v>
      </c>
      <c r="E25" s="1899">
        <v>0</v>
      </c>
      <c r="F25" s="137"/>
      <c r="G25" s="137"/>
      <c r="H25" s="137"/>
      <c r="I25" s="137"/>
      <c r="J25" s="137"/>
      <c r="K25" s="137"/>
      <c r="L25" s="137"/>
    </row>
    <row r="26" spans="1:12" ht="12.75">
      <c r="A26" s="142" t="s">
        <v>768</v>
      </c>
      <c r="B26" s="1899">
        <v>231</v>
      </c>
      <c r="C26" s="1899">
        <v>231</v>
      </c>
      <c r="D26" s="1899">
        <v>0</v>
      </c>
      <c r="E26" s="1899">
        <v>0</v>
      </c>
      <c r="F26" s="137"/>
      <c r="G26" s="137"/>
      <c r="H26" s="137"/>
      <c r="I26" s="137"/>
      <c r="J26" s="137"/>
      <c r="K26" s="137"/>
      <c r="L26" s="137"/>
    </row>
    <row r="27" spans="1:12" ht="12.75">
      <c r="A27" s="142" t="s">
        <v>637</v>
      </c>
      <c r="B27" s="1899">
        <v>6188</v>
      </c>
      <c r="C27" s="1899">
        <v>6120</v>
      </c>
      <c r="D27" s="1899">
        <v>31</v>
      </c>
      <c r="E27" s="1899">
        <v>37</v>
      </c>
      <c r="F27" s="137"/>
      <c r="G27" s="137"/>
      <c r="H27" s="137"/>
      <c r="I27" s="137"/>
      <c r="J27" s="137"/>
      <c r="K27" s="137"/>
      <c r="L27" s="137"/>
    </row>
    <row r="28" spans="1:12" ht="12.75">
      <c r="A28" s="1901" t="s">
        <v>777</v>
      </c>
      <c r="B28" s="1902">
        <v>461458</v>
      </c>
      <c r="C28" s="1902">
        <v>353359</v>
      </c>
      <c r="D28" s="1902">
        <v>89092</v>
      </c>
      <c r="E28" s="1902">
        <v>19007</v>
      </c>
      <c r="F28" s="137"/>
      <c r="G28" s="137"/>
      <c r="H28" s="137"/>
      <c r="I28" s="137"/>
      <c r="J28" s="137"/>
      <c r="K28" s="137"/>
      <c r="L28" s="137"/>
    </row>
    <row r="29" spans="1:12" ht="12.75">
      <c r="A29" s="1901" t="s">
        <v>778</v>
      </c>
      <c r="B29" s="1902">
        <v>57209</v>
      </c>
      <c r="C29" s="1902">
        <v>42025</v>
      </c>
      <c r="D29" s="1902">
        <v>11713</v>
      </c>
      <c r="E29" s="1902">
        <v>3471</v>
      </c>
      <c r="F29" s="137"/>
      <c r="G29" s="137"/>
      <c r="H29" s="137"/>
      <c r="I29" s="137"/>
      <c r="J29" s="137"/>
      <c r="K29" s="137"/>
      <c r="L29" s="137"/>
    </row>
    <row r="30" spans="1:12" ht="25.5">
      <c r="A30" s="1901" t="s">
        <v>779</v>
      </c>
      <c r="B30" s="1902">
        <v>42287</v>
      </c>
      <c r="C30" s="1902">
        <v>42287</v>
      </c>
      <c r="D30" s="1904"/>
      <c r="E30" s="1904"/>
      <c r="F30" s="137"/>
      <c r="G30" s="137"/>
      <c r="H30" s="137"/>
      <c r="I30" s="137"/>
      <c r="J30" s="137"/>
      <c r="K30" s="137"/>
      <c r="L30" s="137"/>
    </row>
    <row r="31" spans="1:12" ht="12.75">
      <c r="A31" s="142" t="s">
        <v>637</v>
      </c>
      <c r="B31" s="1899">
        <v>31173</v>
      </c>
      <c r="C31" s="1899">
        <v>31173</v>
      </c>
      <c r="D31" s="1904"/>
      <c r="E31" s="1904"/>
      <c r="F31" s="137"/>
      <c r="G31" s="137"/>
      <c r="H31" s="137"/>
      <c r="I31" s="137"/>
      <c r="J31" s="137"/>
      <c r="K31" s="137"/>
      <c r="L31" s="137"/>
    </row>
    <row r="32" spans="1:12" ht="12.75">
      <c r="A32" s="142" t="s">
        <v>638</v>
      </c>
      <c r="B32" s="1899">
        <v>11316</v>
      </c>
      <c r="C32" s="1899">
        <v>11316</v>
      </c>
      <c r="D32" s="1904"/>
      <c r="E32" s="1904"/>
      <c r="F32" s="137"/>
      <c r="G32" s="137"/>
      <c r="H32" s="137"/>
      <c r="I32" s="137"/>
      <c r="J32" s="137"/>
      <c r="K32" s="137"/>
      <c r="L32" s="137"/>
    </row>
    <row r="33" spans="1:12" ht="12.75">
      <c r="A33" s="142" t="s">
        <v>769</v>
      </c>
      <c r="B33" s="1899">
        <v>-213</v>
      </c>
      <c r="C33" s="1899">
        <v>-213</v>
      </c>
      <c r="D33" s="1904"/>
      <c r="E33" s="1904"/>
      <c r="F33" s="137"/>
      <c r="G33" s="137"/>
      <c r="H33" s="137"/>
      <c r="I33" s="137"/>
      <c r="J33" s="137"/>
      <c r="K33" s="137"/>
      <c r="L33" s="137"/>
    </row>
    <row r="34" spans="1:12" ht="12.75">
      <c r="A34" s="142" t="s">
        <v>671</v>
      </c>
      <c r="B34" s="1899">
        <v>0</v>
      </c>
      <c r="C34" s="1899">
        <v>0</v>
      </c>
      <c r="D34" s="1904"/>
      <c r="E34" s="1904"/>
      <c r="F34" s="137"/>
      <c r="G34" s="137"/>
      <c r="H34" s="137"/>
      <c r="I34" s="137"/>
      <c r="J34" s="137"/>
      <c r="K34" s="137"/>
      <c r="L34" s="137"/>
    </row>
    <row r="35" spans="1:12" ht="12.75">
      <c r="A35" s="142" t="s">
        <v>780</v>
      </c>
      <c r="B35" s="1899">
        <v>11</v>
      </c>
      <c r="C35" s="1899">
        <v>11</v>
      </c>
      <c r="D35" s="1904"/>
      <c r="E35" s="1904"/>
      <c r="F35" s="137"/>
      <c r="G35" s="137"/>
      <c r="H35" s="137"/>
      <c r="I35" s="137"/>
      <c r="J35" s="137"/>
      <c r="K35" s="137"/>
      <c r="L35" s="137"/>
    </row>
    <row r="36" spans="1:12" ht="12.75">
      <c r="A36" s="1905" t="s">
        <v>781</v>
      </c>
      <c r="B36" s="1902">
        <v>80454</v>
      </c>
      <c r="C36" s="1902">
        <v>80454</v>
      </c>
      <c r="D36" s="1904"/>
      <c r="E36" s="1904"/>
      <c r="F36" s="137"/>
      <c r="G36" s="137"/>
      <c r="H36" s="137"/>
      <c r="I36" s="137"/>
      <c r="J36" s="137"/>
      <c r="K36" s="137"/>
      <c r="L36" s="137"/>
    </row>
    <row r="37" spans="1:12" ht="12.75">
      <c r="A37" s="142" t="s">
        <v>782</v>
      </c>
      <c r="B37" s="1899">
        <v>1672</v>
      </c>
      <c r="C37" s="1899">
        <v>1672</v>
      </c>
      <c r="D37" s="1904"/>
      <c r="E37" s="1904"/>
      <c r="F37" s="137"/>
      <c r="G37" s="137"/>
      <c r="H37" s="137"/>
      <c r="I37" s="137"/>
      <c r="J37" s="137"/>
      <c r="K37" s="137"/>
      <c r="L37" s="137"/>
    </row>
    <row r="38" spans="1:12" ht="12.75">
      <c r="A38" s="142" t="s">
        <v>783</v>
      </c>
      <c r="B38" s="1899">
        <v>14964</v>
      </c>
      <c r="C38" s="1899">
        <v>14964</v>
      </c>
      <c r="D38" s="1904"/>
      <c r="E38" s="1904"/>
      <c r="F38" s="137"/>
      <c r="G38" s="137"/>
      <c r="H38" s="137"/>
      <c r="I38" s="137"/>
      <c r="J38" s="137"/>
      <c r="K38" s="137"/>
      <c r="L38" s="137"/>
    </row>
    <row r="39" spans="1:12" ht="12.75">
      <c r="A39" s="142" t="s">
        <v>784</v>
      </c>
      <c r="B39" s="1899">
        <v>63827</v>
      </c>
      <c r="C39" s="1899">
        <v>63827</v>
      </c>
      <c r="D39" s="1904"/>
      <c r="E39" s="1904"/>
      <c r="F39" s="137"/>
      <c r="G39" s="137"/>
      <c r="H39" s="137"/>
      <c r="I39" s="137"/>
      <c r="J39" s="137"/>
      <c r="K39" s="137"/>
      <c r="L39" s="137"/>
    </row>
    <row r="40" spans="1:12" ht="12.75">
      <c r="A40" s="142" t="s">
        <v>785</v>
      </c>
      <c r="B40" s="1899">
        <v>0</v>
      </c>
      <c r="C40" s="1899">
        <v>0</v>
      </c>
      <c r="D40" s="1904"/>
      <c r="E40" s="1904"/>
      <c r="F40" s="137"/>
      <c r="G40" s="137"/>
      <c r="H40" s="137"/>
      <c r="I40" s="137"/>
      <c r="J40" s="137"/>
      <c r="K40" s="137"/>
      <c r="L40" s="137"/>
    </row>
    <row r="41" spans="1:12" ht="12.75">
      <c r="A41" s="142" t="s">
        <v>786</v>
      </c>
      <c r="B41" s="1899">
        <v>-9</v>
      </c>
      <c r="C41" s="1899">
        <v>-9</v>
      </c>
      <c r="D41" s="1904"/>
      <c r="E41" s="1904"/>
      <c r="F41" s="137"/>
      <c r="G41" s="137"/>
      <c r="H41" s="137"/>
      <c r="I41" s="137"/>
      <c r="J41" s="137"/>
      <c r="K41" s="137"/>
      <c r="L41" s="137"/>
    </row>
    <row r="42" spans="1:12" ht="12.75">
      <c r="A42" s="142" t="s">
        <v>787</v>
      </c>
      <c r="B42" s="1899">
        <v>0</v>
      </c>
      <c r="C42" s="1899">
        <v>0</v>
      </c>
      <c r="D42" s="1904"/>
      <c r="E42" s="1904"/>
      <c r="F42" s="137"/>
      <c r="G42" s="137"/>
      <c r="H42" s="137"/>
      <c r="I42" s="137"/>
      <c r="J42" s="137"/>
      <c r="K42" s="137"/>
      <c r="L42" s="137"/>
    </row>
    <row r="43" spans="1:12" ht="25.5">
      <c r="A43" s="1901" t="s">
        <v>788</v>
      </c>
      <c r="B43" s="1902">
        <v>10426</v>
      </c>
      <c r="C43" s="1902">
        <v>10426</v>
      </c>
      <c r="D43" s="1904"/>
      <c r="E43" s="1904"/>
      <c r="F43" s="137"/>
      <c r="G43" s="137"/>
      <c r="H43" s="137"/>
      <c r="I43" s="137"/>
      <c r="J43" s="137"/>
      <c r="K43" s="137"/>
      <c r="L43" s="137"/>
    </row>
    <row r="44" spans="1:12" ht="12.75">
      <c r="A44" s="1901" t="s">
        <v>789</v>
      </c>
      <c r="B44" s="1902">
        <v>-316</v>
      </c>
      <c r="C44" s="1902">
        <v>-316</v>
      </c>
      <c r="D44" s="1904"/>
      <c r="E44" s="1904"/>
      <c r="F44" s="137"/>
      <c r="G44" s="137"/>
      <c r="H44" s="137"/>
      <c r="I44" s="137"/>
      <c r="J44" s="137"/>
      <c r="K44" s="137"/>
      <c r="L44" s="137"/>
    </row>
    <row r="45" spans="1:12" ht="12.75">
      <c r="A45" s="1901" t="s">
        <v>790</v>
      </c>
      <c r="B45" s="1902">
        <v>6413</v>
      </c>
      <c r="C45" s="1902">
        <v>6413</v>
      </c>
      <c r="D45" s="1904"/>
      <c r="E45" s="1904"/>
      <c r="F45" s="137"/>
      <c r="G45" s="137"/>
      <c r="H45" s="137"/>
      <c r="I45" s="137"/>
      <c r="J45" s="137"/>
      <c r="K45" s="137"/>
      <c r="L45" s="137"/>
    </row>
    <row r="46" spans="1:12" ht="12.75">
      <c r="A46" s="1906" t="s">
        <v>791</v>
      </c>
      <c r="B46" s="1902">
        <v>-502</v>
      </c>
      <c r="C46" s="1902">
        <v>-502</v>
      </c>
      <c r="D46" s="1904"/>
      <c r="E46" s="1904"/>
      <c r="F46" s="137"/>
      <c r="G46" s="137"/>
      <c r="H46" s="137"/>
      <c r="I46" s="137"/>
      <c r="J46" s="137"/>
      <c r="K46" s="137"/>
      <c r="L46" s="137"/>
    </row>
    <row r="47" spans="1:12" ht="12.75">
      <c r="A47" s="1901" t="s">
        <v>792</v>
      </c>
      <c r="B47" s="1902">
        <v>34202</v>
      </c>
      <c r="C47" s="1902">
        <v>34202</v>
      </c>
      <c r="D47" s="1904"/>
      <c r="E47" s="1904"/>
      <c r="F47" s="137"/>
      <c r="G47" s="137"/>
      <c r="H47" s="137"/>
      <c r="I47" s="137"/>
      <c r="J47" s="137"/>
      <c r="K47" s="137"/>
      <c r="L47" s="137"/>
    </row>
    <row r="48" spans="1:12" ht="12.75">
      <c r="A48" s="1901" t="s">
        <v>793</v>
      </c>
      <c r="B48" s="1902">
        <v>21793</v>
      </c>
      <c r="C48" s="1902">
        <v>21793</v>
      </c>
      <c r="D48" s="1904"/>
      <c r="E48" s="1904"/>
      <c r="F48" s="137"/>
      <c r="G48" s="137"/>
      <c r="H48" s="137"/>
      <c r="I48" s="137"/>
      <c r="J48" s="137"/>
      <c r="K48" s="137"/>
      <c r="L48" s="137"/>
    </row>
    <row r="49" spans="1:12" ht="6" customHeight="1">
      <c r="A49" s="1907"/>
      <c r="B49" s="1908"/>
      <c r="C49" s="1908"/>
      <c r="D49" s="1909"/>
      <c r="E49" s="1909"/>
      <c r="F49" s="137"/>
      <c r="G49" s="137"/>
      <c r="H49" s="137"/>
      <c r="I49" s="137"/>
      <c r="J49" s="137"/>
      <c r="K49" s="137"/>
      <c r="L49" s="137"/>
    </row>
    <row r="50" spans="1:12" ht="12.75">
      <c r="A50" s="137"/>
      <c r="B50" s="137"/>
      <c r="C50" s="137"/>
      <c r="D50" s="137"/>
      <c r="E50" s="137"/>
      <c r="F50" s="137"/>
      <c r="G50" s="137"/>
      <c r="H50" s="137"/>
      <c r="I50" s="137"/>
      <c r="J50" s="137"/>
      <c r="K50" s="137"/>
      <c r="L50" s="137"/>
    </row>
    <row r="51" spans="1:12" ht="12.75">
      <c r="A51" s="137"/>
      <c r="B51" s="137"/>
      <c r="C51" s="137"/>
      <c r="D51" s="137"/>
      <c r="E51" s="137"/>
      <c r="F51" s="137"/>
      <c r="G51" s="137"/>
      <c r="H51" s="137"/>
      <c r="I51" s="137"/>
      <c r="J51" s="137"/>
      <c r="K51" s="137"/>
      <c r="L51" s="137"/>
    </row>
    <row r="52" spans="1:12" ht="12.75">
      <c r="A52" s="2181" t="s">
        <v>763</v>
      </c>
      <c r="B52" s="2181" t="s">
        <v>764</v>
      </c>
      <c r="C52" s="137"/>
      <c r="D52" s="137"/>
      <c r="E52" s="137"/>
      <c r="F52" s="137"/>
      <c r="G52" s="137"/>
      <c r="H52" s="137"/>
      <c r="I52" s="137"/>
      <c r="J52" s="137"/>
      <c r="K52" s="137"/>
      <c r="L52" s="137"/>
    </row>
    <row r="53" spans="1:12" ht="12.75">
      <c r="A53" s="2182"/>
      <c r="B53" s="2182"/>
      <c r="C53" s="137"/>
      <c r="D53" s="137"/>
      <c r="E53" s="137"/>
      <c r="F53" s="137"/>
      <c r="G53" s="137"/>
      <c r="H53" s="137"/>
      <c r="I53" s="137"/>
      <c r="J53" s="137"/>
      <c r="K53" s="137"/>
      <c r="L53" s="137"/>
    </row>
    <row r="54" spans="1:12" ht="6" customHeight="1">
      <c r="A54" s="1901"/>
      <c r="B54" s="1910"/>
      <c r="C54" s="137"/>
      <c r="D54" s="137"/>
      <c r="E54" s="137"/>
      <c r="F54" s="137"/>
      <c r="G54" s="137"/>
      <c r="H54" s="137"/>
      <c r="I54" s="137"/>
      <c r="J54" s="137"/>
      <c r="K54" s="137"/>
      <c r="L54" s="137"/>
    </row>
    <row r="55" spans="1:12" ht="12.75">
      <c r="A55" s="1901" t="s">
        <v>794</v>
      </c>
      <c r="B55" s="1910">
        <v>877831</v>
      </c>
      <c r="C55" s="137"/>
      <c r="D55" s="137"/>
      <c r="E55" s="137"/>
      <c r="F55" s="137"/>
      <c r="G55" s="137"/>
      <c r="H55" s="137"/>
      <c r="I55" s="137"/>
      <c r="J55" s="137"/>
      <c r="K55" s="137"/>
      <c r="L55" s="137"/>
    </row>
    <row r="56" spans="1:12" ht="12.75">
      <c r="A56" s="142" t="s">
        <v>795</v>
      </c>
      <c r="B56" s="1471">
        <v>366797</v>
      </c>
      <c r="C56" s="137"/>
      <c r="D56" s="137"/>
      <c r="E56" s="137"/>
      <c r="F56" s="137"/>
      <c r="G56" s="137"/>
      <c r="H56" s="137"/>
      <c r="I56" s="137"/>
      <c r="J56" s="137"/>
      <c r="K56" s="137"/>
      <c r="L56" s="137"/>
    </row>
    <row r="57" spans="1:12" ht="12.75">
      <c r="A57" s="142" t="s">
        <v>796</v>
      </c>
      <c r="B57" s="1471">
        <v>511034</v>
      </c>
      <c r="C57" s="137"/>
      <c r="D57" s="137"/>
      <c r="E57" s="137"/>
      <c r="F57" s="137"/>
      <c r="G57" s="137"/>
      <c r="H57" s="137"/>
      <c r="I57" s="137"/>
      <c r="J57" s="137"/>
      <c r="K57" s="137"/>
      <c r="L57" s="137"/>
    </row>
    <row r="58" spans="1:12" ht="12.75">
      <c r="A58" s="1901" t="s">
        <v>797</v>
      </c>
      <c r="B58" s="1910">
        <v>93475</v>
      </c>
      <c r="C58" s="137"/>
      <c r="D58" s="137"/>
      <c r="E58" s="137"/>
      <c r="F58" s="137"/>
      <c r="G58" s="137"/>
      <c r="H58" s="137"/>
      <c r="I58" s="137"/>
      <c r="J58" s="137"/>
      <c r="K58" s="137"/>
      <c r="L58" s="137"/>
    </row>
    <row r="59" spans="1:12" ht="12.75">
      <c r="A59" s="142" t="s">
        <v>648</v>
      </c>
      <c r="B59" s="1471">
        <v>69447</v>
      </c>
      <c r="C59" s="137"/>
      <c r="D59" s="137"/>
      <c r="E59" s="137"/>
      <c r="F59" s="137"/>
      <c r="G59" s="137"/>
      <c r="H59" s="137"/>
      <c r="I59" s="137"/>
      <c r="J59" s="137"/>
      <c r="K59" s="137"/>
      <c r="L59" s="137"/>
    </row>
    <row r="60" spans="1:12" ht="12.75">
      <c r="A60" s="142" t="s">
        <v>798</v>
      </c>
      <c r="B60" s="1471">
        <v>1410</v>
      </c>
      <c r="C60" s="137"/>
      <c r="D60" s="137"/>
      <c r="E60" s="137"/>
      <c r="F60" s="137"/>
      <c r="G60" s="137"/>
      <c r="H60" s="137"/>
      <c r="I60" s="137"/>
      <c r="J60" s="137"/>
      <c r="K60" s="137"/>
      <c r="L60" s="137"/>
    </row>
    <row r="61" spans="1:12" ht="12.75">
      <c r="A61" s="142" t="s">
        <v>799</v>
      </c>
      <c r="B61" s="1471">
        <v>22618</v>
      </c>
      <c r="C61" s="137"/>
      <c r="D61" s="137"/>
      <c r="E61" s="137"/>
      <c r="F61" s="137"/>
      <c r="G61" s="137"/>
      <c r="H61" s="137"/>
      <c r="I61" s="137"/>
      <c r="J61" s="137"/>
      <c r="K61" s="137"/>
      <c r="L61" s="137"/>
    </row>
    <row r="62" spans="1:12" ht="12.75">
      <c r="A62" s="1901" t="s">
        <v>676</v>
      </c>
      <c r="B62" s="1910">
        <v>6463</v>
      </c>
      <c r="C62" s="137"/>
      <c r="D62" s="137"/>
      <c r="E62" s="137"/>
      <c r="F62" s="137"/>
      <c r="G62" s="137"/>
      <c r="H62" s="137"/>
      <c r="I62" s="137"/>
      <c r="J62" s="137"/>
      <c r="K62" s="137"/>
      <c r="L62" s="137"/>
    </row>
    <row r="63" spans="1:12" ht="12.75">
      <c r="A63" s="1879" t="s">
        <v>800</v>
      </c>
      <c r="B63" s="1910">
        <v>539106</v>
      </c>
      <c r="C63" s="137"/>
      <c r="D63" s="137"/>
      <c r="E63" s="137"/>
      <c r="F63" s="137"/>
      <c r="G63" s="137"/>
      <c r="H63" s="137"/>
      <c r="I63" s="137"/>
      <c r="J63" s="137"/>
      <c r="K63" s="137"/>
      <c r="L63" s="137"/>
    </row>
    <row r="64" spans="1:12" ht="12.75">
      <c r="A64" s="153" t="s">
        <v>801</v>
      </c>
      <c r="B64" s="1911">
        <v>538138</v>
      </c>
      <c r="C64" s="137"/>
      <c r="D64" s="137"/>
      <c r="E64" s="137"/>
      <c r="F64" s="137"/>
      <c r="G64" s="137"/>
      <c r="H64" s="137"/>
      <c r="I64" s="137"/>
      <c r="J64" s="137"/>
      <c r="K64" s="137"/>
      <c r="L64" s="137"/>
    </row>
    <row r="65" spans="1:12" ht="12.75">
      <c r="A65" s="142" t="s">
        <v>802</v>
      </c>
      <c r="B65" s="1471">
        <v>0</v>
      </c>
      <c r="C65" s="137"/>
      <c r="D65" s="137"/>
      <c r="E65" s="137"/>
      <c r="F65" s="137"/>
      <c r="G65" s="137"/>
      <c r="H65" s="137"/>
      <c r="I65" s="137"/>
      <c r="J65" s="137"/>
      <c r="K65" s="137"/>
      <c r="L65" s="137"/>
    </row>
    <row r="66" spans="1:12" ht="12.75">
      <c r="A66" s="142" t="s">
        <v>803</v>
      </c>
      <c r="B66" s="1471">
        <v>4993</v>
      </c>
      <c r="C66" s="137"/>
      <c r="D66" s="137"/>
      <c r="E66" s="137"/>
      <c r="F66" s="137"/>
      <c r="G66" s="137"/>
      <c r="H66" s="137"/>
      <c r="I66" s="137"/>
      <c r="J66" s="137"/>
      <c r="K66" s="137"/>
      <c r="L66" s="137"/>
    </row>
    <row r="67" spans="1:12" ht="12.75">
      <c r="A67" s="142" t="s">
        <v>638</v>
      </c>
      <c r="B67" s="1471">
        <v>533145</v>
      </c>
      <c r="C67" s="137"/>
      <c r="D67" s="137"/>
      <c r="E67" s="137"/>
      <c r="F67" s="137"/>
      <c r="G67" s="137"/>
      <c r="H67" s="137"/>
      <c r="I67" s="137"/>
      <c r="J67" s="137"/>
      <c r="K67" s="137"/>
      <c r="L67" s="137"/>
    </row>
    <row r="68" spans="1:12" ht="12.75">
      <c r="A68" s="142" t="s">
        <v>202</v>
      </c>
      <c r="B68" s="1471">
        <v>0</v>
      </c>
      <c r="C68" s="137"/>
      <c r="D68" s="137"/>
      <c r="E68" s="137"/>
      <c r="F68" s="137"/>
      <c r="G68" s="137"/>
      <c r="H68" s="137"/>
      <c r="I68" s="137"/>
      <c r="J68" s="137"/>
      <c r="K68" s="137"/>
      <c r="L68" s="137"/>
    </row>
    <row r="69" spans="1:12" ht="12.75">
      <c r="A69" s="153" t="s">
        <v>203</v>
      </c>
      <c r="B69" s="1911">
        <v>968</v>
      </c>
      <c r="C69" s="137"/>
      <c r="D69" s="137"/>
      <c r="E69" s="137"/>
      <c r="F69" s="137"/>
      <c r="G69" s="137"/>
      <c r="H69" s="137"/>
      <c r="I69" s="137"/>
      <c r="J69" s="137"/>
      <c r="K69" s="137"/>
      <c r="L69" s="137"/>
    </row>
    <row r="70" spans="1:12" ht="12.75">
      <c r="A70" s="142" t="s">
        <v>648</v>
      </c>
      <c r="B70" s="1471">
        <v>8</v>
      </c>
      <c r="C70" s="137"/>
      <c r="D70" s="137"/>
      <c r="E70" s="137"/>
      <c r="F70" s="137"/>
      <c r="G70" s="137"/>
      <c r="H70" s="137"/>
      <c r="I70" s="137"/>
      <c r="J70" s="137"/>
      <c r="K70" s="137"/>
      <c r="L70" s="137"/>
    </row>
    <row r="71" spans="1:12" ht="12.75">
      <c r="A71" s="142" t="s">
        <v>798</v>
      </c>
      <c r="B71" s="1471">
        <v>0</v>
      </c>
      <c r="C71" s="137"/>
      <c r="D71" s="137"/>
      <c r="E71" s="137"/>
      <c r="F71" s="137"/>
      <c r="G71" s="137"/>
      <c r="H71" s="137"/>
      <c r="I71" s="137"/>
      <c r="J71" s="137"/>
      <c r="K71" s="137"/>
      <c r="L71" s="137"/>
    </row>
    <row r="72" spans="1:12" ht="12.75">
      <c r="A72" s="142" t="s">
        <v>651</v>
      </c>
      <c r="B72" s="1471">
        <v>0</v>
      </c>
      <c r="C72" s="137"/>
      <c r="D72" s="137"/>
      <c r="E72" s="137"/>
      <c r="F72" s="137"/>
      <c r="G72" s="137"/>
      <c r="H72" s="137"/>
      <c r="I72" s="137"/>
      <c r="J72" s="137"/>
      <c r="K72" s="137"/>
      <c r="L72" s="137"/>
    </row>
    <row r="73" spans="1:12" ht="12.75">
      <c r="A73" s="142" t="s">
        <v>799</v>
      </c>
      <c r="B73" s="1471">
        <v>0</v>
      </c>
      <c r="C73" s="137"/>
      <c r="D73" s="137"/>
      <c r="E73" s="137"/>
      <c r="F73" s="137"/>
      <c r="G73" s="137"/>
      <c r="H73" s="137"/>
      <c r="I73" s="137"/>
      <c r="J73" s="137"/>
      <c r="K73" s="137"/>
      <c r="L73" s="137"/>
    </row>
    <row r="74" spans="1:12" ht="12.75">
      <c r="A74" s="142" t="s">
        <v>204</v>
      </c>
      <c r="B74" s="1471">
        <v>0</v>
      </c>
      <c r="C74" s="137"/>
      <c r="D74" s="137"/>
      <c r="E74" s="137"/>
      <c r="F74" s="137"/>
      <c r="G74" s="137"/>
      <c r="H74" s="137"/>
      <c r="I74" s="137"/>
      <c r="J74" s="137"/>
      <c r="K74" s="137"/>
      <c r="L74" s="137"/>
    </row>
    <row r="75" spans="1:12" ht="12.75">
      <c r="A75" s="142" t="s">
        <v>205</v>
      </c>
      <c r="B75" s="1471">
        <v>960</v>
      </c>
      <c r="C75" s="137"/>
      <c r="D75" s="137"/>
      <c r="E75" s="137"/>
      <c r="F75" s="137"/>
      <c r="G75" s="137"/>
      <c r="H75" s="137"/>
      <c r="I75" s="137"/>
      <c r="J75" s="137"/>
      <c r="K75" s="137"/>
      <c r="L75" s="137"/>
    </row>
    <row r="76" spans="1:12" ht="12.75">
      <c r="A76" s="1879" t="s">
        <v>206</v>
      </c>
      <c r="B76" s="1910">
        <v>0</v>
      </c>
      <c r="C76" s="137"/>
      <c r="D76" s="137"/>
      <c r="E76" s="137"/>
      <c r="F76" s="137"/>
      <c r="G76" s="137"/>
      <c r="H76" s="137"/>
      <c r="I76" s="137"/>
      <c r="J76" s="137"/>
      <c r="K76" s="137"/>
      <c r="L76" s="137"/>
    </row>
    <row r="77" spans="1:12" ht="25.5">
      <c r="A77" s="1879" t="s">
        <v>207</v>
      </c>
      <c r="B77" s="1910">
        <v>5641</v>
      </c>
      <c r="C77" s="137"/>
      <c r="D77" s="137"/>
      <c r="E77" s="137"/>
      <c r="F77" s="137"/>
      <c r="G77" s="137"/>
      <c r="H77" s="137"/>
      <c r="I77" s="137"/>
      <c r="J77" s="137"/>
      <c r="K77" s="137"/>
      <c r="L77" s="137"/>
    </row>
    <row r="78" spans="1:12" ht="25.5">
      <c r="A78" s="1879" t="s">
        <v>1916</v>
      </c>
      <c r="B78" s="1910">
        <v>8488</v>
      </c>
      <c r="C78" s="137"/>
      <c r="D78" s="137"/>
      <c r="E78" s="137"/>
      <c r="F78" s="137"/>
      <c r="G78" s="137"/>
      <c r="H78" s="137"/>
      <c r="I78" s="137"/>
      <c r="J78" s="137"/>
      <c r="K78" s="137"/>
      <c r="L78" s="137"/>
    </row>
    <row r="79" spans="1:12" ht="12.75">
      <c r="A79" s="1879" t="s">
        <v>208</v>
      </c>
      <c r="B79" s="1910">
        <v>382243</v>
      </c>
      <c r="C79" s="137"/>
      <c r="D79" s="137"/>
      <c r="E79" s="137"/>
      <c r="F79" s="137"/>
      <c r="G79" s="137"/>
      <c r="H79" s="137"/>
      <c r="I79" s="137"/>
      <c r="J79" s="137"/>
      <c r="K79" s="137"/>
      <c r="L79" s="137"/>
    </row>
    <row r="80" spans="1:12" ht="12.75">
      <c r="A80" s="1879" t="s">
        <v>209</v>
      </c>
      <c r="B80" s="1910">
        <v>50158</v>
      </c>
      <c r="C80" s="137"/>
      <c r="D80" s="137"/>
      <c r="E80" s="137"/>
      <c r="F80" s="137"/>
      <c r="G80" s="137"/>
      <c r="H80" s="137"/>
      <c r="I80" s="137"/>
      <c r="J80" s="137"/>
      <c r="K80" s="137"/>
      <c r="L80" s="137"/>
    </row>
    <row r="81" spans="1:12" ht="12.75">
      <c r="A81" s="1879" t="s">
        <v>210</v>
      </c>
      <c r="B81" s="1910">
        <v>332085</v>
      </c>
      <c r="C81" s="137"/>
      <c r="D81" s="137"/>
      <c r="E81" s="137"/>
      <c r="F81" s="137"/>
      <c r="G81" s="137"/>
      <c r="H81" s="137"/>
      <c r="I81" s="137"/>
      <c r="J81" s="137"/>
      <c r="K81" s="137"/>
      <c r="L81" s="137"/>
    </row>
    <row r="82" spans="1:12" ht="12.75">
      <c r="A82" s="1879" t="s">
        <v>1917</v>
      </c>
      <c r="B82" s="1910">
        <v>0</v>
      </c>
      <c r="C82" s="137"/>
      <c r="D82" s="137"/>
      <c r="E82" s="137"/>
      <c r="F82" s="137"/>
      <c r="G82" s="137"/>
      <c r="H82" s="137"/>
      <c r="I82" s="137"/>
      <c r="J82" s="137"/>
      <c r="K82" s="137"/>
      <c r="L82" s="137"/>
    </row>
    <row r="83" spans="1:12" ht="12.75">
      <c r="A83" s="1879" t="s">
        <v>211</v>
      </c>
      <c r="B83" s="1910">
        <v>332085</v>
      </c>
      <c r="C83" s="137"/>
      <c r="D83" s="137"/>
      <c r="E83" s="137"/>
      <c r="F83" s="137"/>
      <c r="G83" s="137"/>
      <c r="H83" s="137"/>
      <c r="I83" s="137"/>
      <c r="J83" s="137"/>
      <c r="K83" s="137"/>
      <c r="L83" s="137"/>
    </row>
    <row r="84" spans="1:12" ht="12.75">
      <c r="A84" s="1879" t="s">
        <v>212</v>
      </c>
      <c r="B84" s="1910">
        <v>0</v>
      </c>
      <c r="C84" s="137"/>
      <c r="D84" s="137"/>
      <c r="E84" s="137"/>
      <c r="F84" s="137"/>
      <c r="G84" s="137"/>
      <c r="H84" s="137"/>
      <c r="I84" s="137"/>
      <c r="J84" s="137"/>
      <c r="K84" s="137"/>
      <c r="L84" s="137"/>
    </row>
    <row r="85" spans="1:12" ht="12.75">
      <c r="A85" s="1879" t="s">
        <v>213</v>
      </c>
      <c r="B85" s="1910">
        <v>332085</v>
      </c>
      <c r="C85" s="137"/>
      <c r="D85" s="137"/>
      <c r="E85" s="137"/>
      <c r="F85" s="137"/>
      <c r="G85" s="137"/>
      <c r="H85" s="137"/>
      <c r="I85" s="137"/>
      <c r="J85" s="137"/>
      <c r="K85" s="137"/>
      <c r="L85" s="137"/>
    </row>
    <row r="86" spans="1:12" ht="6" customHeight="1">
      <c r="A86" s="1912"/>
      <c r="B86" s="1913"/>
      <c r="C86" s="137"/>
      <c r="D86" s="137"/>
      <c r="E86" s="137"/>
      <c r="F86" s="137"/>
      <c r="G86" s="137"/>
      <c r="H86" s="137"/>
      <c r="I86" s="137"/>
      <c r="J86" s="137"/>
      <c r="K86" s="137"/>
      <c r="L86" s="137"/>
    </row>
    <row r="87" spans="1:12" ht="6" customHeight="1">
      <c r="A87" s="137"/>
      <c r="B87" s="137"/>
      <c r="C87" s="137"/>
      <c r="D87" s="137"/>
      <c r="E87" s="137"/>
      <c r="F87" s="137"/>
      <c r="G87" s="137"/>
      <c r="H87" s="137"/>
      <c r="I87" s="137"/>
      <c r="J87" s="137"/>
      <c r="K87" s="137"/>
      <c r="L87" s="137"/>
    </row>
    <row r="88" spans="1:12" ht="13.5">
      <c r="A88" s="149" t="s">
        <v>1192</v>
      </c>
      <c r="B88" s="137"/>
      <c r="C88" s="137"/>
      <c r="D88" s="137"/>
      <c r="E88" s="137"/>
      <c r="F88" s="137"/>
      <c r="G88" s="137"/>
      <c r="H88" s="137"/>
      <c r="I88" s="137"/>
      <c r="J88" s="137"/>
      <c r="K88" s="137"/>
      <c r="L88" s="137"/>
    </row>
    <row r="89" spans="1:12" ht="12.75">
      <c r="A89" s="137"/>
      <c r="B89" s="137"/>
      <c r="C89" s="137"/>
      <c r="D89" s="137"/>
      <c r="E89" s="137"/>
      <c r="F89" s="137"/>
      <c r="G89" s="137"/>
      <c r="H89" s="137"/>
      <c r="I89" s="137"/>
      <c r="J89" s="137"/>
      <c r="K89" s="137"/>
      <c r="L89" s="137"/>
    </row>
    <row r="90" spans="1:12" ht="12.75">
      <c r="A90" s="137"/>
      <c r="B90" s="137"/>
      <c r="C90" s="137"/>
      <c r="D90" s="137"/>
      <c r="E90" s="137"/>
      <c r="F90" s="137"/>
      <c r="G90" s="137"/>
      <c r="H90" s="137"/>
      <c r="I90" s="137"/>
      <c r="J90" s="137"/>
      <c r="K90" s="137"/>
      <c r="L90" s="137"/>
    </row>
    <row r="91" spans="1:12" ht="12.75">
      <c r="A91" s="137"/>
      <c r="B91" s="137"/>
      <c r="C91" s="137"/>
      <c r="D91" s="137"/>
      <c r="E91" s="137"/>
      <c r="F91" s="137"/>
      <c r="G91" s="137"/>
      <c r="H91" s="137"/>
      <c r="I91" s="137"/>
      <c r="J91" s="137"/>
      <c r="K91" s="137"/>
      <c r="L91" s="137"/>
    </row>
    <row r="92" spans="1:12" ht="12.75">
      <c r="A92" s="137"/>
      <c r="B92" s="137"/>
      <c r="C92" s="137"/>
      <c r="D92" s="137"/>
      <c r="E92" s="137"/>
      <c r="F92" s="137"/>
      <c r="G92" s="137"/>
      <c r="H92" s="137"/>
      <c r="I92" s="137"/>
      <c r="J92" s="137"/>
      <c r="K92" s="137"/>
      <c r="L92" s="137"/>
    </row>
    <row r="93" spans="1:12" ht="12.75">
      <c r="A93" s="137"/>
      <c r="B93" s="137"/>
      <c r="C93" s="137"/>
      <c r="D93" s="137"/>
      <c r="E93" s="137"/>
      <c r="F93" s="137"/>
      <c r="G93" s="137"/>
      <c r="H93" s="137"/>
      <c r="I93" s="137"/>
      <c r="J93" s="137"/>
      <c r="K93" s="137"/>
      <c r="L93" s="137"/>
    </row>
    <row r="94" spans="1:12" ht="12.75">
      <c r="A94" s="137"/>
      <c r="B94" s="137"/>
      <c r="C94" s="137"/>
      <c r="D94" s="137"/>
      <c r="E94" s="137"/>
      <c r="F94" s="137"/>
      <c r="G94" s="137"/>
      <c r="H94" s="137"/>
      <c r="I94" s="137"/>
      <c r="J94" s="137"/>
      <c r="K94" s="137"/>
      <c r="L94" s="137"/>
    </row>
    <row r="95" spans="1:12" ht="12.75">
      <c r="A95" s="137"/>
      <c r="B95" s="137"/>
      <c r="C95" s="137"/>
      <c r="D95" s="137"/>
      <c r="E95" s="137"/>
      <c r="F95" s="137"/>
      <c r="G95" s="137"/>
      <c r="H95" s="137"/>
      <c r="I95" s="137"/>
      <c r="J95" s="137"/>
      <c r="K95" s="137"/>
      <c r="L95" s="137"/>
    </row>
    <row r="96" spans="1:12" ht="12.75">
      <c r="A96" s="137"/>
      <c r="B96" s="137"/>
      <c r="C96" s="137"/>
      <c r="D96" s="137"/>
      <c r="E96" s="137"/>
      <c r="F96" s="137"/>
      <c r="G96" s="137"/>
      <c r="H96" s="137"/>
      <c r="I96" s="137"/>
      <c r="J96" s="137"/>
      <c r="K96" s="137"/>
      <c r="L96" s="137"/>
    </row>
    <row r="97" spans="1:12" ht="12.75">
      <c r="A97" s="137"/>
      <c r="B97" s="137"/>
      <c r="C97" s="137"/>
      <c r="D97" s="137"/>
      <c r="E97" s="137"/>
      <c r="F97" s="137"/>
      <c r="G97" s="137"/>
      <c r="H97" s="137"/>
      <c r="I97" s="137"/>
      <c r="J97" s="137"/>
      <c r="K97" s="137"/>
      <c r="L97" s="137"/>
    </row>
    <row r="98" spans="1:12" ht="12.75">
      <c r="A98" s="137"/>
      <c r="B98" s="137"/>
      <c r="C98" s="137"/>
      <c r="D98" s="137"/>
      <c r="E98" s="137"/>
      <c r="F98" s="137"/>
      <c r="G98" s="137"/>
      <c r="H98" s="137"/>
      <c r="I98" s="137"/>
      <c r="J98" s="137"/>
      <c r="K98" s="137"/>
      <c r="L98" s="137"/>
    </row>
    <row r="99" spans="1:12" s="134" customFormat="1" ht="12.75">
      <c r="A99" s="137"/>
      <c r="B99" s="137"/>
      <c r="C99" s="137"/>
      <c r="D99" s="137"/>
      <c r="E99" s="137"/>
      <c r="F99" s="137"/>
      <c r="G99" s="137"/>
      <c r="H99" s="137"/>
      <c r="I99" s="137"/>
      <c r="J99" s="137"/>
      <c r="K99" s="137"/>
      <c r="L99" s="137"/>
    </row>
    <row r="100" spans="1:12" s="134" customFormat="1" ht="12.75">
      <c r="A100" s="137"/>
      <c r="B100" s="137"/>
      <c r="C100" s="137"/>
      <c r="D100" s="137"/>
      <c r="E100" s="137"/>
      <c r="F100" s="137"/>
      <c r="G100" s="137"/>
      <c r="H100" s="137"/>
      <c r="I100" s="137"/>
      <c r="J100" s="137"/>
      <c r="K100" s="137"/>
      <c r="L100" s="137"/>
    </row>
    <row r="101" spans="1:12" s="134" customFormat="1" ht="12.75">
      <c r="A101" s="137"/>
      <c r="B101" s="137"/>
      <c r="C101" s="137"/>
      <c r="D101" s="137"/>
      <c r="E101" s="137"/>
      <c r="F101" s="137"/>
      <c r="G101" s="137"/>
      <c r="H101" s="137"/>
      <c r="I101" s="137"/>
      <c r="J101" s="137"/>
      <c r="K101" s="137"/>
      <c r="L101" s="137"/>
    </row>
    <row r="102" spans="1:12" s="134" customFormat="1" ht="12.75">
      <c r="A102" s="137"/>
      <c r="B102" s="137"/>
      <c r="C102" s="137"/>
      <c r="D102" s="137"/>
      <c r="E102" s="137"/>
      <c r="F102" s="137"/>
      <c r="G102" s="137"/>
      <c r="H102" s="137"/>
      <c r="I102" s="137"/>
      <c r="J102" s="137"/>
      <c r="K102" s="137"/>
      <c r="L102" s="137"/>
    </row>
    <row r="103" spans="1:12" s="134" customFormat="1" ht="12.75">
      <c r="A103" s="137"/>
      <c r="B103" s="137"/>
      <c r="C103" s="137"/>
      <c r="D103" s="137"/>
      <c r="E103" s="137"/>
      <c r="F103" s="137"/>
      <c r="G103" s="137"/>
      <c r="H103" s="137"/>
      <c r="I103" s="137"/>
      <c r="J103" s="137"/>
      <c r="K103" s="137"/>
      <c r="L103" s="137"/>
    </row>
    <row r="104" spans="1:12" s="134" customFormat="1" ht="12.75">
      <c r="A104" s="137"/>
      <c r="B104" s="137"/>
      <c r="C104" s="137"/>
      <c r="D104" s="137"/>
      <c r="E104" s="137"/>
      <c r="F104" s="137"/>
      <c r="G104" s="137"/>
      <c r="H104" s="137"/>
      <c r="I104" s="137"/>
      <c r="J104" s="137"/>
      <c r="K104" s="137"/>
      <c r="L104" s="137"/>
    </row>
    <row r="105" spans="1:12" s="134" customFormat="1" ht="12.75">
      <c r="A105" s="137"/>
      <c r="B105" s="137"/>
      <c r="C105" s="137"/>
      <c r="D105" s="137"/>
      <c r="E105" s="137"/>
      <c r="F105" s="137"/>
      <c r="G105" s="137"/>
      <c r="H105" s="137"/>
      <c r="I105" s="137"/>
      <c r="J105" s="137"/>
      <c r="K105" s="137"/>
      <c r="L105" s="137"/>
    </row>
    <row r="106" spans="1:12" s="134" customFormat="1" ht="12.75">
      <c r="A106" s="137"/>
      <c r="B106" s="137"/>
      <c r="C106" s="137"/>
      <c r="D106" s="137"/>
      <c r="E106" s="137"/>
      <c r="F106" s="137"/>
      <c r="G106" s="137"/>
      <c r="H106" s="137"/>
      <c r="I106" s="137"/>
      <c r="J106" s="137"/>
      <c r="K106" s="137"/>
      <c r="L106" s="137"/>
    </row>
    <row r="107" spans="1:12" s="134" customFormat="1" ht="12.75">
      <c r="A107" s="137"/>
      <c r="B107" s="137"/>
      <c r="C107" s="137"/>
      <c r="D107" s="137"/>
      <c r="E107" s="137"/>
      <c r="F107" s="137"/>
      <c r="G107" s="137"/>
      <c r="H107" s="137"/>
      <c r="I107" s="137"/>
      <c r="J107" s="137"/>
      <c r="K107" s="137"/>
      <c r="L107" s="137"/>
    </row>
    <row r="108" spans="1:12" s="134" customFormat="1" ht="12.75">
      <c r="A108" s="137"/>
      <c r="B108" s="137"/>
      <c r="C108" s="137"/>
      <c r="D108" s="137"/>
      <c r="E108" s="137"/>
      <c r="F108" s="137"/>
      <c r="G108" s="137"/>
      <c r="H108" s="137"/>
      <c r="I108" s="137"/>
      <c r="J108" s="137"/>
      <c r="K108" s="137"/>
      <c r="L108" s="137"/>
    </row>
    <row r="109" spans="1:12" ht="12.75">
      <c r="A109" s="137"/>
      <c r="B109" s="137"/>
      <c r="C109" s="137"/>
      <c r="D109" s="137"/>
      <c r="E109" s="137"/>
      <c r="F109" s="137"/>
      <c r="G109" s="137"/>
      <c r="H109" s="137"/>
      <c r="I109" s="137"/>
      <c r="J109" s="137"/>
      <c r="K109" s="137"/>
      <c r="L109" s="137"/>
    </row>
    <row r="110" spans="1:12" ht="12.75">
      <c r="A110" s="137"/>
      <c r="B110" s="137"/>
      <c r="C110" s="137"/>
      <c r="D110" s="137"/>
      <c r="E110" s="137"/>
      <c r="F110" s="137"/>
      <c r="G110" s="137"/>
      <c r="H110" s="137"/>
      <c r="I110" s="137"/>
      <c r="J110" s="137"/>
      <c r="K110" s="137"/>
      <c r="L110" s="137"/>
    </row>
    <row r="111" spans="1:12" ht="12.75">
      <c r="A111" s="137"/>
      <c r="B111" s="137"/>
      <c r="C111" s="137"/>
      <c r="D111" s="137"/>
      <c r="E111" s="137"/>
      <c r="F111" s="137"/>
      <c r="G111" s="137"/>
      <c r="H111" s="137"/>
      <c r="I111" s="137"/>
      <c r="J111" s="137"/>
      <c r="K111" s="137"/>
      <c r="L111" s="137"/>
    </row>
    <row r="112" spans="1:12" ht="12.75">
      <c r="A112" s="137"/>
      <c r="B112" s="137"/>
      <c r="C112" s="137"/>
      <c r="D112" s="137"/>
      <c r="E112" s="137"/>
      <c r="F112" s="137"/>
      <c r="G112" s="137"/>
      <c r="H112" s="137"/>
      <c r="I112" s="137"/>
      <c r="J112" s="137"/>
      <c r="K112" s="137"/>
      <c r="L112" s="137"/>
    </row>
    <row r="113" spans="1:12" ht="12.75">
      <c r="A113" s="137"/>
      <c r="B113" s="137"/>
      <c r="C113" s="137"/>
      <c r="D113" s="137"/>
      <c r="E113" s="137"/>
      <c r="F113" s="137"/>
      <c r="G113" s="137"/>
      <c r="H113" s="137"/>
      <c r="I113" s="137"/>
      <c r="J113" s="137"/>
      <c r="K113" s="137"/>
      <c r="L113" s="137"/>
    </row>
    <row r="114" spans="1:12" ht="12.75">
      <c r="A114" s="137"/>
      <c r="B114" s="137"/>
      <c r="C114" s="137"/>
      <c r="D114" s="137"/>
      <c r="E114" s="137"/>
      <c r="F114" s="137"/>
      <c r="G114" s="137"/>
      <c r="H114" s="137"/>
      <c r="I114" s="137"/>
      <c r="J114" s="137"/>
      <c r="K114" s="137"/>
      <c r="L114" s="137"/>
    </row>
    <row r="115" spans="1:12" ht="12.75">
      <c r="A115" s="137"/>
      <c r="B115" s="137"/>
      <c r="C115" s="137"/>
      <c r="D115" s="137"/>
      <c r="E115" s="137"/>
      <c r="F115" s="137"/>
      <c r="G115" s="137"/>
      <c r="H115" s="137"/>
      <c r="I115" s="137"/>
      <c r="J115" s="137"/>
      <c r="K115" s="137"/>
      <c r="L115" s="137"/>
    </row>
    <row r="116" spans="1:12" ht="12.75">
      <c r="A116" s="137"/>
      <c r="B116" s="137"/>
      <c r="C116" s="137"/>
      <c r="D116" s="137"/>
      <c r="E116" s="137"/>
      <c r="F116" s="137"/>
      <c r="G116" s="137"/>
      <c r="H116" s="137"/>
      <c r="I116" s="137"/>
      <c r="J116" s="137"/>
      <c r="K116" s="137"/>
      <c r="L116" s="137"/>
    </row>
    <row r="117" spans="1:12" ht="12.75">
      <c r="A117" s="137"/>
      <c r="B117" s="137"/>
      <c r="C117" s="137"/>
      <c r="D117" s="137"/>
      <c r="E117" s="137"/>
      <c r="F117" s="137"/>
      <c r="G117" s="137"/>
      <c r="H117" s="137"/>
      <c r="I117" s="137"/>
      <c r="J117" s="137"/>
      <c r="K117" s="137"/>
      <c r="L117" s="137"/>
    </row>
    <row r="118" spans="1:12" ht="12.75">
      <c r="A118" s="137"/>
      <c r="B118" s="137"/>
      <c r="C118" s="137"/>
      <c r="D118" s="137"/>
      <c r="E118" s="137"/>
      <c r="F118" s="137"/>
      <c r="G118" s="137"/>
      <c r="H118" s="137"/>
      <c r="I118" s="137"/>
      <c r="J118" s="137"/>
      <c r="K118" s="137"/>
      <c r="L118" s="137"/>
    </row>
    <row r="119" spans="1:12" ht="12.75">
      <c r="A119" s="137"/>
      <c r="B119" s="137"/>
      <c r="C119" s="137"/>
      <c r="D119" s="137"/>
      <c r="E119" s="137"/>
      <c r="F119" s="137"/>
      <c r="G119" s="137"/>
      <c r="H119" s="137"/>
      <c r="I119" s="137"/>
      <c r="J119" s="137"/>
      <c r="K119" s="137"/>
      <c r="L119" s="137"/>
    </row>
    <row r="120" spans="1:12" ht="12.75">
      <c r="A120" s="137"/>
      <c r="B120" s="137"/>
      <c r="C120" s="137"/>
      <c r="D120" s="137"/>
      <c r="E120" s="137"/>
      <c r="F120" s="137"/>
      <c r="G120" s="137"/>
      <c r="H120" s="137"/>
      <c r="I120" s="137"/>
      <c r="J120" s="137"/>
      <c r="K120" s="137"/>
      <c r="L120" s="137"/>
    </row>
    <row r="121" spans="1:12" ht="12.75">
      <c r="A121" s="137"/>
      <c r="B121" s="137"/>
      <c r="C121" s="137"/>
      <c r="D121" s="137"/>
      <c r="E121" s="137"/>
      <c r="F121" s="137"/>
      <c r="G121" s="137"/>
      <c r="H121" s="137"/>
      <c r="I121" s="137"/>
      <c r="J121" s="137"/>
      <c r="K121" s="137"/>
      <c r="L121" s="137"/>
    </row>
    <row r="122" spans="1:12" ht="12.75">
      <c r="A122" s="137"/>
      <c r="B122" s="137"/>
      <c r="C122" s="137"/>
      <c r="D122" s="137"/>
      <c r="E122" s="137"/>
      <c r="F122" s="137"/>
      <c r="G122" s="137"/>
      <c r="H122" s="137"/>
      <c r="I122" s="137"/>
      <c r="J122" s="137"/>
      <c r="K122" s="137"/>
      <c r="L122" s="137"/>
    </row>
  </sheetData>
  <sheetProtection/>
  <mergeCells count="64">
    <mergeCell ref="R1:S1"/>
    <mergeCell ref="V1:W1"/>
    <mergeCell ref="Z1:AA1"/>
    <mergeCell ref="AD1:AE1"/>
    <mergeCell ref="AH1:AI1"/>
    <mergeCell ref="AL1:AM1"/>
    <mergeCell ref="AP1:AQ1"/>
    <mergeCell ref="AT1:AU1"/>
    <mergeCell ref="AX1:AY1"/>
    <mergeCell ref="BB1:BC1"/>
    <mergeCell ref="BF1:BG1"/>
    <mergeCell ref="BJ1:BK1"/>
    <mergeCell ref="BN1:BO1"/>
    <mergeCell ref="BR1:BS1"/>
    <mergeCell ref="BV1:BW1"/>
    <mergeCell ref="BZ1:CA1"/>
    <mergeCell ref="CD1:CE1"/>
    <mergeCell ref="CH1:CI1"/>
    <mergeCell ref="CL1:CM1"/>
    <mergeCell ref="CP1:CQ1"/>
    <mergeCell ref="CT1:CU1"/>
    <mergeCell ref="CX1:CY1"/>
    <mergeCell ref="DB1:DC1"/>
    <mergeCell ref="DF1:DG1"/>
    <mergeCell ref="DJ1:DK1"/>
    <mergeCell ref="DN1:DO1"/>
    <mergeCell ref="DR1:DS1"/>
    <mergeCell ref="DV1:DW1"/>
    <mergeCell ref="DZ1:EA1"/>
    <mergeCell ref="ED1:EE1"/>
    <mergeCell ref="EH1:EI1"/>
    <mergeCell ref="EL1:EM1"/>
    <mergeCell ref="EP1:EQ1"/>
    <mergeCell ref="ET1:EU1"/>
    <mergeCell ref="EX1:EY1"/>
    <mergeCell ref="FB1:FC1"/>
    <mergeCell ref="GT1:GU1"/>
    <mergeCell ref="GX1:GY1"/>
    <mergeCell ref="FF1:FG1"/>
    <mergeCell ref="FJ1:FK1"/>
    <mergeCell ref="FN1:FO1"/>
    <mergeCell ref="FR1:FS1"/>
    <mergeCell ref="FV1:FW1"/>
    <mergeCell ref="FZ1:GA1"/>
    <mergeCell ref="IP1:IQ1"/>
    <mergeCell ref="A3:A4"/>
    <mergeCell ref="B3:B4"/>
    <mergeCell ref="C3:E3"/>
    <mergeCell ref="HB1:HC1"/>
    <mergeCell ref="HF1:HG1"/>
    <mergeCell ref="HJ1:HK1"/>
    <mergeCell ref="HN1:HO1"/>
    <mergeCell ref="HR1:HS1"/>
    <mergeCell ref="HV1:HW1"/>
    <mergeCell ref="A52:A53"/>
    <mergeCell ref="B52:B53"/>
    <mergeCell ref="HZ1:IA1"/>
    <mergeCell ref="ID1:IE1"/>
    <mergeCell ref="IH1:II1"/>
    <mergeCell ref="IL1:IM1"/>
    <mergeCell ref="GD1:GE1"/>
    <mergeCell ref="GH1:GI1"/>
    <mergeCell ref="GL1:GM1"/>
    <mergeCell ref="GP1:GQ1"/>
  </mergeCells>
  <printOptions horizontalCentered="1"/>
  <pageMargins left="0.5905511811023623" right="0.5905511811023623" top="0.7874015748031497" bottom="0.7874015748031497" header="0.11811023622047245" footer="0.11811023622047245"/>
  <pageSetup horizontalDpi="600" verticalDpi="600" orientation="portrait" paperSize="9" scale="80" r:id="rId1"/>
  <rowBreaks count="1" manualBreakCount="1">
    <brk id="51" max="4" man="1"/>
  </rowBreaks>
  <colBreaks count="1" manualBreakCount="1">
    <brk id="5" max="94" man="1"/>
  </colBreaks>
</worksheet>
</file>

<file path=xl/worksheets/sheet27.xml><?xml version="1.0" encoding="utf-8"?>
<worksheet xmlns="http://schemas.openxmlformats.org/spreadsheetml/2006/main" xmlns:r="http://schemas.openxmlformats.org/officeDocument/2006/relationships">
  <dimension ref="A1:F52"/>
  <sheetViews>
    <sheetView view="pageBreakPreview" zoomScaleSheetLayoutView="100" zoomScalePageLayoutView="0" workbookViewId="0" topLeftCell="A1">
      <selection activeCell="A2" sqref="A2"/>
    </sheetView>
  </sheetViews>
  <sheetFormatPr defaultColWidth="9.00390625" defaultRowHeight="12.75"/>
  <cols>
    <col min="1" max="1" width="22.125" style="169" customWidth="1"/>
    <col min="2" max="2" width="61.125" style="169" customWidth="1"/>
    <col min="3" max="16384" width="9.125" style="169" customWidth="1"/>
  </cols>
  <sheetData>
    <row r="1" spans="1:2" s="157" customFormat="1" ht="24.75" customHeight="1">
      <c r="A1" s="155" t="s">
        <v>1936</v>
      </c>
      <c r="B1" s="156"/>
    </row>
    <row r="2" spans="1:2" s="157" customFormat="1" ht="24.75" customHeight="1">
      <c r="A2" s="2050" t="s">
        <v>1926</v>
      </c>
      <c r="B2" s="158"/>
    </row>
    <row r="3" spans="1:2" s="134" customFormat="1" ht="21" customHeight="1">
      <c r="A3" s="159" t="s">
        <v>214</v>
      </c>
      <c r="B3" s="160" t="s">
        <v>215</v>
      </c>
    </row>
    <row r="4" spans="1:2" s="157" customFormat="1" ht="6" customHeight="1">
      <c r="A4" s="161"/>
      <c r="B4" s="161"/>
    </row>
    <row r="5" spans="1:2" s="134" customFormat="1" ht="18" customHeight="1">
      <c r="A5" s="2188" t="s">
        <v>216</v>
      </c>
      <c r="B5" s="2188"/>
    </row>
    <row r="6" spans="1:2" s="137" customFormat="1" ht="12.75">
      <c r="A6" s="1475" t="s">
        <v>217</v>
      </c>
      <c r="B6" s="162" t="s">
        <v>218</v>
      </c>
    </row>
    <row r="7" spans="1:2" s="134" customFormat="1" ht="12.75">
      <c r="A7" s="1475" t="s">
        <v>219</v>
      </c>
      <c r="B7" s="162" t="s">
        <v>220</v>
      </c>
    </row>
    <row r="8" spans="1:2" s="137" customFormat="1" ht="12.75">
      <c r="A8" s="1475" t="s">
        <v>221</v>
      </c>
      <c r="B8" s="162" t="s">
        <v>222</v>
      </c>
    </row>
    <row r="9" spans="1:2" s="137" customFormat="1" ht="12.75">
      <c r="A9" s="1476" t="s">
        <v>1918</v>
      </c>
      <c r="B9" s="162" t="s">
        <v>1919</v>
      </c>
    </row>
    <row r="10" spans="1:2" s="137" customFormat="1" ht="12.75">
      <c r="A10" s="1475" t="s">
        <v>223</v>
      </c>
      <c r="B10" s="162" t="s">
        <v>224</v>
      </c>
    </row>
    <row r="11" spans="3:6" ht="12.75">
      <c r="C11" s="137"/>
      <c r="D11" s="137"/>
      <c r="E11" s="137"/>
      <c r="F11" s="137"/>
    </row>
    <row r="12" spans="1:2" s="137" customFormat="1" ht="6" customHeight="1">
      <c r="A12" s="2034"/>
      <c r="B12" s="2034"/>
    </row>
    <row r="13" spans="1:6" s="157" customFormat="1" ht="6" customHeight="1">
      <c r="A13" s="163"/>
      <c r="B13" s="163"/>
      <c r="C13" s="137"/>
      <c r="D13" s="137"/>
      <c r="E13" s="137"/>
      <c r="F13" s="137"/>
    </row>
    <row r="14" spans="1:6" s="134" customFormat="1" ht="18" customHeight="1">
      <c r="A14" s="2188" t="s">
        <v>225</v>
      </c>
      <c r="B14" s="2188"/>
      <c r="C14" s="137"/>
      <c r="D14" s="137"/>
      <c r="E14" s="137"/>
      <c r="F14" s="137"/>
    </row>
    <row r="15" spans="1:2" s="137" customFormat="1" ht="12.75">
      <c r="A15" s="1475" t="s">
        <v>226</v>
      </c>
      <c r="B15" s="162" t="s">
        <v>227</v>
      </c>
    </row>
    <row r="16" spans="1:2" s="137" customFormat="1" ht="12.75">
      <c r="A16" s="1475" t="s">
        <v>1932</v>
      </c>
      <c r="B16" s="162" t="s">
        <v>1933</v>
      </c>
    </row>
    <row r="17" spans="1:2" s="137" customFormat="1" ht="12.75">
      <c r="A17" s="1476" t="s">
        <v>228</v>
      </c>
      <c r="B17" s="162" t="s">
        <v>229</v>
      </c>
    </row>
    <row r="18" spans="1:2" s="137" customFormat="1" ht="12.75">
      <c r="A18" s="1476" t="s">
        <v>230</v>
      </c>
      <c r="B18" s="162" t="s">
        <v>231</v>
      </c>
    </row>
    <row r="19" spans="1:2" s="137" customFormat="1" ht="12.75">
      <c r="A19" s="1476" t="s">
        <v>232</v>
      </c>
      <c r="B19" s="162" t="s">
        <v>233</v>
      </c>
    </row>
    <row r="20" spans="1:2" s="137" customFormat="1" ht="12.75">
      <c r="A20" s="1476" t="s">
        <v>236</v>
      </c>
      <c r="B20" s="162" t="s">
        <v>237</v>
      </c>
    </row>
    <row r="21" spans="1:2" s="137" customFormat="1" ht="12.75">
      <c r="A21" s="1476" t="s">
        <v>234</v>
      </c>
      <c r="B21" s="162" t="s">
        <v>235</v>
      </c>
    </row>
    <row r="22" spans="1:2" s="137" customFormat="1" ht="12.75">
      <c r="A22" s="1476" t="s">
        <v>240</v>
      </c>
      <c r="B22" s="162" t="s">
        <v>241</v>
      </c>
    </row>
    <row r="23" spans="1:2" s="137" customFormat="1" ht="12.75">
      <c r="A23" s="1476" t="s">
        <v>238</v>
      </c>
      <c r="B23" s="162" t="s">
        <v>239</v>
      </c>
    </row>
    <row r="24" spans="1:2" s="137" customFormat="1" ht="12.75">
      <c r="A24" s="1476" t="s">
        <v>242</v>
      </c>
      <c r="B24" s="162" t="s">
        <v>243</v>
      </c>
    </row>
    <row r="25" spans="1:2" s="137" customFormat="1" ht="12.75">
      <c r="A25" s="1476" t="s">
        <v>244</v>
      </c>
      <c r="B25" s="162" t="s">
        <v>245</v>
      </c>
    </row>
    <row r="26" spans="1:2" s="137" customFormat="1" ht="12.75">
      <c r="A26" s="1476" t="s">
        <v>246</v>
      </c>
      <c r="B26" s="162" t="s">
        <v>247</v>
      </c>
    </row>
    <row r="27" spans="1:2" s="137" customFormat="1" ht="12.75">
      <c r="A27" s="1476" t="s">
        <v>248</v>
      </c>
      <c r="B27" s="162" t="s">
        <v>249</v>
      </c>
    </row>
    <row r="28" spans="1:2" s="137" customFormat="1" ht="12.75">
      <c r="A28" s="1476" t="s">
        <v>250</v>
      </c>
      <c r="B28" s="162" t="s">
        <v>251</v>
      </c>
    </row>
    <row r="29" spans="1:2" s="137" customFormat="1" ht="12.75">
      <c r="A29" s="1476" t="s">
        <v>252</v>
      </c>
      <c r="B29" s="162" t="s">
        <v>253</v>
      </c>
    </row>
    <row r="30" spans="1:2" s="137" customFormat="1" ht="12.75">
      <c r="A30" s="1476" t="s">
        <v>254</v>
      </c>
      <c r="B30" s="162" t="s">
        <v>255</v>
      </c>
    </row>
    <row r="31" spans="1:2" s="137" customFormat="1" ht="12.75">
      <c r="A31" s="1476" t="s">
        <v>1920</v>
      </c>
      <c r="B31" s="162" t="s">
        <v>1921</v>
      </c>
    </row>
    <row r="32" spans="1:2" s="137" customFormat="1" ht="12.75">
      <c r="A32" s="1476" t="s">
        <v>256</v>
      </c>
      <c r="B32" s="162" t="s">
        <v>257</v>
      </c>
    </row>
    <row r="33" spans="1:2" s="137" customFormat="1" ht="5.25" customHeight="1">
      <c r="A33" s="2034"/>
      <c r="B33" s="2034"/>
    </row>
    <row r="34" spans="1:2" s="137" customFormat="1" ht="5.25" customHeight="1">
      <c r="A34" s="2035"/>
      <c r="B34" s="2035"/>
    </row>
    <row r="35" spans="1:6" s="134" customFormat="1" ht="18" customHeight="1">
      <c r="A35" s="2188" t="s">
        <v>258</v>
      </c>
      <c r="B35" s="2188"/>
      <c r="C35" s="137"/>
      <c r="D35" s="137"/>
      <c r="E35" s="137"/>
      <c r="F35" s="137"/>
    </row>
    <row r="36" spans="1:2" s="137" customFormat="1" ht="12.75">
      <c r="A36" s="1477" t="s">
        <v>259</v>
      </c>
      <c r="B36" s="164" t="s">
        <v>260</v>
      </c>
    </row>
    <row r="37" spans="1:6" s="157" customFormat="1" ht="12.75">
      <c r="A37" s="1475" t="s">
        <v>261</v>
      </c>
      <c r="B37" s="164" t="s">
        <v>1566</v>
      </c>
      <c r="C37" s="137"/>
      <c r="D37" s="137"/>
      <c r="E37" s="137"/>
      <c r="F37" s="137"/>
    </row>
    <row r="38" spans="1:6" s="157" customFormat="1" ht="12.75">
      <c r="A38" s="1475" t="s">
        <v>264</v>
      </c>
      <c r="B38" s="164" t="s">
        <v>265</v>
      </c>
      <c r="C38" s="137"/>
      <c r="D38" s="137"/>
      <c r="E38" s="137"/>
      <c r="F38" s="137"/>
    </row>
    <row r="39" spans="1:6" s="157" customFormat="1" ht="12.75">
      <c r="A39" s="1475" t="s">
        <v>262</v>
      </c>
      <c r="B39" s="164" t="s">
        <v>263</v>
      </c>
      <c r="C39" s="137"/>
      <c r="D39" s="137"/>
      <c r="E39" s="137"/>
      <c r="F39" s="137"/>
    </row>
    <row r="40" spans="1:6" s="165" customFormat="1" ht="12.75">
      <c r="A40" s="1475" t="s">
        <v>266</v>
      </c>
      <c r="B40" s="164" t="s">
        <v>267</v>
      </c>
      <c r="C40" s="137"/>
      <c r="D40" s="137"/>
      <c r="E40" s="137"/>
      <c r="F40" s="137"/>
    </row>
    <row r="41" spans="1:6" s="157" customFormat="1" ht="12.75">
      <c r="A41" s="1475" t="s">
        <v>268</v>
      </c>
      <c r="B41" s="164" t="s">
        <v>269</v>
      </c>
      <c r="C41" s="137"/>
      <c r="D41" s="137"/>
      <c r="E41" s="137"/>
      <c r="F41" s="137"/>
    </row>
    <row r="42" spans="1:6" s="157" customFormat="1" ht="6" customHeight="1">
      <c r="A42" s="166"/>
      <c r="B42" s="167"/>
      <c r="C42" s="137"/>
      <c r="D42" s="137"/>
      <c r="E42" s="137"/>
      <c r="F42" s="137"/>
    </row>
    <row r="43" spans="1:6" s="165" customFormat="1" ht="6" customHeight="1">
      <c r="A43" s="2036"/>
      <c r="B43" s="2036"/>
      <c r="C43" s="137"/>
      <c r="D43" s="137"/>
      <c r="E43" s="137"/>
      <c r="F43" s="137"/>
    </row>
    <row r="44" spans="1:6" s="157" customFormat="1" ht="15.75">
      <c r="A44" s="2037" t="s">
        <v>270</v>
      </c>
      <c r="B44" s="2038"/>
      <c r="C44" s="137"/>
      <c r="D44" s="137"/>
      <c r="E44" s="137"/>
      <c r="F44" s="137"/>
    </row>
    <row r="45" spans="1:6" s="157" customFormat="1" ht="13.5">
      <c r="A45" s="2039" t="s">
        <v>1567</v>
      </c>
      <c r="B45" s="2038"/>
      <c r="C45" s="137"/>
      <c r="D45" s="137"/>
      <c r="E45" s="137"/>
      <c r="F45" s="137"/>
    </row>
    <row r="46" spans="1:6" s="157" customFormat="1" ht="6" customHeight="1">
      <c r="A46" s="2039"/>
      <c r="B46" s="2038"/>
      <c r="C46" s="137"/>
      <c r="D46" s="137"/>
      <c r="E46" s="137"/>
      <c r="F46" s="137"/>
    </row>
    <row r="47" spans="1:6" s="157" customFormat="1" ht="13.5">
      <c r="A47" s="1478" t="s">
        <v>271</v>
      </c>
      <c r="B47" s="2040" t="s">
        <v>272</v>
      </c>
      <c r="C47" s="137"/>
      <c r="D47" s="137"/>
      <c r="E47" s="137"/>
      <c r="F47" s="137"/>
    </row>
    <row r="48" spans="1:2" s="157" customFormat="1" ht="13.5">
      <c r="A48" s="1478" t="s">
        <v>273</v>
      </c>
      <c r="B48" s="2040" t="s">
        <v>274</v>
      </c>
    </row>
    <row r="49" spans="1:2" s="157" customFormat="1" ht="13.5">
      <c r="A49" s="1478" t="s">
        <v>275</v>
      </c>
      <c r="B49" s="2040" t="s">
        <v>276</v>
      </c>
    </row>
    <row r="50" spans="1:5" ht="6" customHeight="1">
      <c r="A50" s="168"/>
      <c r="B50" s="2040"/>
      <c r="C50" s="157"/>
      <c r="D50" s="157"/>
      <c r="E50" s="157"/>
    </row>
    <row r="51" spans="1:3" ht="13.5">
      <c r="A51" s="149" t="s">
        <v>1192</v>
      </c>
      <c r="B51" s="2038"/>
      <c r="C51" s="157"/>
    </row>
    <row r="52" spans="1:3" ht="12.75">
      <c r="A52" s="170"/>
      <c r="B52" s="2034"/>
      <c r="C52" s="157"/>
    </row>
  </sheetData>
  <sheetProtection/>
  <mergeCells count="3">
    <mergeCell ref="A5:B5"/>
    <mergeCell ref="A14:B14"/>
    <mergeCell ref="A35:B35"/>
  </mergeCells>
  <printOptions horizontalCentered="1"/>
  <pageMargins left="0.5905511811023623" right="0.5905511811023623" top="0.7874015748031497" bottom="0.7874015748031497" header="0.11811023622047245" footer="0.11811023622047245"/>
  <pageSetup horizontalDpi="600" verticalDpi="600" orientation="portrait" paperSize="9" scale="80" r:id="rId1"/>
</worksheet>
</file>

<file path=xl/worksheets/sheet28.xml><?xml version="1.0" encoding="utf-8"?>
<worksheet xmlns="http://schemas.openxmlformats.org/spreadsheetml/2006/main" xmlns:r="http://schemas.openxmlformats.org/officeDocument/2006/relationships">
  <dimension ref="A1:K127"/>
  <sheetViews>
    <sheetView view="pageBreakPreview" zoomScaleSheetLayoutView="100" zoomScalePageLayoutView="0" workbookViewId="0" topLeftCell="A1">
      <selection activeCell="A2" sqref="A2"/>
    </sheetView>
  </sheetViews>
  <sheetFormatPr defaultColWidth="9.00390625" defaultRowHeight="12.75"/>
  <cols>
    <col min="1" max="1" width="64.75390625" style="134" customWidth="1"/>
    <col min="2" max="5" width="10.75390625" style="134" customWidth="1"/>
    <col min="6" max="6" width="17.375" style="134" customWidth="1"/>
    <col min="7" max="7" width="16.375" style="134" customWidth="1"/>
    <col min="8" max="8" width="11.00390625" style="134" customWidth="1"/>
    <col min="9" max="9" width="12.625" style="134" customWidth="1"/>
    <col min="10" max="10" width="11.00390625" style="134" customWidth="1"/>
    <col min="11" max="11" width="9.25390625" style="134" customWidth="1"/>
    <col min="12" max="16384" width="9.125" style="134" customWidth="1"/>
  </cols>
  <sheetData>
    <row r="1" spans="1:10" s="2032" customFormat="1" ht="24.75" customHeight="1">
      <c r="A1" s="128" t="s">
        <v>277</v>
      </c>
      <c r="B1" s="2041"/>
      <c r="C1" s="2041"/>
      <c r="D1" s="2041"/>
      <c r="E1" s="2042"/>
      <c r="F1" s="137"/>
      <c r="G1" s="137"/>
      <c r="H1" s="137"/>
      <c r="I1" s="137"/>
      <c r="J1" s="137"/>
    </row>
    <row r="2" spans="1:11" s="136" customFormat="1" ht="24.75" customHeight="1">
      <c r="A2" s="2050" t="s">
        <v>1926</v>
      </c>
      <c r="B2" s="151"/>
      <c r="C2" s="151"/>
      <c r="D2" s="2041"/>
      <c r="E2" s="16" t="s">
        <v>1178</v>
      </c>
      <c r="F2" s="151"/>
      <c r="G2" s="151"/>
      <c r="H2" s="151"/>
      <c r="I2" s="151"/>
      <c r="J2" s="151"/>
      <c r="K2" s="151"/>
    </row>
    <row r="3" spans="1:11" ht="12.75" customHeight="1">
      <c r="A3" s="2181" t="s">
        <v>1179</v>
      </c>
      <c r="B3" s="2181" t="s">
        <v>623</v>
      </c>
      <c r="C3" s="2187" t="s">
        <v>624</v>
      </c>
      <c r="D3" s="2187"/>
      <c r="E3" s="2187"/>
      <c r="F3" s="137"/>
      <c r="G3" s="137"/>
      <c r="H3" s="137"/>
      <c r="I3" s="137"/>
      <c r="J3" s="137"/>
      <c r="K3" s="137"/>
    </row>
    <row r="4" spans="1:11" ht="25.5">
      <c r="A4" s="2182"/>
      <c r="B4" s="2182"/>
      <c r="C4" s="138" t="s">
        <v>625</v>
      </c>
      <c r="D4" s="138" t="s">
        <v>626</v>
      </c>
      <c r="E4" s="139" t="s">
        <v>627</v>
      </c>
      <c r="F4" s="137"/>
      <c r="G4" s="137"/>
      <c r="H4" s="137"/>
      <c r="I4" s="137"/>
      <c r="J4" s="137"/>
      <c r="K4" s="137"/>
    </row>
    <row r="5" spans="1:11" ht="6" customHeight="1">
      <c r="A5" s="1914"/>
      <c r="B5" s="1910"/>
      <c r="C5" s="140"/>
      <c r="D5" s="140"/>
      <c r="E5" s="141"/>
      <c r="F5" s="137"/>
      <c r="G5" s="137"/>
      <c r="H5" s="137"/>
      <c r="I5" s="137"/>
      <c r="J5" s="137"/>
      <c r="K5" s="137"/>
    </row>
    <row r="6" spans="1:11" ht="12.75">
      <c r="A6" s="1914" t="s">
        <v>628</v>
      </c>
      <c r="B6" s="1910">
        <v>4208610</v>
      </c>
      <c r="C6" s="1470">
        <v>2773037</v>
      </c>
      <c r="D6" s="1470">
        <v>1353418</v>
      </c>
      <c r="E6" s="1470">
        <v>82155</v>
      </c>
      <c r="F6" s="137"/>
      <c r="G6" s="137"/>
      <c r="H6" s="137"/>
      <c r="I6" s="137"/>
      <c r="J6" s="137"/>
      <c r="K6" s="137"/>
    </row>
    <row r="7" spans="1:11" ht="12.75">
      <c r="A7" s="1915" t="s">
        <v>629</v>
      </c>
      <c r="B7" s="1910">
        <v>1087744</v>
      </c>
      <c r="C7" s="1470">
        <v>625913</v>
      </c>
      <c r="D7" s="1470">
        <v>380796</v>
      </c>
      <c r="E7" s="1470">
        <v>81035</v>
      </c>
      <c r="F7" s="137"/>
      <c r="G7" s="137"/>
      <c r="H7" s="137"/>
      <c r="I7" s="137"/>
      <c r="J7" s="137"/>
      <c r="K7" s="137"/>
    </row>
    <row r="8" spans="1:11" ht="12.75">
      <c r="A8" s="142" t="s">
        <v>630</v>
      </c>
      <c r="B8" s="1471">
        <v>95453</v>
      </c>
      <c r="C8" s="1472">
        <v>4714</v>
      </c>
      <c r="D8" s="1472">
        <v>77536</v>
      </c>
      <c r="E8" s="1472">
        <v>13203</v>
      </c>
      <c r="F8" s="137"/>
      <c r="G8" s="137"/>
      <c r="H8" s="137"/>
      <c r="I8" s="137"/>
      <c r="J8" s="137"/>
      <c r="K8" s="137"/>
    </row>
    <row r="9" spans="1:11" ht="12.75">
      <c r="A9" s="142" t="s">
        <v>631</v>
      </c>
      <c r="B9" s="1471">
        <v>3255</v>
      </c>
      <c r="C9" s="1472">
        <v>3211</v>
      </c>
      <c r="D9" s="1472">
        <v>32</v>
      </c>
      <c r="E9" s="1472">
        <v>12</v>
      </c>
      <c r="F9" s="137"/>
      <c r="G9" s="137"/>
      <c r="H9" s="137"/>
      <c r="I9" s="137"/>
      <c r="J9" s="137"/>
      <c r="K9" s="137"/>
    </row>
    <row r="10" spans="1:11" ht="12.75">
      <c r="A10" s="142" t="s">
        <v>632</v>
      </c>
      <c r="B10" s="1471">
        <v>989036</v>
      </c>
      <c r="C10" s="1472">
        <v>617988</v>
      </c>
      <c r="D10" s="1472">
        <v>303228</v>
      </c>
      <c r="E10" s="1472">
        <v>67820</v>
      </c>
      <c r="F10" s="137"/>
      <c r="G10" s="137"/>
      <c r="H10" s="137"/>
      <c r="I10" s="137"/>
      <c r="J10" s="137"/>
      <c r="K10" s="137"/>
    </row>
    <row r="11" spans="1:11" ht="12.75">
      <c r="A11" s="142" t="s">
        <v>633</v>
      </c>
      <c r="B11" s="1471">
        <v>0</v>
      </c>
      <c r="C11" s="1472">
        <v>0</v>
      </c>
      <c r="D11" s="1472">
        <v>0</v>
      </c>
      <c r="E11" s="1472">
        <v>0</v>
      </c>
      <c r="F11" s="137"/>
      <c r="G11" s="137"/>
      <c r="H11" s="137"/>
      <c r="I11" s="137"/>
      <c r="J11" s="137"/>
      <c r="K11" s="137"/>
    </row>
    <row r="12" spans="1:11" ht="12.75" customHeight="1">
      <c r="A12" s="1915" t="s">
        <v>634</v>
      </c>
      <c r="B12" s="1910">
        <v>65300</v>
      </c>
      <c r="C12" s="1470">
        <v>603</v>
      </c>
      <c r="D12" s="1470">
        <v>64697</v>
      </c>
      <c r="E12" s="1470">
        <v>0</v>
      </c>
      <c r="F12" s="137"/>
      <c r="G12" s="137"/>
      <c r="H12" s="137"/>
      <c r="I12" s="137"/>
      <c r="J12" s="137"/>
      <c r="K12" s="137"/>
    </row>
    <row r="13" spans="1:11" ht="12.75">
      <c r="A13" s="142" t="s">
        <v>635</v>
      </c>
      <c r="B13" s="1471">
        <v>0</v>
      </c>
      <c r="C13" s="1472">
        <v>0</v>
      </c>
      <c r="D13" s="1472">
        <v>0</v>
      </c>
      <c r="E13" s="1472">
        <v>0</v>
      </c>
      <c r="F13" s="137"/>
      <c r="G13" s="137"/>
      <c r="H13" s="137"/>
      <c r="I13" s="137"/>
      <c r="J13" s="137"/>
      <c r="K13" s="137"/>
    </row>
    <row r="14" spans="1:11" ht="12.75">
      <c r="A14" s="142" t="s">
        <v>636</v>
      </c>
      <c r="B14" s="1471">
        <v>65300</v>
      </c>
      <c r="C14" s="1472">
        <v>603</v>
      </c>
      <c r="D14" s="1472">
        <v>64697</v>
      </c>
      <c r="E14" s="1472">
        <v>0</v>
      </c>
      <c r="F14" s="137"/>
      <c r="G14" s="137"/>
      <c r="H14" s="137"/>
      <c r="I14" s="137"/>
      <c r="J14" s="137"/>
      <c r="K14" s="137"/>
    </row>
    <row r="15" spans="1:11" ht="12.75">
      <c r="A15" s="142" t="s">
        <v>633</v>
      </c>
      <c r="B15" s="1471">
        <v>0</v>
      </c>
      <c r="C15" s="1472">
        <v>0</v>
      </c>
      <c r="D15" s="1472">
        <v>0</v>
      </c>
      <c r="E15" s="1472">
        <v>0</v>
      </c>
      <c r="F15" s="137"/>
      <c r="G15" s="137"/>
      <c r="H15" s="137"/>
      <c r="I15" s="137"/>
      <c r="J15" s="137"/>
      <c r="K15" s="137"/>
    </row>
    <row r="16" spans="1:11" ht="12.75">
      <c r="A16" s="1901" t="s">
        <v>637</v>
      </c>
      <c r="B16" s="1910">
        <v>3252928</v>
      </c>
      <c r="C16" s="1470">
        <v>1812402</v>
      </c>
      <c r="D16" s="1470">
        <v>684879</v>
      </c>
      <c r="E16" s="1470">
        <v>755647</v>
      </c>
      <c r="F16" s="137"/>
      <c r="G16" s="137"/>
      <c r="H16" s="137"/>
      <c r="I16" s="137"/>
      <c r="J16" s="137"/>
      <c r="K16" s="137"/>
    </row>
    <row r="17" spans="1:11" ht="12.75">
      <c r="A17" s="142" t="s">
        <v>631</v>
      </c>
      <c r="B17" s="1471">
        <v>156898</v>
      </c>
      <c r="C17" s="1472">
        <v>136397</v>
      </c>
      <c r="D17" s="1472">
        <v>12468</v>
      </c>
      <c r="E17" s="1472">
        <v>8033</v>
      </c>
      <c r="F17" s="137"/>
      <c r="G17" s="137"/>
      <c r="H17" s="137"/>
      <c r="I17" s="137"/>
      <c r="J17" s="137"/>
      <c r="K17" s="137"/>
    </row>
    <row r="18" spans="1:11" ht="12.75">
      <c r="A18" s="142" t="s">
        <v>636</v>
      </c>
      <c r="B18" s="1471">
        <v>3096030</v>
      </c>
      <c r="C18" s="1472">
        <v>1676005</v>
      </c>
      <c r="D18" s="1472">
        <v>672411</v>
      </c>
      <c r="E18" s="1472">
        <v>747614</v>
      </c>
      <c r="F18" s="137"/>
      <c r="G18" s="137"/>
      <c r="H18" s="137"/>
      <c r="I18" s="137"/>
      <c r="J18" s="137"/>
      <c r="K18" s="137"/>
    </row>
    <row r="19" spans="1:11" ht="12.75">
      <c r="A19" s="142" t="s">
        <v>633</v>
      </c>
      <c r="B19" s="1471">
        <v>0</v>
      </c>
      <c r="C19" s="1472">
        <v>0</v>
      </c>
      <c r="D19" s="1472">
        <v>0</v>
      </c>
      <c r="E19" s="1472">
        <v>0</v>
      </c>
      <c r="F19" s="137"/>
      <c r="G19" s="137"/>
      <c r="H19" s="137"/>
      <c r="I19" s="137"/>
      <c r="J19" s="137"/>
      <c r="K19" s="137"/>
    </row>
    <row r="20" spans="1:11" ht="12.75">
      <c r="A20" s="1915" t="s">
        <v>638</v>
      </c>
      <c r="B20" s="1910">
        <v>33698155</v>
      </c>
      <c r="C20" s="1470">
        <v>12149374</v>
      </c>
      <c r="D20" s="1470">
        <v>19659093</v>
      </c>
      <c r="E20" s="1470">
        <v>1889688</v>
      </c>
      <c r="F20" s="137"/>
      <c r="G20" s="137"/>
      <c r="H20" s="137"/>
      <c r="I20" s="137"/>
      <c r="J20" s="137"/>
      <c r="K20" s="137"/>
    </row>
    <row r="21" spans="1:11" ht="12.75">
      <c r="A21" s="142" t="s">
        <v>632</v>
      </c>
      <c r="B21" s="1471">
        <v>12430</v>
      </c>
      <c r="C21" s="1472">
        <v>4072</v>
      </c>
      <c r="D21" s="1472">
        <v>8358</v>
      </c>
      <c r="E21" s="1472">
        <v>0</v>
      </c>
      <c r="F21" s="137"/>
      <c r="G21" s="137"/>
      <c r="H21" s="137"/>
      <c r="I21" s="137"/>
      <c r="J21" s="137"/>
      <c r="K21" s="137"/>
    </row>
    <row r="22" spans="1:11" ht="12.75">
      <c r="A22" s="142" t="s">
        <v>633</v>
      </c>
      <c r="B22" s="1471">
        <v>33685725</v>
      </c>
      <c r="C22" s="1472">
        <v>12145302</v>
      </c>
      <c r="D22" s="1472">
        <v>19650735</v>
      </c>
      <c r="E22" s="1472">
        <v>1889688</v>
      </c>
      <c r="F22" s="137"/>
      <c r="G22" s="137"/>
      <c r="H22" s="137"/>
      <c r="I22" s="137"/>
      <c r="J22" s="137"/>
      <c r="K22" s="137"/>
    </row>
    <row r="23" spans="1:11" ht="12.75">
      <c r="A23" s="1915" t="s">
        <v>639</v>
      </c>
      <c r="B23" s="1910">
        <v>184341</v>
      </c>
      <c r="C23" s="1470">
        <v>500</v>
      </c>
      <c r="D23" s="1470">
        <v>50993</v>
      </c>
      <c r="E23" s="1470">
        <v>132848</v>
      </c>
      <c r="F23" s="137"/>
      <c r="G23" s="137"/>
      <c r="H23" s="137"/>
      <c r="I23" s="137"/>
      <c r="J23" s="137"/>
      <c r="K23" s="137"/>
    </row>
    <row r="24" spans="1:11" ht="12.75">
      <c r="A24" s="142" t="s">
        <v>636</v>
      </c>
      <c r="B24" s="1471">
        <v>184341</v>
      </c>
      <c r="C24" s="1472">
        <v>500</v>
      </c>
      <c r="D24" s="1472">
        <v>50993</v>
      </c>
      <c r="E24" s="1472">
        <v>132848</v>
      </c>
      <c r="F24" s="137"/>
      <c r="G24" s="137"/>
      <c r="H24" s="137"/>
      <c r="I24" s="137"/>
      <c r="J24" s="137"/>
      <c r="K24" s="137"/>
    </row>
    <row r="25" spans="1:11" ht="12.75">
      <c r="A25" s="142" t="s">
        <v>633</v>
      </c>
      <c r="B25" s="1471">
        <v>0</v>
      </c>
      <c r="C25" s="1472">
        <v>0</v>
      </c>
      <c r="D25" s="1472">
        <v>0</v>
      </c>
      <c r="E25" s="1472">
        <v>0</v>
      </c>
      <c r="F25" s="137"/>
      <c r="G25" s="137"/>
      <c r="H25" s="137"/>
      <c r="I25" s="137"/>
      <c r="J25" s="137"/>
      <c r="K25" s="137"/>
    </row>
    <row r="26" spans="1:11" ht="12.75">
      <c r="A26" s="1915" t="s">
        <v>640</v>
      </c>
      <c r="B26" s="1910">
        <v>3411</v>
      </c>
      <c r="C26" s="1470">
        <v>0</v>
      </c>
      <c r="D26" s="1470">
        <v>66</v>
      </c>
      <c r="E26" s="1470">
        <v>3345</v>
      </c>
      <c r="F26" s="137"/>
      <c r="G26" s="137"/>
      <c r="H26" s="137"/>
      <c r="I26" s="137"/>
      <c r="J26" s="137"/>
      <c r="K26" s="137"/>
    </row>
    <row r="27" spans="1:11" ht="12.75">
      <c r="A27" s="142" t="s">
        <v>641</v>
      </c>
      <c r="B27" s="1471">
        <v>3411</v>
      </c>
      <c r="C27" s="1472">
        <v>0</v>
      </c>
      <c r="D27" s="1472">
        <v>66</v>
      </c>
      <c r="E27" s="1472">
        <v>3345</v>
      </c>
      <c r="F27" s="137"/>
      <c r="G27" s="137"/>
      <c r="H27" s="137"/>
      <c r="I27" s="137"/>
      <c r="J27" s="137"/>
      <c r="K27" s="137"/>
    </row>
    <row r="28" spans="1:11" ht="12.75">
      <c r="A28" s="142" t="s">
        <v>642</v>
      </c>
      <c r="B28" s="1471">
        <v>0</v>
      </c>
      <c r="C28" s="1472">
        <v>0</v>
      </c>
      <c r="D28" s="1472">
        <v>0</v>
      </c>
      <c r="E28" s="1472">
        <v>0</v>
      </c>
      <c r="F28" s="137"/>
      <c r="G28" s="137"/>
      <c r="H28" s="137"/>
      <c r="I28" s="137"/>
      <c r="J28" s="137"/>
      <c r="K28" s="137"/>
    </row>
    <row r="29" spans="1:11" ht="12.75">
      <c r="A29" s="142" t="s">
        <v>643</v>
      </c>
      <c r="B29" s="1471">
        <v>0</v>
      </c>
      <c r="C29" s="1472">
        <v>0</v>
      </c>
      <c r="D29" s="1472">
        <v>0</v>
      </c>
      <c r="E29" s="1472">
        <v>0</v>
      </c>
      <c r="F29" s="137"/>
      <c r="G29" s="137"/>
      <c r="H29" s="137"/>
      <c r="I29" s="137"/>
      <c r="J29" s="137"/>
      <c r="K29" s="137"/>
    </row>
    <row r="30" spans="1:11" ht="12.75">
      <c r="A30" s="142" t="s">
        <v>644</v>
      </c>
      <c r="B30" s="1471">
        <v>0</v>
      </c>
      <c r="C30" s="1472">
        <v>0</v>
      </c>
      <c r="D30" s="1472">
        <v>0</v>
      </c>
      <c r="E30" s="1472">
        <v>0</v>
      </c>
      <c r="F30" s="137"/>
      <c r="G30" s="137"/>
      <c r="H30" s="137"/>
      <c r="I30" s="137"/>
      <c r="J30" s="137"/>
      <c r="K30" s="137"/>
    </row>
    <row r="31" spans="1:11" ht="12.75">
      <c r="A31" s="142" t="s">
        <v>645</v>
      </c>
      <c r="B31" s="1471">
        <v>0</v>
      </c>
      <c r="C31" s="1472">
        <v>0</v>
      </c>
      <c r="D31" s="1472">
        <v>0</v>
      </c>
      <c r="E31" s="1472">
        <v>0</v>
      </c>
      <c r="F31" s="137"/>
      <c r="G31" s="137"/>
      <c r="H31" s="137"/>
      <c r="I31" s="137"/>
      <c r="J31" s="137"/>
      <c r="K31" s="137"/>
    </row>
    <row r="32" spans="1:11" ht="12.75">
      <c r="A32" s="1914" t="s">
        <v>646</v>
      </c>
      <c r="B32" s="1910">
        <v>0</v>
      </c>
      <c r="C32" s="1470">
        <v>0</v>
      </c>
      <c r="D32" s="1470">
        <v>0</v>
      </c>
      <c r="E32" s="1470">
        <v>0</v>
      </c>
      <c r="F32" s="137"/>
      <c r="G32" s="137"/>
      <c r="H32" s="137"/>
      <c r="I32" s="137"/>
      <c r="J32" s="137"/>
      <c r="K32" s="137"/>
    </row>
    <row r="33" spans="1:11" ht="12.75">
      <c r="A33" s="1915" t="s">
        <v>647</v>
      </c>
      <c r="B33" s="1910">
        <v>1281550</v>
      </c>
      <c r="C33" s="1470">
        <v>1281186</v>
      </c>
      <c r="D33" s="1470">
        <v>364</v>
      </c>
      <c r="E33" s="1470">
        <v>0</v>
      </c>
      <c r="F33" s="137"/>
      <c r="G33" s="137"/>
      <c r="H33" s="137"/>
      <c r="I33" s="137"/>
      <c r="J33" s="137"/>
      <c r="K33" s="137"/>
    </row>
    <row r="34" spans="1:11" ht="12.75">
      <c r="A34" s="142" t="s">
        <v>648</v>
      </c>
      <c r="B34" s="1471">
        <v>1261100</v>
      </c>
      <c r="C34" s="1472">
        <v>1260736</v>
      </c>
      <c r="D34" s="1472">
        <v>364</v>
      </c>
      <c r="E34" s="1472">
        <v>0</v>
      </c>
      <c r="F34" s="137"/>
      <c r="G34" s="137"/>
      <c r="H34" s="137"/>
      <c r="I34" s="137"/>
      <c r="J34" s="137"/>
      <c r="K34" s="137"/>
    </row>
    <row r="35" spans="1:11" ht="12.75">
      <c r="A35" s="142" t="s">
        <v>649</v>
      </c>
      <c r="B35" s="1471">
        <v>20450</v>
      </c>
      <c r="C35" s="1472">
        <v>20450</v>
      </c>
      <c r="D35" s="1472">
        <v>0</v>
      </c>
      <c r="E35" s="1472">
        <v>0</v>
      </c>
      <c r="F35" s="137"/>
      <c r="G35" s="137"/>
      <c r="H35" s="137"/>
      <c r="I35" s="137"/>
      <c r="J35" s="137"/>
      <c r="K35" s="137"/>
    </row>
    <row r="36" spans="1:11" ht="12.75">
      <c r="A36" s="1915" t="s">
        <v>650</v>
      </c>
      <c r="B36" s="1910">
        <v>69554</v>
      </c>
      <c r="C36" s="1470">
        <v>69554</v>
      </c>
      <c r="D36" s="1470">
        <v>0</v>
      </c>
      <c r="E36" s="1470">
        <v>0</v>
      </c>
      <c r="F36" s="137"/>
      <c r="G36" s="137"/>
      <c r="H36" s="137"/>
      <c r="I36" s="137"/>
      <c r="J36" s="137"/>
      <c r="K36" s="137"/>
    </row>
    <row r="37" spans="1:11" ht="12.75">
      <c r="A37" s="142" t="s">
        <v>651</v>
      </c>
      <c r="B37" s="1471">
        <v>0</v>
      </c>
      <c r="C37" s="1472">
        <v>0</v>
      </c>
      <c r="D37" s="1472">
        <v>0</v>
      </c>
      <c r="E37" s="1472">
        <v>0</v>
      </c>
      <c r="F37" s="137"/>
      <c r="G37" s="137"/>
      <c r="H37" s="137"/>
      <c r="I37" s="137"/>
      <c r="J37" s="137"/>
      <c r="K37" s="137"/>
    </row>
    <row r="38" spans="1:11" ht="12.75">
      <c r="A38" s="142" t="s">
        <v>652</v>
      </c>
      <c r="B38" s="1471">
        <v>69554</v>
      </c>
      <c r="C38" s="1472">
        <v>69554</v>
      </c>
      <c r="D38" s="1472">
        <v>0</v>
      </c>
      <c r="E38" s="1472">
        <v>0</v>
      </c>
      <c r="F38" s="137"/>
      <c r="G38" s="137"/>
      <c r="H38" s="137"/>
      <c r="I38" s="137"/>
      <c r="J38" s="137"/>
      <c r="K38" s="137"/>
    </row>
    <row r="39" spans="1:11" ht="25.5">
      <c r="A39" s="1916" t="s">
        <v>653</v>
      </c>
      <c r="B39" s="1910">
        <v>123076</v>
      </c>
      <c r="C39" s="1470">
        <v>99641</v>
      </c>
      <c r="D39" s="1470">
        <v>23435</v>
      </c>
      <c r="E39" s="1470">
        <v>0</v>
      </c>
      <c r="F39" s="137"/>
      <c r="G39" s="137"/>
      <c r="H39" s="137"/>
      <c r="I39" s="137"/>
      <c r="J39" s="137"/>
      <c r="K39" s="137"/>
    </row>
    <row r="40" spans="1:11" ht="12.75">
      <c r="A40" s="1915" t="s">
        <v>654</v>
      </c>
      <c r="B40" s="1910">
        <v>25639</v>
      </c>
      <c r="C40" s="1470">
        <v>25545</v>
      </c>
      <c r="D40" s="1470">
        <v>94</v>
      </c>
      <c r="E40" s="1470">
        <v>0</v>
      </c>
      <c r="F40" s="137"/>
      <c r="G40" s="137"/>
      <c r="H40" s="137"/>
      <c r="I40" s="137"/>
      <c r="J40" s="137"/>
      <c r="K40" s="137"/>
    </row>
    <row r="41" spans="1:11" ht="12.75">
      <c r="A41" s="142" t="s">
        <v>655</v>
      </c>
      <c r="B41" s="1471">
        <v>13100</v>
      </c>
      <c r="C41" s="1472">
        <v>13006</v>
      </c>
      <c r="D41" s="1472">
        <v>94</v>
      </c>
      <c r="E41" s="1472">
        <v>0</v>
      </c>
      <c r="F41" s="137"/>
      <c r="G41" s="137"/>
      <c r="H41" s="137"/>
      <c r="I41" s="137"/>
      <c r="J41" s="137"/>
      <c r="K41" s="137"/>
    </row>
    <row r="42" spans="1:11" ht="12.75">
      <c r="A42" s="142" t="s">
        <v>656</v>
      </c>
      <c r="B42" s="1471">
        <v>12539</v>
      </c>
      <c r="C42" s="1472">
        <v>12539</v>
      </c>
      <c r="D42" s="1472">
        <v>0</v>
      </c>
      <c r="E42" s="1472">
        <v>0</v>
      </c>
      <c r="F42" s="137"/>
      <c r="G42" s="137"/>
      <c r="H42" s="137"/>
      <c r="I42" s="137"/>
      <c r="J42" s="137"/>
      <c r="K42" s="137"/>
    </row>
    <row r="43" spans="1:11" ht="12.75">
      <c r="A43" s="1915" t="s">
        <v>657</v>
      </c>
      <c r="B43" s="1910">
        <v>597748</v>
      </c>
      <c r="C43" s="1470">
        <v>247323</v>
      </c>
      <c r="D43" s="1470">
        <v>343354</v>
      </c>
      <c r="E43" s="1470">
        <v>7071</v>
      </c>
      <c r="F43" s="137"/>
      <c r="G43" s="137"/>
      <c r="H43" s="137"/>
      <c r="I43" s="137"/>
      <c r="J43" s="137"/>
      <c r="K43" s="137"/>
    </row>
    <row r="44" spans="1:11" ht="12.75">
      <c r="A44" s="1917" t="s">
        <v>658</v>
      </c>
      <c r="B44" s="1910">
        <v>49195</v>
      </c>
      <c r="C44" s="1470">
        <v>49195</v>
      </c>
      <c r="D44" s="1470">
        <v>0</v>
      </c>
      <c r="E44" s="1470">
        <v>0</v>
      </c>
      <c r="F44" s="137"/>
      <c r="G44" s="137"/>
      <c r="H44" s="137"/>
      <c r="I44" s="137"/>
      <c r="J44" s="137"/>
      <c r="K44" s="137"/>
    </row>
    <row r="45" spans="1:11" ht="12.75">
      <c r="A45" s="227" t="s">
        <v>659</v>
      </c>
      <c r="B45" s="1910">
        <v>44647251</v>
      </c>
      <c r="C45" s="1470">
        <v>19134273</v>
      </c>
      <c r="D45" s="1470">
        <v>22561189</v>
      </c>
      <c r="E45" s="1470">
        <v>2951789</v>
      </c>
      <c r="F45" s="137"/>
      <c r="G45" s="137"/>
      <c r="H45" s="137"/>
      <c r="I45" s="137"/>
      <c r="J45" s="137"/>
      <c r="K45" s="137"/>
    </row>
    <row r="46" spans="1:11" ht="6" customHeight="1">
      <c r="A46" s="1918"/>
      <c r="B46" s="1913"/>
      <c r="C46" s="1479"/>
      <c r="D46" s="1479"/>
      <c r="E46" s="1479"/>
      <c r="F46" s="137"/>
      <c r="G46" s="137"/>
      <c r="H46" s="137"/>
      <c r="I46" s="137"/>
      <c r="J46" s="137"/>
      <c r="K46" s="137"/>
    </row>
    <row r="47" spans="1:11" ht="12.75">
      <c r="A47" s="137"/>
      <c r="B47" s="137"/>
      <c r="C47" s="137"/>
      <c r="D47" s="137"/>
      <c r="E47" s="137"/>
      <c r="F47" s="137"/>
      <c r="G47" s="137"/>
      <c r="H47" s="137"/>
      <c r="I47" s="137"/>
      <c r="J47" s="137"/>
      <c r="K47" s="137"/>
    </row>
    <row r="48" spans="1:11" ht="12.75">
      <c r="A48" s="137"/>
      <c r="B48" s="137"/>
      <c r="C48" s="137"/>
      <c r="D48" s="137"/>
      <c r="E48" s="137"/>
      <c r="F48" s="137"/>
      <c r="G48" s="137"/>
      <c r="H48" s="137"/>
      <c r="I48" s="137"/>
      <c r="J48" s="137"/>
      <c r="K48" s="137"/>
    </row>
    <row r="49" spans="1:11" ht="12.75" customHeight="1">
      <c r="A49" s="2181" t="s">
        <v>1184</v>
      </c>
      <c r="B49" s="2181" t="s">
        <v>623</v>
      </c>
      <c r="C49" s="2183" t="s">
        <v>624</v>
      </c>
      <c r="D49" s="2184"/>
      <c r="E49" s="2185"/>
      <c r="F49" s="137"/>
      <c r="G49" s="137"/>
      <c r="H49" s="137"/>
      <c r="I49" s="137"/>
      <c r="J49" s="137"/>
      <c r="K49" s="137"/>
    </row>
    <row r="50" spans="1:11" ht="25.5">
      <c r="A50" s="2182"/>
      <c r="B50" s="2182"/>
      <c r="C50" s="138" t="s">
        <v>625</v>
      </c>
      <c r="D50" s="138" t="s">
        <v>626</v>
      </c>
      <c r="E50" s="139" t="s">
        <v>627</v>
      </c>
      <c r="F50" s="137"/>
      <c r="G50" s="137"/>
      <c r="H50" s="137"/>
      <c r="I50" s="137"/>
      <c r="J50" s="137"/>
      <c r="K50" s="137"/>
    </row>
    <row r="51" spans="1:11" s="172" customFormat="1" ht="6" customHeight="1">
      <c r="A51" s="1915"/>
      <c r="B51" s="1910"/>
      <c r="C51" s="1910"/>
      <c r="D51" s="1910"/>
      <c r="E51" s="1910"/>
      <c r="F51" s="171"/>
      <c r="G51" s="171"/>
      <c r="H51" s="171"/>
      <c r="I51" s="171"/>
      <c r="J51" s="171"/>
      <c r="K51" s="171"/>
    </row>
    <row r="52" spans="1:11" s="172" customFormat="1" ht="12.75">
      <c r="A52" s="1915" t="s">
        <v>660</v>
      </c>
      <c r="B52" s="1910">
        <v>0</v>
      </c>
      <c r="C52" s="1910">
        <v>0</v>
      </c>
      <c r="D52" s="1910">
        <v>0</v>
      </c>
      <c r="E52" s="1910">
        <v>0</v>
      </c>
      <c r="F52" s="171"/>
      <c r="G52" s="171"/>
      <c r="H52" s="171"/>
      <c r="I52" s="171"/>
      <c r="J52" s="171"/>
      <c r="K52" s="171"/>
    </row>
    <row r="53" spans="1:11" s="172" customFormat="1" ht="12.75">
      <c r="A53" s="1915" t="s">
        <v>661</v>
      </c>
      <c r="B53" s="1910">
        <v>72333</v>
      </c>
      <c r="C53" s="1910">
        <v>5050</v>
      </c>
      <c r="D53" s="1910">
        <v>55911</v>
      </c>
      <c r="E53" s="1910">
        <v>11372</v>
      </c>
      <c r="F53" s="171"/>
      <c r="G53" s="171"/>
      <c r="H53" s="171"/>
      <c r="I53" s="171"/>
      <c r="J53" s="171"/>
      <c r="K53" s="171"/>
    </row>
    <row r="54" spans="1:11" s="172" customFormat="1" ht="12.75">
      <c r="A54" s="142" t="s">
        <v>630</v>
      </c>
      <c r="B54" s="1471">
        <v>72333</v>
      </c>
      <c r="C54" s="1471">
        <v>5050</v>
      </c>
      <c r="D54" s="1471">
        <v>55911</v>
      </c>
      <c r="E54" s="1471">
        <v>11372</v>
      </c>
      <c r="F54" s="171"/>
      <c r="G54" s="171"/>
      <c r="H54" s="171"/>
      <c r="I54" s="171"/>
      <c r="J54" s="171"/>
      <c r="K54" s="171"/>
    </row>
    <row r="55" spans="1:11" s="172" customFormat="1" ht="12.75">
      <c r="A55" s="142" t="s">
        <v>662</v>
      </c>
      <c r="B55" s="1471">
        <v>0</v>
      </c>
      <c r="C55" s="1471">
        <v>0</v>
      </c>
      <c r="D55" s="1471">
        <v>0</v>
      </c>
      <c r="E55" s="1471">
        <v>0</v>
      </c>
      <c r="F55" s="171"/>
      <c r="G55" s="171"/>
      <c r="H55" s="171"/>
      <c r="I55" s="171"/>
      <c r="J55" s="171"/>
      <c r="K55" s="171"/>
    </row>
    <row r="56" spans="1:11" s="172" customFormat="1" ht="12.75">
      <c r="A56" s="142" t="s">
        <v>663</v>
      </c>
      <c r="B56" s="1471">
        <v>0</v>
      </c>
      <c r="C56" s="1471">
        <v>0</v>
      </c>
      <c r="D56" s="1471">
        <v>0</v>
      </c>
      <c r="E56" s="1471">
        <v>0</v>
      </c>
      <c r="F56" s="171"/>
      <c r="G56" s="171"/>
      <c r="H56" s="171"/>
      <c r="I56" s="171"/>
      <c r="J56" s="171"/>
      <c r="K56" s="171"/>
    </row>
    <row r="57" spans="1:11" s="172" customFormat="1" ht="12.75">
      <c r="A57" s="142" t="s">
        <v>664</v>
      </c>
      <c r="B57" s="1471">
        <v>0</v>
      </c>
      <c r="C57" s="1471">
        <v>0</v>
      </c>
      <c r="D57" s="1471">
        <v>0</v>
      </c>
      <c r="E57" s="1471">
        <v>0</v>
      </c>
      <c r="F57" s="171"/>
      <c r="G57" s="171"/>
      <c r="H57" s="171"/>
      <c r="I57" s="171"/>
      <c r="J57" s="171"/>
      <c r="K57" s="171"/>
    </row>
    <row r="58" spans="1:11" s="172" customFormat="1" ht="12.75">
      <c r="A58" s="142" t="s">
        <v>665</v>
      </c>
      <c r="B58" s="1471">
        <v>0</v>
      </c>
      <c r="C58" s="1471">
        <v>0</v>
      </c>
      <c r="D58" s="1471">
        <v>0</v>
      </c>
      <c r="E58" s="1471">
        <v>0</v>
      </c>
      <c r="F58" s="171"/>
      <c r="G58" s="171"/>
      <c r="H58" s="171"/>
      <c r="I58" s="171"/>
      <c r="J58" s="171"/>
      <c r="K58" s="171"/>
    </row>
    <row r="59" spans="1:11" s="172" customFormat="1" ht="12.75">
      <c r="A59" s="142" t="s">
        <v>666</v>
      </c>
      <c r="B59" s="1471">
        <v>0</v>
      </c>
      <c r="C59" s="1471">
        <v>0</v>
      </c>
      <c r="D59" s="1471">
        <v>0</v>
      </c>
      <c r="E59" s="1471">
        <v>0</v>
      </c>
      <c r="F59" s="171"/>
      <c r="G59" s="171"/>
      <c r="H59" s="171"/>
      <c r="I59" s="171"/>
      <c r="J59" s="171"/>
      <c r="K59" s="171"/>
    </row>
    <row r="60" spans="1:11" s="172" customFormat="1" ht="12.75">
      <c r="A60" s="1917" t="s">
        <v>667</v>
      </c>
      <c r="B60" s="1910">
        <v>0</v>
      </c>
      <c r="C60" s="1910">
        <v>0</v>
      </c>
      <c r="D60" s="1910">
        <v>0</v>
      </c>
      <c r="E60" s="1910">
        <v>0</v>
      </c>
      <c r="F60" s="171"/>
      <c r="G60" s="171"/>
      <c r="H60" s="171"/>
      <c r="I60" s="171"/>
      <c r="J60" s="171"/>
      <c r="K60" s="171"/>
    </row>
    <row r="61" spans="1:11" s="172" customFormat="1" ht="12.75">
      <c r="A61" s="142" t="s">
        <v>663</v>
      </c>
      <c r="B61" s="1471">
        <v>0</v>
      </c>
      <c r="C61" s="1471">
        <v>0</v>
      </c>
      <c r="D61" s="1471">
        <v>0</v>
      </c>
      <c r="E61" s="1471">
        <v>0</v>
      </c>
      <c r="F61" s="171"/>
      <c r="G61" s="171"/>
      <c r="H61" s="171"/>
      <c r="I61" s="171"/>
      <c r="J61" s="171"/>
      <c r="K61" s="171"/>
    </row>
    <row r="62" spans="1:11" s="172" customFormat="1" ht="12.75">
      <c r="A62" s="142" t="s">
        <v>664</v>
      </c>
      <c r="B62" s="1471">
        <v>0</v>
      </c>
      <c r="C62" s="1471">
        <v>0</v>
      </c>
      <c r="D62" s="1471">
        <v>0</v>
      </c>
      <c r="E62" s="1471">
        <v>0</v>
      </c>
      <c r="F62" s="171"/>
      <c r="G62" s="171"/>
      <c r="H62" s="171"/>
      <c r="I62" s="171"/>
      <c r="J62" s="171"/>
      <c r="K62" s="171"/>
    </row>
    <row r="63" spans="1:11" s="172" customFormat="1" ht="12.75">
      <c r="A63" s="142" t="s">
        <v>668</v>
      </c>
      <c r="B63" s="1471">
        <v>0</v>
      </c>
      <c r="C63" s="1471">
        <v>0</v>
      </c>
      <c r="D63" s="1471">
        <v>0</v>
      </c>
      <c r="E63" s="1471">
        <v>0</v>
      </c>
      <c r="F63" s="171"/>
      <c r="G63" s="171"/>
      <c r="H63" s="171"/>
      <c r="I63" s="171"/>
      <c r="J63" s="171"/>
      <c r="K63" s="171"/>
    </row>
    <row r="64" spans="1:11" s="172" customFormat="1" ht="12.75">
      <c r="A64" s="142" t="s">
        <v>669</v>
      </c>
      <c r="B64" s="1471">
        <v>0</v>
      </c>
      <c r="C64" s="1471">
        <v>0</v>
      </c>
      <c r="D64" s="1471">
        <v>0</v>
      </c>
      <c r="E64" s="1471">
        <v>0</v>
      </c>
      <c r="F64" s="171"/>
      <c r="G64" s="171"/>
      <c r="H64" s="171"/>
      <c r="I64" s="171"/>
      <c r="J64" s="171"/>
      <c r="K64" s="171"/>
    </row>
    <row r="65" spans="1:11" s="172" customFormat="1" ht="12.75">
      <c r="A65" s="144" t="s">
        <v>670</v>
      </c>
      <c r="B65" s="1471">
        <v>0</v>
      </c>
      <c r="C65" s="1471">
        <v>0</v>
      </c>
      <c r="D65" s="1471">
        <v>0</v>
      </c>
      <c r="E65" s="1471">
        <v>0</v>
      </c>
      <c r="F65" s="171"/>
      <c r="G65" s="171"/>
      <c r="H65" s="171"/>
      <c r="I65" s="171"/>
      <c r="J65" s="171"/>
      <c r="K65" s="171"/>
    </row>
    <row r="66" spans="1:11" s="172" customFormat="1" ht="12.75">
      <c r="A66" s="1915" t="s">
        <v>671</v>
      </c>
      <c r="B66" s="1910">
        <v>38188768</v>
      </c>
      <c r="C66" s="1910">
        <v>20308515</v>
      </c>
      <c r="D66" s="1910">
        <v>15034488</v>
      </c>
      <c r="E66" s="1910">
        <v>2845765</v>
      </c>
      <c r="F66" s="171"/>
      <c r="G66" s="171"/>
      <c r="H66" s="171"/>
      <c r="I66" s="171"/>
      <c r="J66" s="171"/>
      <c r="K66" s="171"/>
    </row>
    <row r="67" spans="1:11" s="172" customFormat="1" ht="12.75">
      <c r="A67" s="142" t="s">
        <v>663</v>
      </c>
      <c r="B67" s="1471">
        <v>2083188</v>
      </c>
      <c r="C67" s="1471">
        <v>270286</v>
      </c>
      <c r="D67" s="1471">
        <v>1645994</v>
      </c>
      <c r="E67" s="1471">
        <v>166908</v>
      </c>
      <c r="F67" s="171"/>
      <c r="G67" s="171"/>
      <c r="H67" s="171"/>
      <c r="I67" s="171"/>
      <c r="J67" s="171"/>
      <c r="K67" s="171"/>
    </row>
    <row r="68" spans="1:11" s="172" customFormat="1" ht="12.75">
      <c r="A68" s="142" t="s">
        <v>672</v>
      </c>
      <c r="B68" s="1471">
        <v>34860176</v>
      </c>
      <c r="C68" s="1471">
        <v>19892992</v>
      </c>
      <c r="D68" s="1471">
        <v>12290332</v>
      </c>
      <c r="E68" s="1471">
        <v>2676852</v>
      </c>
      <c r="F68" s="171"/>
      <c r="G68" s="171"/>
      <c r="H68" s="171"/>
      <c r="I68" s="171"/>
      <c r="J68" s="171"/>
      <c r="K68" s="171"/>
    </row>
    <row r="69" spans="1:11" s="172" customFormat="1" ht="12.75">
      <c r="A69" s="142" t="s">
        <v>1914</v>
      </c>
      <c r="B69" s="1471">
        <v>29752</v>
      </c>
      <c r="C69" s="1471">
        <v>0</v>
      </c>
      <c r="D69" s="1471">
        <v>29752</v>
      </c>
      <c r="E69" s="1471">
        <v>0</v>
      </c>
      <c r="F69" s="171"/>
      <c r="G69" s="171"/>
      <c r="H69" s="171"/>
      <c r="I69" s="171"/>
      <c r="J69" s="171"/>
      <c r="K69" s="171"/>
    </row>
    <row r="70" spans="1:11" s="172" customFormat="1" ht="12.75">
      <c r="A70" s="142" t="s">
        <v>669</v>
      </c>
      <c r="B70" s="1471">
        <v>946837</v>
      </c>
      <c r="C70" s="1471">
        <v>0</v>
      </c>
      <c r="D70" s="1471">
        <v>946837</v>
      </c>
      <c r="E70" s="1471">
        <v>0</v>
      </c>
      <c r="F70" s="171"/>
      <c r="G70" s="171"/>
      <c r="H70" s="171"/>
      <c r="I70" s="171"/>
      <c r="J70" s="171"/>
      <c r="K70" s="171"/>
    </row>
    <row r="71" spans="1:11" s="172" customFormat="1" ht="12.75">
      <c r="A71" s="142" t="s">
        <v>673</v>
      </c>
      <c r="B71" s="1471">
        <v>268815</v>
      </c>
      <c r="C71" s="1471">
        <v>145237</v>
      </c>
      <c r="D71" s="1471">
        <v>121573</v>
      </c>
      <c r="E71" s="1471">
        <v>2005</v>
      </c>
      <c r="F71" s="171"/>
      <c r="G71" s="171"/>
      <c r="H71" s="171"/>
      <c r="I71" s="171"/>
      <c r="J71" s="171"/>
      <c r="K71" s="171"/>
    </row>
    <row r="72" spans="1:11" s="172" customFormat="1" ht="12.75" customHeight="1">
      <c r="A72" s="1917" t="s">
        <v>674</v>
      </c>
      <c r="B72" s="1910">
        <v>0</v>
      </c>
      <c r="C72" s="1910">
        <v>0</v>
      </c>
      <c r="D72" s="1910">
        <v>0</v>
      </c>
      <c r="E72" s="1910">
        <v>0</v>
      </c>
      <c r="F72" s="171"/>
      <c r="G72" s="171"/>
      <c r="H72" s="171"/>
      <c r="I72" s="171"/>
      <c r="J72" s="171"/>
      <c r="K72" s="171"/>
    </row>
    <row r="73" spans="1:11" s="172" customFormat="1" ht="12.75">
      <c r="A73" s="1915" t="s">
        <v>675</v>
      </c>
      <c r="B73" s="1910">
        <v>23873</v>
      </c>
      <c r="C73" s="1910">
        <v>0</v>
      </c>
      <c r="D73" s="1910">
        <v>22657</v>
      </c>
      <c r="E73" s="1910">
        <v>1216</v>
      </c>
      <c r="F73" s="171"/>
      <c r="G73" s="171"/>
      <c r="H73" s="171"/>
      <c r="I73" s="171"/>
      <c r="J73" s="171"/>
      <c r="K73" s="171"/>
    </row>
    <row r="74" spans="1:11" s="172" customFormat="1" ht="12.75">
      <c r="A74" s="142" t="s">
        <v>641</v>
      </c>
      <c r="B74" s="1471">
        <v>0</v>
      </c>
      <c r="C74" s="1471">
        <v>0</v>
      </c>
      <c r="D74" s="1471">
        <v>0</v>
      </c>
      <c r="E74" s="1471">
        <v>0</v>
      </c>
      <c r="F74" s="171"/>
      <c r="G74" s="171"/>
      <c r="H74" s="171"/>
      <c r="I74" s="171"/>
      <c r="J74" s="171"/>
      <c r="K74" s="171"/>
    </row>
    <row r="75" spans="1:11" s="172" customFormat="1" ht="12.75">
      <c r="A75" s="142" t="s">
        <v>642</v>
      </c>
      <c r="B75" s="1471">
        <v>0</v>
      </c>
      <c r="C75" s="1471">
        <v>0</v>
      </c>
      <c r="D75" s="1471">
        <v>0</v>
      </c>
      <c r="E75" s="1471">
        <v>0</v>
      </c>
      <c r="F75" s="171"/>
      <c r="G75" s="171"/>
      <c r="H75" s="171"/>
      <c r="I75" s="171"/>
      <c r="J75" s="171"/>
      <c r="K75" s="171"/>
    </row>
    <row r="76" spans="1:11" s="172" customFormat="1" ht="12.75">
      <c r="A76" s="142" t="s">
        <v>643</v>
      </c>
      <c r="B76" s="1471">
        <v>0</v>
      </c>
      <c r="C76" s="1471">
        <v>0</v>
      </c>
      <c r="D76" s="1471">
        <v>0</v>
      </c>
      <c r="E76" s="1471">
        <v>0</v>
      </c>
      <c r="F76" s="171"/>
      <c r="G76" s="171"/>
      <c r="H76" s="171"/>
      <c r="I76" s="171"/>
      <c r="J76" s="171"/>
      <c r="K76" s="171"/>
    </row>
    <row r="77" spans="1:11" s="172" customFormat="1" ht="12.75">
      <c r="A77" s="142" t="s">
        <v>644</v>
      </c>
      <c r="B77" s="1471">
        <v>0</v>
      </c>
      <c r="C77" s="1471">
        <v>0</v>
      </c>
      <c r="D77" s="1471">
        <v>0</v>
      </c>
      <c r="E77" s="1471">
        <v>0</v>
      </c>
      <c r="F77" s="171"/>
      <c r="G77" s="171"/>
      <c r="H77" s="171"/>
      <c r="I77" s="171"/>
      <c r="J77" s="171"/>
      <c r="K77" s="171"/>
    </row>
    <row r="78" spans="1:11" s="172" customFormat="1" ht="12.75">
      <c r="A78" s="142" t="s">
        <v>645</v>
      </c>
      <c r="B78" s="1471">
        <v>23873</v>
      </c>
      <c r="C78" s="1471">
        <v>0</v>
      </c>
      <c r="D78" s="1471">
        <v>22657</v>
      </c>
      <c r="E78" s="1471">
        <v>1216</v>
      </c>
      <c r="F78" s="171"/>
      <c r="G78" s="171"/>
      <c r="H78" s="171"/>
      <c r="I78" s="171"/>
      <c r="J78" s="171"/>
      <c r="K78" s="171"/>
    </row>
    <row r="79" spans="1:11" s="172" customFormat="1" ht="12.75">
      <c r="A79" s="1915" t="s">
        <v>646</v>
      </c>
      <c r="B79" s="1910">
        <v>0</v>
      </c>
      <c r="C79" s="1910">
        <v>0</v>
      </c>
      <c r="D79" s="1910">
        <v>0</v>
      </c>
      <c r="E79" s="1910">
        <v>0</v>
      </c>
      <c r="F79" s="171"/>
      <c r="G79" s="171"/>
      <c r="H79" s="171"/>
      <c r="I79" s="171"/>
      <c r="J79" s="171"/>
      <c r="K79" s="171"/>
    </row>
    <row r="80" spans="1:11" s="172" customFormat="1" ht="12.75">
      <c r="A80" s="1915" t="s">
        <v>676</v>
      </c>
      <c r="B80" s="1910">
        <v>53856</v>
      </c>
      <c r="C80" s="1910">
        <v>27467</v>
      </c>
      <c r="D80" s="1910">
        <v>8500</v>
      </c>
      <c r="E80" s="1910">
        <v>17889</v>
      </c>
      <c r="F80" s="171"/>
      <c r="G80" s="171"/>
      <c r="H80" s="171"/>
      <c r="I80" s="171"/>
      <c r="J80" s="171"/>
      <c r="K80" s="171"/>
    </row>
    <row r="81" spans="1:11" s="172" customFormat="1" ht="12.75">
      <c r="A81" s="142" t="s">
        <v>677</v>
      </c>
      <c r="B81" s="1471">
        <v>0</v>
      </c>
      <c r="C81" s="1471">
        <v>0</v>
      </c>
      <c r="D81" s="1471">
        <v>0</v>
      </c>
      <c r="E81" s="1471">
        <v>0</v>
      </c>
      <c r="F81" s="171"/>
      <c r="G81" s="171"/>
      <c r="H81" s="171"/>
      <c r="I81" s="171"/>
      <c r="J81" s="171"/>
      <c r="K81" s="171"/>
    </row>
    <row r="82" spans="1:11" s="172" customFormat="1" ht="12.75">
      <c r="A82" s="142" t="s">
        <v>678</v>
      </c>
      <c r="B82" s="1471">
        <v>21517</v>
      </c>
      <c r="C82" s="1471">
        <v>8280</v>
      </c>
      <c r="D82" s="1471">
        <v>8500</v>
      </c>
      <c r="E82" s="1471">
        <v>4737</v>
      </c>
      <c r="F82" s="171"/>
      <c r="G82" s="171"/>
      <c r="H82" s="171"/>
      <c r="I82" s="171"/>
      <c r="J82" s="171"/>
      <c r="K82" s="171"/>
    </row>
    <row r="83" spans="1:11" s="172" customFormat="1" ht="12.75">
      <c r="A83" s="142" t="s">
        <v>679</v>
      </c>
      <c r="B83" s="1471">
        <v>17637</v>
      </c>
      <c r="C83" s="1471">
        <v>17637</v>
      </c>
      <c r="D83" s="1471">
        <v>0</v>
      </c>
      <c r="E83" s="1471">
        <v>0</v>
      </c>
      <c r="F83" s="171"/>
      <c r="G83" s="171"/>
      <c r="H83" s="171"/>
      <c r="I83" s="171"/>
      <c r="J83" s="171"/>
      <c r="K83" s="171"/>
    </row>
    <row r="84" spans="1:11" s="172" customFormat="1" ht="12.75">
      <c r="A84" s="142" t="s">
        <v>680</v>
      </c>
      <c r="B84" s="1471">
        <v>13248</v>
      </c>
      <c r="C84" s="1471">
        <v>96</v>
      </c>
      <c r="D84" s="1471">
        <v>0</v>
      </c>
      <c r="E84" s="1471">
        <v>13152</v>
      </c>
      <c r="F84" s="171"/>
      <c r="G84" s="171"/>
      <c r="H84" s="171"/>
      <c r="I84" s="171"/>
      <c r="J84" s="171"/>
      <c r="K84" s="171"/>
    </row>
    <row r="85" spans="1:11" s="172" customFormat="1" ht="12.75">
      <c r="A85" s="142" t="s">
        <v>681</v>
      </c>
      <c r="B85" s="1471">
        <v>0</v>
      </c>
      <c r="C85" s="1471">
        <v>0</v>
      </c>
      <c r="D85" s="1471">
        <v>0</v>
      </c>
      <c r="E85" s="1471">
        <v>0</v>
      </c>
      <c r="F85" s="171"/>
      <c r="G85" s="171"/>
      <c r="H85" s="171"/>
      <c r="I85" s="171"/>
      <c r="J85" s="171"/>
      <c r="K85" s="171"/>
    </row>
    <row r="86" spans="1:11" s="172" customFormat="1" ht="12.75">
      <c r="A86" s="142" t="s">
        <v>682</v>
      </c>
      <c r="B86" s="1471">
        <v>1454</v>
      </c>
      <c r="C86" s="1471">
        <v>1454</v>
      </c>
      <c r="D86" s="1471">
        <v>0</v>
      </c>
      <c r="E86" s="1471">
        <v>0</v>
      </c>
      <c r="F86" s="171"/>
      <c r="G86" s="171"/>
      <c r="H86" s="171"/>
      <c r="I86" s="171"/>
      <c r="J86" s="171"/>
      <c r="K86" s="171"/>
    </row>
    <row r="87" spans="1:11" s="172" customFormat="1" ht="12.75">
      <c r="A87" s="1915" t="s">
        <v>683</v>
      </c>
      <c r="B87" s="1910">
        <v>31572</v>
      </c>
      <c r="C87" s="1910">
        <v>31572</v>
      </c>
      <c r="D87" s="1910">
        <v>0</v>
      </c>
      <c r="E87" s="1910">
        <v>0</v>
      </c>
      <c r="F87" s="171"/>
      <c r="G87" s="171"/>
      <c r="H87" s="171"/>
      <c r="I87" s="171"/>
      <c r="J87" s="171"/>
      <c r="K87" s="171"/>
    </row>
    <row r="88" spans="1:11" s="172" customFormat="1" ht="12.75">
      <c r="A88" s="142" t="s">
        <v>684</v>
      </c>
      <c r="B88" s="1471">
        <v>5144</v>
      </c>
      <c r="C88" s="1471">
        <v>5144</v>
      </c>
      <c r="D88" s="1471">
        <v>0</v>
      </c>
      <c r="E88" s="1471">
        <v>0</v>
      </c>
      <c r="F88" s="171"/>
      <c r="G88" s="171"/>
      <c r="H88" s="171"/>
      <c r="I88" s="171"/>
      <c r="J88" s="171"/>
      <c r="K88" s="171"/>
    </row>
    <row r="89" spans="1:11" s="172" customFormat="1" ht="12.75">
      <c r="A89" s="142" t="s">
        <v>685</v>
      </c>
      <c r="B89" s="1471">
        <v>26428</v>
      </c>
      <c r="C89" s="1471">
        <v>26428</v>
      </c>
      <c r="D89" s="1471">
        <v>0</v>
      </c>
      <c r="E89" s="1471">
        <v>0</v>
      </c>
      <c r="F89" s="171"/>
      <c r="G89" s="171"/>
      <c r="H89" s="171"/>
      <c r="I89" s="171"/>
      <c r="J89" s="171"/>
      <c r="K89" s="171"/>
    </row>
    <row r="90" spans="1:11" s="172" customFormat="1" ht="12.75">
      <c r="A90" s="1915" t="s">
        <v>686</v>
      </c>
      <c r="B90" s="1910">
        <v>311321</v>
      </c>
      <c r="C90" s="1910">
        <v>214752</v>
      </c>
      <c r="D90" s="1910">
        <v>82305</v>
      </c>
      <c r="E90" s="1910">
        <v>14264</v>
      </c>
      <c r="F90" s="171"/>
      <c r="G90" s="171"/>
      <c r="H90" s="171"/>
      <c r="I90" s="171"/>
      <c r="J90" s="171"/>
      <c r="K90" s="171"/>
    </row>
    <row r="91" spans="1:11" s="172" customFormat="1" ht="12.75">
      <c r="A91" s="1915" t="s">
        <v>687</v>
      </c>
      <c r="B91" s="1910">
        <v>0</v>
      </c>
      <c r="C91" s="1910">
        <v>0</v>
      </c>
      <c r="D91" s="1910">
        <v>0</v>
      </c>
      <c r="E91" s="1910">
        <v>0</v>
      </c>
      <c r="F91" s="171"/>
      <c r="G91" s="171"/>
      <c r="H91" s="171"/>
      <c r="I91" s="171"/>
      <c r="J91" s="171"/>
      <c r="K91" s="171"/>
    </row>
    <row r="92" spans="1:11" s="172" customFormat="1" ht="12.75">
      <c r="A92" s="1915" t="s">
        <v>688</v>
      </c>
      <c r="B92" s="1910">
        <v>0</v>
      </c>
      <c r="C92" s="1910">
        <v>0</v>
      </c>
      <c r="D92" s="1910">
        <v>0</v>
      </c>
      <c r="E92" s="1910">
        <v>0</v>
      </c>
      <c r="F92" s="171"/>
      <c r="G92" s="171"/>
      <c r="H92" s="171"/>
      <c r="I92" s="171"/>
      <c r="J92" s="171"/>
      <c r="K92" s="171"/>
    </row>
    <row r="93" spans="1:11" s="172" customFormat="1" ht="12.75">
      <c r="A93" s="1914" t="s">
        <v>689</v>
      </c>
      <c r="B93" s="1910">
        <v>38681723</v>
      </c>
      <c r="C93" s="1910">
        <v>20587356</v>
      </c>
      <c r="D93" s="1910">
        <v>15203861</v>
      </c>
      <c r="E93" s="1910">
        <v>2890506</v>
      </c>
      <c r="F93" s="171"/>
      <c r="G93" s="171"/>
      <c r="H93" s="171"/>
      <c r="I93" s="171"/>
      <c r="J93" s="171"/>
      <c r="K93" s="171"/>
    </row>
    <row r="94" spans="1:11" s="172" customFormat="1" ht="6" customHeight="1">
      <c r="A94" s="1921"/>
      <c r="B94" s="1913"/>
      <c r="C94" s="1913"/>
      <c r="D94" s="1913"/>
      <c r="E94" s="1913"/>
      <c r="F94" s="171"/>
      <c r="G94" s="171"/>
      <c r="H94" s="171"/>
      <c r="I94" s="171"/>
      <c r="J94" s="171"/>
      <c r="K94" s="171"/>
    </row>
    <row r="95" spans="1:11" ht="12.75">
      <c r="A95" s="137"/>
      <c r="B95" s="137"/>
      <c r="C95" s="137"/>
      <c r="D95" s="137"/>
      <c r="E95" s="137"/>
      <c r="F95" s="137"/>
      <c r="G95" s="137"/>
      <c r="H95" s="137"/>
      <c r="I95" s="137"/>
      <c r="J95" s="137"/>
      <c r="K95" s="137"/>
    </row>
    <row r="96" spans="1:11" ht="12.75">
      <c r="A96" s="137"/>
      <c r="B96" s="137"/>
      <c r="C96" s="137"/>
      <c r="D96" s="137"/>
      <c r="E96" s="137"/>
      <c r="F96" s="137"/>
      <c r="G96" s="137"/>
      <c r="H96" s="137"/>
      <c r="I96" s="137"/>
      <c r="J96" s="137"/>
      <c r="K96" s="137"/>
    </row>
    <row r="97" spans="1:11" ht="12.75" customHeight="1">
      <c r="A97" s="2181" t="s">
        <v>690</v>
      </c>
      <c r="B97" s="2181" t="s">
        <v>623</v>
      </c>
      <c r="C97" s="2187" t="s">
        <v>624</v>
      </c>
      <c r="D97" s="2187"/>
      <c r="E97" s="2187"/>
      <c r="F97" s="137"/>
      <c r="G97" s="137"/>
      <c r="H97" s="137"/>
      <c r="I97" s="137"/>
      <c r="J97" s="137"/>
      <c r="K97" s="137"/>
    </row>
    <row r="98" spans="1:11" ht="25.5">
      <c r="A98" s="2182"/>
      <c r="B98" s="2182"/>
      <c r="C98" s="138" t="s">
        <v>625</v>
      </c>
      <c r="D98" s="138" t="s">
        <v>626</v>
      </c>
      <c r="E98" s="139" t="s">
        <v>627</v>
      </c>
      <c r="F98" s="137"/>
      <c r="G98" s="137"/>
      <c r="H98" s="137"/>
      <c r="I98" s="137"/>
      <c r="J98" s="137"/>
      <c r="K98" s="137"/>
    </row>
    <row r="99" spans="1:11" ht="6" customHeight="1">
      <c r="A99" s="1878"/>
      <c r="B99" s="1910"/>
      <c r="C99" s="140"/>
      <c r="D99" s="173"/>
      <c r="E99" s="174"/>
      <c r="F99" s="137"/>
      <c r="G99" s="137"/>
      <c r="H99" s="137"/>
      <c r="I99" s="137"/>
      <c r="J99" s="137"/>
      <c r="K99" s="137"/>
    </row>
    <row r="100" spans="1:11" ht="12.75">
      <c r="A100" s="1879" t="s">
        <v>691</v>
      </c>
      <c r="B100" s="1910">
        <v>691242</v>
      </c>
      <c r="C100" s="1470">
        <v>691242</v>
      </c>
      <c r="D100" s="1474"/>
      <c r="E100" s="1474"/>
      <c r="F100" s="137"/>
      <c r="G100" s="137"/>
      <c r="H100" s="137"/>
      <c r="I100" s="137"/>
      <c r="J100" s="137"/>
      <c r="K100" s="137"/>
    </row>
    <row r="101" spans="1:11" ht="12.75">
      <c r="A101" s="142" t="s">
        <v>692</v>
      </c>
      <c r="B101" s="1471">
        <v>691242</v>
      </c>
      <c r="C101" s="1472">
        <v>691242</v>
      </c>
      <c r="D101" s="1474"/>
      <c r="E101" s="1474"/>
      <c r="F101" s="137"/>
      <c r="G101" s="137"/>
      <c r="H101" s="137"/>
      <c r="I101" s="137"/>
      <c r="J101" s="137"/>
      <c r="K101" s="137"/>
    </row>
    <row r="102" spans="1:11" ht="12.75">
      <c r="A102" s="142" t="s">
        <v>693</v>
      </c>
      <c r="B102" s="1471">
        <v>0</v>
      </c>
      <c r="C102" s="1472">
        <v>0</v>
      </c>
      <c r="D102" s="1474"/>
      <c r="E102" s="1474"/>
      <c r="F102" s="137"/>
      <c r="G102" s="137"/>
      <c r="H102" s="137"/>
      <c r="I102" s="137"/>
      <c r="J102" s="137"/>
      <c r="K102" s="137"/>
    </row>
    <row r="103" spans="1:11" ht="12.75">
      <c r="A103" s="1879" t="s">
        <v>694</v>
      </c>
      <c r="B103" s="1910">
        <v>226312</v>
      </c>
      <c r="C103" s="1470">
        <v>226312</v>
      </c>
      <c r="D103" s="1474"/>
      <c r="E103" s="1474"/>
      <c r="F103" s="137"/>
      <c r="G103" s="137"/>
      <c r="H103" s="137"/>
      <c r="I103" s="137"/>
      <c r="J103" s="137"/>
      <c r="K103" s="137"/>
    </row>
    <row r="104" spans="1:11" ht="12.75">
      <c r="A104" s="1879" t="s">
        <v>695</v>
      </c>
      <c r="B104" s="1910">
        <v>0</v>
      </c>
      <c r="C104" s="1470">
        <v>0</v>
      </c>
      <c r="D104" s="1474"/>
      <c r="E104" s="1474"/>
      <c r="F104" s="137"/>
      <c r="G104" s="137"/>
      <c r="H104" s="137"/>
      <c r="I104" s="137"/>
      <c r="J104" s="137"/>
      <c r="K104" s="137"/>
    </row>
    <row r="105" spans="1:11" ht="12.75">
      <c r="A105" s="142" t="s">
        <v>696</v>
      </c>
      <c r="B105" s="1471">
        <v>0</v>
      </c>
      <c r="C105" s="1472">
        <v>0</v>
      </c>
      <c r="D105" s="1474"/>
      <c r="E105" s="1474"/>
      <c r="F105" s="137"/>
      <c r="G105" s="137"/>
      <c r="H105" s="137"/>
      <c r="I105" s="137"/>
      <c r="J105" s="137"/>
      <c r="K105" s="137"/>
    </row>
    <row r="106" spans="1:11" ht="12.75">
      <c r="A106" s="142" t="s">
        <v>697</v>
      </c>
      <c r="B106" s="1471">
        <v>0</v>
      </c>
      <c r="C106" s="1472">
        <v>0</v>
      </c>
      <c r="D106" s="1474"/>
      <c r="E106" s="1474"/>
      <c r="F106" s="137"/>
      <c r="G106" s="137"/>
      <c r="H106" s="137"/>
      <c r="I106" s="137"/>
      <c r="J106" s="137"/>
      <c r="K106" s="137"/>
    </row>
    <row r="107" spans="1:11" ht="12.75">
      <c r="A107" s="1879" t="s">
        <v>698</v>
      </c>
      <c r="B107" s="1910">
        <v>115027</v>
      </c>
      <c r="C107" s="1470">
        <v>115027</v>
      </c>
      <c r="D107" s="1474"/>
      <c r="E107" s="1474"/>
      <c r="F107" s="137"/>
      <c r="G107" s="137"/>
      <c r="H107" s="137"/>
      <c r="I107" s="137"/>
      <c r="J107" s="137"/>
      <c r="K107" s="137"/>
    </row>
    <row r="108" spans="1:11" ht="12.75">
      <c r="A108" s="142" t="s">
        <v>699</v>
      </c>
      <c r="B108" s="1471">
        <v>102141</v>
      </c>
      <c r="C108" s="1472">
        <v>102141</v>
      </c>
      <c r="D108" s="1474"/>
      <c r="E108" s="1474"/>
      <c r="F108" s="137"/>
      <c r="G108" s="137"/>
      <c r="H108" s="137"/>
      <c r="I108" s="137"/>
      <c r="J108" s="137"/>
      <c r="K108" s="137"/>
    </row>
    <row r="109" spans="1:11" ht="12.75">
      <c r="A109" s="142" t="s">
        <v>700</v>
      </c>
      <c r="B109" s="1471">
        <v>0</v>
      </c>
      <c r="C109" s="1472">
        <v>0</v>
      </c>
      <c r="D109" s="1474"/>
      <c r="E109" s="1474"/>
      <c r="F109" s="137"/>
      <c r="G109" s="137"/>
      <c r="H109" s="137"/>
      <c r="I109" s="137"/>
      <c r="J109" s="137"/>
      <c r="K109" s="137"/>
    </row>
    <row r="110" spans="1:11" ht="12.75">
      <c r="A110" s="142" t="s">
        <v>701</v>
      </c>
      <c r="B110" s="1471">
        <v>0</v>
      </c>
      <c r="C110" s="1472">
        <v>0</v>
      </c>
      <c r="D110" s="1474"/>
      <c r="E110" s="1474"/>
      <c r="F110" s="137"/>
      <c r="G110" s="137"/>
      <c r="H110" s="137"/>
      <c r="I110" s="137"/>
      <c r="J110" s="137"/>
      <c r="K110" s="137"/>
    </row>
    <row r="111" spans="1:11" ht="12.75">
      <c r="A111" s="142" t="s">
        <v>702</v>
      </c>
      <c r="B111" s="1471">
        <v>0</v>
      </c>
      <c r="C111" s="1472">
        <v>0</v>
      </c>
      <c r="D111" s="1474"/>
      <c r="E111" s="1474"/>
      <c r="F111" s="137"/>
      <c r="G111" s="137"/>
      <c r="H111" s="137"/>
      <c r="I111" s="137"/>
      <c r="J111" s="137"/>
      <c r="K111" s="137"/>
    </row>
    <row r="112" spans="1:11" ht="12.75">
      <c r="A112" s="142" t="s">
        <v>703</v>
      </c>
      <c r="B112" s="1471">
        <v>-20537</v>
      </c>
      <c r="C112" s="1472">
        <v>-20537</v>
      </c>
      <c r="D112" s="1474"/>
      <c r="E112" s="1474"/>
      <c r="F112" s="137"/>
      <c r="G112" s="137"/>
      <c r="H112" s="137"/>
      <c r="I112" s="137"/>
      <c r="J112" s="137"/>
      <c r="K112" s="137"/>
    </row>
    <row r="113" spans="1:11" ht="12.75">
      <c r="A113" s="142" t="s">
        <v>637</v>
      </c>
      <c r="B113" s="1471">
        <v>35526</v>
      </c>
      <c r="C113" s="1472">
        <v>35526</v>
      </c>
      <c r="D113" s="1474"/>
      <c r="E113" s="1474"/>
      <c r="F113" s="137"/>
      <c r="G113" s="137"/>
      <c r="H113" s="137"/>
      <c r="I113" s="137"/>
      <c r="J113" s="137"/>
      <c r="K113" s="137"/>
    </row>
    <row r="114" spans="1:11" ht="12.75">
      <c r="A114" s="142" t="s">
        <v>704</v>
      </c>
      <c r="B114" s="1471">
        <v>0</v>
      </c>
      <c r="C114" s="1472">
        <v>0</v>
      </c>
      <c r="D114" s="1474"/>
      <c r="E114" s="1474"/>
      <c r="F114" s="137"/>
      <c r="G114" s="137"/>
      <c r="H114" s="137"/>
      <c r="I114" s="137"/>
      <c r="J114" s="137"/>
      <c r="K114" s="137"/>
    </row>
    <row r="115" spans="1:11" ht="12.75">
      <c r="A115" s="142" t="s">
        <v>705</v>
      </c>
      <c r="B115" s="1471">
        <v>-2103</v>
      </c>
      <c r="C115" s="1472">
        <v>-2103</v>
      </c>
      <c r="D115" s="1474"/>
      <c r="E115" s="1474"/>
      <c r="F115" s="137"/>
      <c r="G115" s="137"/>
      <c r="H115" s="137"/>
      <c r="I115" s="137"/>
      <c r="J115" s="137"/>
      <c r="K115" s="137"/>
    </row>
    <row r="116" spans="1:11" ht="12.75">
      <c r="A116" s="1879" t="s">
        <v>706</v>
      </c>
      <c r="B116" s="1910">
        <v>4688405</v>
      </c>
      <c r="C116" s="1470">
        <v>4688405</v>
      </c>
      <c r="D116" s="1474"/>
      <c r="E116" s="1474"/>
      <c r="F116" s="137"/>
      <c r="G116" s="137"/>
      <c r="H116" s="137"/>
      <c r="I116" s="137"/>
      <c r="J116" s="137"/>
      <c r="K116" s="137"/>
    </row>
    <row r="117" spans="1:11" ht="12.75">
      <c r="A117" s="1879" t="s">
        <v>707</v>
      </c>
      <c r="B117" s="1910">
        <v>0</v>
      </c>
      <c r="C117" s="1470">
        <v>0</v>
      </c>
      <c r="D117" s="1474"/>
      <c r="E117" s="1474"/>
      <c r="F117" s="137"/>
      <c r="G117" s="137"/>
      <c r="H117" s="137"/>
      <c r="I117" s="137"/>
      <c r="J117" s="137"/>
      <c r="K117" s="137"/>
    </row>
    <row r="118" spans="1:11" ht="12.75">
      <c r="A118" s="1879" t="s">
        <v>757</v>
      </c>
      <c r="B118" s="1910">
        <v>244542</v>
      </c>
      <c r="C118" s="1470">
        <v>244542</v>
      </c>
      <c r="D118" s="1474"/>
      <c r="E118" s="1474"/>
      <c r="F118" s="137"/>
      <c r="G118" s="137"/>
      <c r="H118" s="137"/>
      <c r="I118" s="137"/>
      <c r="J118" s="137"/>
      <c r="K118" s="137"/>
    </row>
    <row r="119" spans="1:11" ht="12.75">
      <c r="A119" s="1879" t="s">
        <v>758</v>
      </c>
      <c r="B119" s="1910">
        <v>0</v>
      </c>
      <c r="C119" s="1470">
        <v>0</v>
      </c>
      <c r="D119" s="1474"/>
      <c r="E119" s="1474"/>
      <c r="F119" s="137"/>
      <c r="G119" s="137"/>
      <c r="H119" s="137"/>
      <c r="I119" s="137"/>
      <c r="J119" s="137"/>
      <c r="K119" s="137"/>
    </row>
    <row r="120" spans="1:11" ht="12.75">
      <c r="A120" s="1879" t="s">
        <v>759</v>
      </c>
      <c r="B120" s="1910">
        <v>0</v>
      </c>
      <c r="C120" s="1470">
        <v>0</v>
      </c>
      <c r="D120" s="1474"/>
      <c r="E120" s="1474"/>
      <c r="F120" s="137"/>
      <c r="G120" s="137"/>
      <c r="H120" s="137"/>
      <c r="I120" s="137"/>
      <c r="J120" s="137"/>
      <c r="K120" s="137"/>
    </row>
    <row r="121" spans="1:11" ht="12.75">
      <c r="A121" s="142" t="s">
        <v>760</v>
      </c>
      <c r="B121" s="1471">
        <v>0</v>
      </c>
      <c r="C121" s="1472">
        <v>0</v>
      </c>
      <c r="D121" s="1474"/>
      <c r="E121" s="1474"/>
      <c r="F121" s="137"/>
      <c r="G121" s="137"/>
      <c r="H121" s="137"/>
      <c r="I121" s="137"/>
      <c r="J121" s="137"/>
      <c r="K121" s="137"/>
    </row>
    <row r="122" spans="1:11" ht="12.75">
      <c r="A122" s="142" t="s">
        <v>705</v>
      </c>
      <c r="B122" s="1471">
        <v>0</v>
      </c>
      <c r="C122" s="1472">
        <v>0</v>
      </c>
      <c r="D122" s="1474"/>
      <c r="E122" s="1474"/>
      <c r="F122" s="137"/>
      <c r="G122" s="137"/>
      <c r="H122" s="137"/>
      <c r="I122" s="137"/>
      <c r="J122" s="137"/>
      <c r="K122" s="137"/>
    </row>
    <row r="123" spans="1:11" ht="12.75">
      <c r="A123" s="1879" t="s">
        <v>761</v>
      </c>
      <c r="B123" s="1910">
        <v>5965528</v>
      </c>
      <c r="C123" s="1470">
        <v>5965528</v>
      </c>
      <c r="D123" s="1924"/>
      <c r="E123" s="1924"/>
      <c r="F123" s="137"/>
      <c r="G123" s="137"/>
      <c r="H123" s="137"/>
      <c r="I123" s="137"/>
      <c r="J123" s="137"/>
      <c r="K123" s="137"/>
    </row>
    <row r="124" spans="1:11" ht="12.75">
      <c r="A124" s="1879" t="s">
        <v>762</v>
      </c>
      <c r="B124" s="1910">
        <v>44647251</v>
      </c>
      <c r="C124" s="1470">
        <v>26552884</v>
      </c>
      <c r="D124" s="1470">
        <v>15203861</v>
      </c>
      <c r="E124" s="1470">
        <v>2890506</v>
      </c>
      <c r="F124" s="137"/>
      <c r="G124" s="137"/>
      <c r="H124" s="137"/>
      <c r="I124" s="137"/>
      <c r="J124" s="137"/>
      <c r="K124" s="137"/>
    </row>
    <row r="125" spans="1:5" ht="6" customHeight="1">
      <c r="A125" s="1912"/>
      <c r="B125" s="1913"/>
      <c r="C125" s="1479"/>
      <c r="D125" s="1479"/>
      <c r="E125" s="1479"/>
    </row>
    <row r="126" ht="6" customHeight="1"/>
    <row r="127" ht="13.5">
      <c r="A127" s="149" t="s">
        <v>1192</v>
      </c>
    </row>
  </sheetData>
  <sheetProtection/>
  <mergeCells count="9">
    <mergeCell ref="A97:A98"/>
    <mergeCell ref="B97:B98"/>
    <mergeCell ref="C97:E97"/>
    <mergeCell ref="A3:A4"/>
    <mergeCell ref="B3:B4"/>
    <mergeCell ref="C3:E3"/>
    <mergeCell ref="A49:A50"/>
    <mergeCell ref="B49:B50"/>
    <mergeCell ref="C49:E49"/>
  </mergeCells>
  <printOptions horizontalCentered="1"/>
  <pageMargins left="0.7874015748031497" right="0.7874015748031497" top="0.7874015748031497" bottom="0.7874015748031497" header="0.11811023622047245" footer="0.11811023622047245"/>
  <pageSetup horizontalDpi="600" verticalDpi="600" orientation="portrait" paperSize="9" scale="80" r:id="rId1"/>
  <rowBreaks count="2" manualBreakCount="2">
    <brk id="48" max="4" man="1"/>
    <brk id="96" max="4" man="1"/>
  </rowBreaks>
</worksheet>
</file>

<file path=xl/worksheets/sheet29.xml><?xml version="1.0" encoding="utf-8"?>
<worksheet xmlns="http://schemas.openxmlformats.org/spreadsheetml/2006/main" xmlns:r="http://schemas.openxmlformats.org/officeDocument/2006/relationships">
  <dimension ref="A1:K111"/>
  <sheetViews>
    <sheetView view="pageBreakPreview" zoomScaleSheetLayoutView="100" zoomScalePageLayoutView="0" workbookViewId="0" topLeftCell="A1">
      <selection activeCell="A2" sqref="A2"/>
    </sheetView>
  </sheetViews>
  <sheetFormatPr defaultColWidth="9.00390625" defaultRowHeight="12.75"/>
  <cols>
    <col min="1" max="1" width="64.75390625" style="178" customWidth="1"/>
    <col min="2" max="2" width="10.75390625" style="178" customWidth="1"/>
    <col min="3" max="5" width="10.75390625" style="134" customWidth="1"/>
    <col min="6" max="6" width="9.125" style="134" customWidth="1"/>
    <col min="7" max="7" width="30.375" style="134" customWidth="1"/>
    <col min="8" max="8" width="12.25390625" style="134" customWidth="1"/>
    <col min="9" max="9" width="12.875" style="134" customWidth="1"/>
    <col min="10" max="10" width="11.625" style="134" customWidth="1"/>
    <col min="11" max="11" width="11.75390625" style="134" customWidth="1"/>
    <col min="12" max="12" width="4.125" style="134" customWidth="1"/>
    <col min="13" max="16384" width="9.125" style="134" customWidth="1"/>
  </cols>
  <sheetData>
    <row r="1" spans="1:10" s="2043" customFormat="1" ht="24.75" customHeight="1">
      <c r="A1" s="128" t="s">
        <v>278</v>
      </c>
      <c r="B1" s="2031"/>
      <c r="C1" s="2031"/>
      <c r="D1" s="2031"/>
      <c r="E1" s="2031"/>
      <c r="F1" s="137"/>
      <c r="G1" s="137"/>
      <c r="H1" s="137"/>
      <c r="I1" s="137"/>
      <c r="J1" s="137"/>
    </row>
    <row r="2" spans="1:11" s="136" customFormat="1" ht="24.75" customHeight="1">
      <c r="A2" s="2050" t="s">
        <v>1926</v>
      </c>
      <c r="B2" s="151"/>
      <c r="C2" s="151"/>
      <c r="D2" s="2031"/>
      <c r="E2" s="16" t="s">
        <v>1178</v>
      </c>
      <c r="F2" s="151"/>
      <c r="G2" s="151"/>
      <c r="H2" s="151"/>
      <c r="I2" s="151"/>
      <c r="J2" s="151"/>
      <c r="K2" s="151"/>
    </row>
    <row r="3" spans="1:11" ht="12.75" customHeight="1">
      <c r="A3" s="2181" t="s">
        <v>763</v>
      </c>
      <c r="B3" s="2181" t="s">
        <v>764</v>
      </c>
      <c r="C3" s="2187" t="s">
        <v>624</v>
      </c>
      <c r="D3" s="2187"/>
      <c r="E3" s="2187"/>
      <c r="F3" s="137"/>
      <c r="G3" s="137"/>
      <c r="H3" s="137"/>
      <c r="I3" s="137"/>
      <c r="J3" s="137"/>
      <c r="K3" s="137"/>
    </row>
    <row r="4" spans="1:11" ht="25.5">
      <c r="A4" s="2182"/>
      <c r="B4" s="2182"/>
      <c r="C4" s="138" t="s">
        <v>625</v>
      </c>
      <c r="D4" s="138" t="s">
        <v>626</v>
      </c>
      <c r="E4" s="139" t="s">
        <v>627</v>
      </c>
      <c r="F4" s="137"/>
      <c r="G4" s="137"/>
      <c r="H4" s="137"/>
      <c r="I4" s="137"/>
      <c r="J4" s="137"/>
      <c r="K4" s="137"/>
    </row>
    <row r="5" spans="1:11" ht="6" customHeight="1">
      <c r="A5" s="1901"/>
      <c r="B5" s="1902"/>
      <c r="C5" s="140"/>
      <c r="D5" s="140"/>
      <c r="E5" s="141"/>
      <c r="F5" s="137"/>
      <c r="G5" s="137"/>
      <c r="H5" s="137"/>
      <c r="I5" s="137"/>
      <c r="J5" s="137"/>
      <c r="K5" s="137"/>
    </row>
    <row r="6" spans="1:11" ht="12.75">
      <c r="A6" s="1901" t="s">
        <v>765</v>
      </c>
      <c r="B6" s="1902">
        <v>1069561</v>
      </c>
      <c r="C6" s="1902">
        <v>583701</v>
      </c>
      <c r="D6" s="1902">
        <v>480643</v>
      </c>
      <c r="E6" s="1902">
        <v>5217</v>
      </c>
      <c r="F6" s="137"/>
      <c r="G6" s="137"/>
      <c r="H6" s="137"/>
      <c r="I6" s="137"/>
      <c r="J6" s="137"/>
      <c r="K6" s="137"/>
    </row>
    <row r="7" spans="1:11" ht="12.75">
      <c r="A7" s="1901" t="s">
        <v>766</v>
      </c>
      <c r="B7" s="1902">
        <v>1295689</v>
      </c>
      <c r="C7" s="1902">
        <v>571819</v>
      </c>
      <c r="D7" s="1902">
        <v>683422</v>
      </c>
      <c r="E7" s="1902">
        <v>40448</v>
      </c>
      <c r="F7" s="137"/>
      <c r="G7" s="137"/>
      <c r="H7" s="137"/>
      <c r="I7" s="137"/>
      <c r="J7" s="137"/>
      <c r="K7" s="137"/>
    </row>
    <row r="8" spans="1:11" ht="12.75">
      <c r="A8" s="142" t="s">
        <v>628</v>
      </c>
      <c r="B8" s="1899">
        <v>5</v>
      </c>
      <c r="C8" s="1899">
        <v>0</v>
      </c>
      <c r="D8" s="1899">
        <v>5</v>
      </c>
      <c r="E8" s="1899">
        <v>0</v>
      </c>
      <c r="F8" s="137"/>
      <c r="G8" s="137"/>
      <c r="H8" s="137"/>
      <c r="I8" s="137"/>
      <c r="J8" s="137"/>
      <c r="K8" s="137"/>
    </row>
    <row r="9" spans="1:11" ht="12.75">
      <c r="A9" s="142" t="s">
        <v>767</v>
      </c>
      <c r="B9" s="1899">
        <v>13469</v>
      </c>
      <c r="C9" s="1899">
        <v>4991</v>
      </c>
      <c r="D9" s="1899">
        <v>6866</v>
      </c>
      <c r="E9" s="1899">
        <v>1612</v>
      </c>
      <c r="F9" s="137"/>
      <c r="G9" s="137"/>
      <c r="H9" s="137"/>
      <c r="I9" s="137"/>
      <c r="J9" s="137"/>
      <c r="K9" s="137"/>
    </row>
    <row r="10" spans="1:11" ht="12.75">
      <c r="A10" s="142" t="s">
        <v>768</v>
      </c>
      <c r="B10" s="1899">
        <v>2087</v>
      </c>
      <c r="C10" s="1899">
        <v>33</v>
      </c>
      <c r="D10" s="1899">
        <v>2054</v>
      </c>
      <c r="E10" s="1899">
        <v>0</v>
      </c>
      <c r="F10" s="137"/>
      <c r="G10" s="137"/>
      <c r="H10" s="137"/>
      <c r="I10" s="137"/>
      <c r="J10" s="137"/>
      <c r="K10" s="137"/>
    </row>
    <row r="11" spans="1:11" ht="12.75">
      <c r="A11" s="142" t="s">
        <v>637</v>
      </c>
      <c r="B11" s="1899">
        <v>40268</v>
      </c>
      <c r="C11" s="1899">
        <v>16649</v>
      </c>
      <c r="D11" s="1899">
        <v>13226</v>
      </c>
      <c r="E11" s="1899">
        <v>10393</v>
      </c>
      <c r="F11" s="137"/>
      <c r="G11" s="137"/>
      <c r="H11" s="137"/>
      <c r="I11" s="137"/>
      <c r="J11" s="137"/>
      <c r="K11" s="137"/>
    </row>
    <row r="12" spans="1:11" ht="12.75">
      <c r="A12" s="142" t="s">
        <v>638</v>
      </c>
      <c r="B12" s="1899">
        <v>1235676</v>
      </c>
      <c r="C12" s="1899">
        <v>550026</v>
      </c>
      <c r="D12" s="1899">
        <v>660551</v>
      </c>
      <c r="E12" s="1899">
        <v>25099</v>
      </c>
      <c r="F12" s="137"/>
      <c r="G12" s="137"/>
      <c r="H12" s="137"/>
      <c r="I12" s="137"/>
      <c r="J12" s="137"/>
      <c r="K12" s="137"/>
    </row>
    <row r="13" spans="1:11" ht="12.75">
      <c r="A13" s="142" t="s">
        <v>769</v>
      </c>
      <c r="B13" s="1899">
        <v>4134</v>
      </c>
      <c r="C13" s="1899">
        <v>84</v>
      </c>
      <c r="D13" s="1899">
        <v>707</v>
      </c>
      <c r="E13" s="1899">
        <v>3343</v>
      </c>
      <c r="F13" s="137"/>
      <c r="G13" s="137"/>
      <c r="H13" s="137"/>
      <c r="I13" s="137"/>
      <c r="J13" s="137"/>
      <c r="K13" s="137"/>
    </row>
    <row r="14" spans="1:11" ht="12.75">
      <c r="A14" s="142" t="s">
        <v>770</v>
      </c>
      <c r="B14" s="1899">
        <v>0</v>
      </c>
      <c r="C14" s="1899">
        <v>0</v>
      </c>
      <c r="D14" s="1899">
        <v>0</v>
      </c>
      <c r="E14" s="1899">
        <v>0</v>
      </c>
      <c r="F14" s="137"/>
      <c r="G14" s="137"/>
      <c r="H14" s="137"/>
      <c r="I14" s="137"/>
      <c r="J14" s="137"/>
      <c r="K14" s="137"/>
    </row>
    <row r="15" spans="1:11" ht="12.75">
      <c r="A15" s="142" t="s">
        <v>1182</v>
      </c>
      <c r="B15" s="1899">
        <v>50</v>
      </c>
      <c r="C15" s="1899">
        <v>36</v>
      </c>
      <c r="D15" s="1899">
        <v>13</v>
      </c>
      <c r="E15" s="1899">
        <v>1</v>
      </c>
      <c r="F15" s="137"/>
      <c r="G15" s="137"/>
      <c r="H15" s="137"/>
      <c r="I15" s="137"/>
      <c r="J15" s="137"/>
      <c r="K15" s="137"/>
    </row>
    <row r="16" spans="1:11" ht="12.75">
      <c r="A16" s="1901" t="s">
        <v>771</v>
      </c>
      <c r="B16" s="1902">
        <v>536661</v>
      </c>
      <c r="C16" s="1902">
        <v>255713</v>
      </c>
      <c r="D16" s="1902">
        <v>240178</v>
      </c>
      <c r="E16" s="1902">
        <v>40770</v>
      </c>
      <c r="F16" s="137"/>
      <c r="G16" s="137"/>
      <c r="H16" s="137"/>
      <c r="I16" s="137"/>
      <c r="J16" s="137"/>
      <c r="K16" s="137"/>
    </row>
    <row r="17" spans="1:11" ht="12.75">
      <c r="A17" s="142" t="s">
        <v>660</v>
      </c>
      <c r="B17" s="1899">
        <v>0</v>
      </c>
      <c r="C17" s="1899">
        <v>0</v>
      </c>
      <c r="D17" s="1899">
        <v>0</v>
      </c>
      <c r="E17" s="1899">
        <v>0</v>
      </c>
      <c r="F17" s="137"/>
      <c r="G17" s="137"/>
      <c r="H17" s="137"/>
      <c r="I17" s="137"/>
      <c r="J17" s="137"/>
      <c r="K17" s="137"/>
    </row>
    <row r="18" spans="1:11" ht="12.75">
      <c r="A18" s="142" t="s">
        <v>772</v>
      </c>
      <c r="B18" s="1899">
        <v>637</v>
      </c>
      <c r="C18" s="1899">
        <v>0</v>
      </c>
      <c r="D18" s="1899">
        <v>0</v>
      </c>
      <c r="E18" s="1899">
        <v>637</v>
      </c>
      <c r="F18" s="137"/>
      <c r="G18" s="137"/>
      <c r="H18" s="137"/>
      <c r="I18" s="137"/>
      <c r="J18" s="137"/>
      <c r="K18" s="137"/>
    </row>
    <row r="19" spans="1:11" ht="12.75">
      <c r="A19" s="175" t="s">
        <v>773</v>
      </c>
      <c r="B19" s="1899">
        <v>0</v>
      </c>
      <c r="C19" s="1899">
        <v>0</v>
      </c>
      <c r="D19" s="1899">
        <v>0</v>
      </c>
      <c r="E19" s="1899">
        <v>0</v>
      </c>
      <c r="F19" s="137"/>
      <c r="G19" s="137"/>
      <c r="H19" s="137"/>
      <c r="I19" s="137"/>
      <c r="J19" s="137"/>
      <c r="K19" s="137"/>
    </row>
    <row r="20" spans="1:11" ht="12.75">
      <c r="A20" s="142" t="s">
        <v>671</v>
      </c>
      <c r="B20" s="1899">
        <v>532584</v>
      </c>
      <c r="C20" s="1899">
        <v>255696</v>
      </c>
      <c r="D20" s="1899">
        <v>237353</v>
      </c>
      <c r="E20" s="1899">
        <v>39535</v>
      </c>
      <c r="F20" s="137"/>
      <c r="G20" s="137"/>
      <c r="H20" s="137"/>
      <c r="I20" s="137"/>
      <c r="J20" s="137"/>
      <c r="K20" s="137"/>
    </row>
    <row r="21" spans="1:11" ht="12.75">
      <c r="A21" s="142" t="s">
        <v>770</v>
      </c>
      <c r="B21" s="1899">
        <v>3423</v>
      </c>
      <c r="C21" s="1899">
        <v>0</v>
      </c>
      <c r="D21" s="1899">
        <v>2825</v>
      </c>
      <c r="E21" s="1899">
        <v>598</v>
      </c>
      <c r="F21" s="137"/>
      <c r="G21" s="137"/>
      <c r="H21" s="137"/>
      <c r="I21" s="137"/>
      <c r="J21" s="137"/>
      <c r="K21" s="137"/>
    </row>
    <row r="22" spans="1:11" ht="12.75">
      <c r="A22" s="142" t="s">
        <v>774</v>
      </c>
      <c r="B22" s="1899">
        <v>17</v>
      </c>
      <c r="C22" s="1899">
        <v>17</v>
      </c>
      <c r="D22" s="1899">
        <v>0</v>
      </c>
      <c r="E22" s="1899">
        <v>0</v>
      </c>
      <c r="F22" s="137"/>
      <c r="G22" s="137"/>
      <c r="H22" s="137"/>
      <c r="I22" s="137"/>
      <c r="J22" s="137"/>
      <c r="K22" s="137"/>
    </row>
    <row r="23" spans="1:11" ht="12.75">
      <c r="A23" s="1901" t="s">
        <v>775</v>
      </c>
      <c r="B23" s="1902">
        <v>0</v>
      </c>
      <c r="C23" s="1902">
        <v>0</v>
      </c>
      <c r="D23" s="1903"/>
      <c r="E23" s="1903"/>
      <c r="F23" s="137"/>
      <c r="G23" s="137"/>
      <c r="H23" s="137"/>
      <c r="I23" s="137"/>
      <c r="J23" s="137"/>
      <c r="K23" s="137"/>
    </row>
    <row r="24" spans="1:11" ht="12.75">
      <c r="A24" s="1901" t="s">
        <v>776</v>
      </c>
      <c r="B24" s="1902">
        <v>3831</v>
      </c>
      <c r="C24" s="1902">
        <v>3803</v>
      </c>
      <c r="D24" s="1902">
        <v>0</v>
      </c>
      <c r="E24" s="1902">
        <v>28</v>
      </c>
      <c r="F24" s="137"/>
      <c r="G24" s="137"/>
      <c r="H24" s="137"/>
      <c r="I24" s="137"/>
      <c r="J24" s="137"/>
      <c r="K24" s="137"/>
    </row>
    <row r="25" spans="1:11" ht="12.75">
      <c r="A25" s="142" t="s">
        <v>767</v>
      </c>
      <c r="B25" s="1899">
        <v>1</v>
      </c>
      <c r="C25" s="1899">
        <v>1</v>
      </c>
      <c r="D25" s="1899">
        <v>0</v>
      </c>
      <c r="E25" s="1899">
        <v>0</v>
      </c>
      <c r="F25" s="137"/>
      <c r="G25" s="137"/>
      <c r="H25" s="137"/>
      <c r="I25" s="137"/>
      <c r="J25" s="137"/>
      <c r="K25" s="137"/>
    </row>
    <row r="26" spans="1:11" ht="12.75">
      <c r="A26" s="142" t="s">
        <v>768</v>
      </c>
      <c r="B26" s="1899">
        <v>0</v>
      </c>
      <c r="C26" s="1899">
        <v>0</v>
      </c>
      <c r="D26" s="1899">
        <v>0</v>
      </c>
      <c r="E26" s="1899">
        <v>0</v>
      </c>
      <c r="F26" s="137"/>
      <c r="G26" s="137"/>
      <c r="H26" s="137"/>
      <c r="I26" s="137"/>
      <c r="J26" s="137"/>
      <c r="K26" s="137"/>
    </row>
    <row r="27" spans="1:11" ht="12.75">
      <c r="A27" s="142" t="s">
        <v>637</v>
      </c>
      <c r="B27" s="1899">
        <v>3830</v>
      </c>
      <c r="C27" s="1899">
        <v>3802</v>
      </c>
      <c r="D27" s="1899">
        <v>0</v>
      </c>
      <c r="E27" s="1899">
        <v>28</v>
      </c>
      <c r="F27" s="137"/>
      <c r="G27" s="137"/>
      <c r="H27" s="137"/>
      <c r="I27" s="137"/>
      <c r="J27" s="137"/>
      <c r="K27" s="137"/>
    </row>
    <row r="28" spans="1:11" ht="12.75">
      <c r="A28" s="1901" t="s">
        <v>777</v>
      </c>
      <c r="B28" s="1902">
        <v>248369</v>
      </c>
      <c r="C28" s="1902">
        <v>199147</v>
      </c>
      <c r="D28" s="1902">
        <v>41343</v>
      </c>
      <c r="E28" s="1902">
        <v>7879</v>
      </c>
      <c r="F28" s="137"/>
      <c r="G28" s="137"/>
      <c r="H28" s="137"/>
      <c r="I28" s="137"/>
      <c r="J28" s="137"/>
      <c r="K28" s="137"/>
    </row>
    <row r="29" spans="1:11" ht="12.75">
      <c r="A29" s="1901" t="s">
        <v>778</v>
      </c>
      <c r="B29" s="1902">
        <v>23448</v>
      </c>
      <c r="C29" s="1902">
        <v>17136</v>
      </c>
      <c r="D29" s="1902">
        <v>3944</v>
      </c>
      <c r="E29" s="1902">
        <v>2368</v>
      </c>
      <c r="F29" s="137"/>
      <c r="G29" s="137"/>
      <c r="H29" s="137"/>
      <c r="I29" s="137"/>
      <c r="J29" s="137"/>
      <c r="K29" s="137"/>
    </row>
    <row r="30" spans="1:11" ht="25.5">
      <c r="A30" s="1901" t="s">
        <v>779</v>
      </c>
      <c r="B30" s="1902">
        <v>25224</v>
      </c>
      <c r="C30" s="1902">
        <v>25224</v>
      </c>
      <c r="D30" s="1904"/>
      <c r="E30" s="1904"/>
      <c r="F30" s="137"/>
      <c r="G30" s="137"/>
      <c r="H30" s="137"/>
      <c r="I30" s="137"/>
      <c r="J30" s="137"/>
      <c r="K30" s="137"/>
    </row>
    <row r="31" spans="1:11" ht="12.75">
      <c r="A31" s="142" t="s">
        <v>637</v>
      </c>
      <c r="B31" s="1899">
        <v>14020</v>
      </c>
      <c r="C31" s="1899">
        <v>14020</v>
      </c>
      <c r="D31" s="1904"/>
      <c r="E31" s="1904"/>
      <c r="F31" s="137"/>
      <c r="G31" s="137"/>
      <c r="H31" s="137"/>
      <c r="I31" s="137"/>
      <c r="J31" s="137"/>
      <c r="K31" s="137"/>
    </row>
    <row r="32" spans="1:11" ht="12.75">
      <c r="A32" s="142" t="s">
        <v>638</v>
      </c>
      <c r="B32" s="1899">
        <v>11204</v>
      </c>
      <c r="C32" s="1899">
        <v>11204</v>
      </c>
      <c r="D32" s="1904"/>
      <c r="E32" s="1904"/>
      <c r="F32" s="137"/>
      <c r="G32" s="137"/>
      <c r="H32" s="137"/>
      <c r="I32" s="137"/>
      <c r="J32" s="137"/>
      <c r="K32" s="137"/>
    </row>
    <row r="33" spans="1:11" ht="12.75">
      <c r="A33" s="142" t="s">
        <v>769</v>
      </c>
      <c r="B33" s="1899">
        <v>0</v>
      </c>
      <c r="C33" s="1899">
        <v>0</v>
      </c>
      <c r="D33" s="1904"/>
      <c r="E33" s="1904"/>
      <c r="F33" s="137"/>
      <c r="G33" s="137"/>
      <c r="H33" s="137"/>
      <c r="I33" s="137"/>
      <c r="J33" s="137"/>
      <c r="K33" s="137"/>
    </row>
    <row r="34" spans="1:11" ht="12.75">
      <c r="A34" s="142" t="s">
        <v>671</v>
      </c>
      <c r="B34" s="1899">
        <v>0</v>
      </c>
      <c r="C34" s="1899">
        <v>0</v>
      </c>
      <c r="D34" s="1904"/>
      <c r="E34" s="1904"/>
      <c r="F34" s="137"/>
      <c r="G34" s="137"/>
      <c r="H34" s="137"/>
      <c r="I34" s="137"/>
      <c r="J34" s="137"/>
      <c r="K34" s="137"/>
    </row>
    <row r="35" spans="1:11" ht="12.75">
      <c r="A35" s="142" t="s">
        <v>780</v>
      </c>
      <c r="B35" s="1899">
        <v>0</v>
      </c>
      <c r="C35" s="1899">
        <v>0</v>
      </c>
      <c r="D35" s="1904"/>
      <c r="E35" s="1904"/>
      <c r="F35" s="137"/>
      <c r="G35" s="137"/>
      <c r="H35" s="137"/>
      <c r="I35" s="137"/>
      <c r="J35" s="137"/>
      <c r="K35" s="137"/>
    </row>
    <row r="36" spans="1:11" ht="12.75">
      <c r="A36" s="1905" t="s">
        <v>781</v>
      </c>
      <c r="B36" s="1902">
        <v>39244</v>
      </c>
      <c r="C36" s="1902">
        <v>39244</v>
      </c>
      <c r="D36" s="1904"/>
      <c r="E36" s="1904"/>
      <c r="F36" s="137"/>
      <c r="G36" s="137"/>
      <c r="H36" s="137"/>
      <c r="I36" s="137"/>
      <c r="J36" s="137"/>
      <c r="K36" s="137"/>
    </row>
    <row r="37" spans="1:11" ht="12.75">
      <c r="A37" s="142" t="s">
        <v>782</v>
      </c>
      <c r="B37" s="1899">
        <v>128</v>
      </c>
      <c r="C37" s="1899">
        <v>128</v>
      </c>
      <c r="D37" s="1904"/>
      <c r="E37" s="1904"/>
      <c r="F37" s="137"/>
      <c r="G37" s="137"/>
      <c r="H37" s="137"/>
      <c r="I37" s="137"/>
      <c r="J37" s="137"/>
      <c r="K37" s="137"/>
    </row>
    <row r="38" spans="1:11" ht="12.75">
      <c r="A38" s="142" t="s">
        <v>783</v>
      </c>
      <c r="B38" s="1899">
        <v>10227</v>
      </c>
      <c r="C38" s="1899">
        <v>10227</v>
      </c>
      <c r="D38" s="1904"/>
      <c r="E38" s="1904"/>
      <c r="F38" s="137"/>
      <c r="G38" s="137"/>
      <c r="H38" s="137"/>
      <c r="I38" s="137"/>
      <c r="J38" s="137"/>
      <c r="K38" s="137"/>
    </row>
    <row r="39" spans="1:11" ht="12.75">
      <c r="A39" s="142" t="s">
        <v>784</v>
      </c>
      <c r="B39" s="1899">
        <v>28957</v>
      </c>
      <c r="C39" s="1899">
        <v>28957</v>
      </c>
      <c r="D39" s="1904"/>
      <c r="E39" s="1904"/>
      <c r="F39" s="137"/>
      <c r="G39" s="137"/>
      <c r="H39" s="137"/>
      <c r="I39" s="137"/>
      <c r="J39" s="137"/>
      <c r="K39" s="137"/>
    </row>
    <row r="40" spans="1:11" ht="12.75">
      <c r="A40" s="142" t="s">
        <v>785</v>
      </c>
      <c r="B40" s="1899">
        <v>0</v>
      </c>
      <c r="C40" s="1899">
        <v>0</v>
      </c>
      <c r="D40" s="1904"/>
      <c r="E40" s="1904"/>
      <c r="F40" s="137"/>
      <c r="G40" s="137"/>
      <c r="H40" s="137"/>
      <c r="I40" s="137"/>
      <c r="J40" s="137"/>
      <c r="K40" s="137"/>
    </row>
    <row r="41" spans="1:11" ht="12.75">
      <c r="A41" s="142" t="s">
        <v>786</v>
      </c>
      <c r="B41" s="1899">
        <v>-68</v>
      </c>
      <c r="C41" s="1899">
        <v>-68</v>
      </c>
      <c r="D41" s="1904"/>
      <c r="E41" s="1904"/>
      <c r="F41" s="137"/>
      <c r="G41" s="137"/>
      <c r="H41" s="137"/>
      <c r="I41" s="137"/>
      <c r="J41" s="137"/>
      <c r="K41" s="137"/>
    </row>
    <row r="42" spans="1:11" ht="12.75">
      <c r="A42" s="142" t="s">
        <v>787</v>
      </c>
      <c r="B42" s="1899">
        <v>0</v>
      </c>
      <c r="C42" s="1899">
        <v>0</v>
      </c>
      <c r="D42" s="1904"/>
      <c r="E42" s="1904"/>
      <c r="F42" s="137"/>
      <c r="G42" s="137"/>
      <c r="H42" s="137"/>
      <c r="I42" s="137"/>
      <c r="J42" s="137"/>
      <c r="K42" s="137"/>
    </row>
    <row r="43" spans="1:11" ht="25.5">
      <c r="A43" s="1901" t="s">
        <v>788</v>
      </c>
      <c r="B43" s="1902">
        <v>4354</v>
      </c>
      <c r="C43" s="1902">
        <v>4354</v>
      </c>
      <c r="D43" s="1904"/>
      <c r="E43" s="1904"/>
      <c r="F43" s="137"/>
      <c r="G43" s="137"/>
      <c r="H43" s="137"/>
      <c r="I43" s="137"/>
      <c r="J43" s="137"/>
      <c r="K43" s="137"/>
    </row>
    <row r="44" spans="1:11" ht="12.75">
      <c r="A44" s="1901" t="s">
        <v>789</v>
      </c>
      <c r="B44" s="1902">
        <v>0</v>
      </c>
      <c r="C44" s="1902">
        <v>0</v>
      </c>
      <c r="D44" s="1904"/>
      <c r="E44" s="1904"/>
      <c r="F44" s="137"/>
      <c r="G44" s="137"/>
      <c r="H44" s="137"/>
      <c r="I44" s="137"/>
      <c r="J44" s="137"/>
      <c r="K44" s="137"/>
    </row>
    <row r="45" spans="1:11" ht="12.75">
      <c r="A45" s="1901" t="s">
        <v>790</v>
      </c>
      <c r="B45" s="1902">
        <v>2733</v>
      </c>
      <c r="C45" s="1902">
        <v>2733</v>
      </c>
      <c r="D45" s="1904"/>
      <c r="E45" s="1904"/>
      <c r="F45" s="137"/>
      <c r="G45" s="137"/>
      <c r="H45" s="137"/>
      <c r="I45" s="137"/>
      <c r="J45" s="137"/>
      <c r="K45" s="137"/>
    </row>
    <row r="46" spans="1:11" ht="12.75">
      <c r="A46" s="1906" t="s">
        <v>791</v>
      </c>
      <c r="B46" s="1902">
        <v>-184</v>
      </c>
      <c r="C46" s="1902">
        <v>-184</v>
      </c>
      <c r="D46" s="1904"/>
      <c r="E46" s="1904"/>
      <c r="F46" s="137"/>
      <c r="G46" s="137"/>
      <c r="H46" s="137"/>
      <c r="I46" s="137"/>
      <c r="J46" s="137"/>
      <c r="K46" s="137"/>
    </row>
    <row r="47" spans="1:11" ht="12.75">
      <c r="A47" s="1901" t="s">
        <v>792</v>
      </c>
      <c r="B47" s="1902">
        <v>18195</v>
      </c>
      <c r="C47" s="1902">
        <v>18195</v>
      </c>
      <c r="D47" s="1904"/>
      <c r="E47" s="1904"/>
      <c r="F47" s="137"/>
      <c r="G47" s="137"/>
      <c r="H47" s="137"/>
      <c r="I47" s="137"/>
      <c r="J47" s="137"/>
      <c r="K47" s="137"/>
    </row>
    <row r="48" spans="1:11" ht="12.75">
      <c r="A48" s="1901" t="s">
        <v>793</v>
      </c>
      <c r="B48" s="1902">
        <v>7785</v>
      </c>
      <c r="C48" s="1902">
        <v>7785</v>
      </c>
      <c r="D48" s="1904"/>
      <c r="E48" s="1904"/>
      <c r="F48" s="137"/>
      <c r="G48" s="137"/>
      <c r="H48" s="137"/>
      <c r="I48" s="137"/>
      <c r="J48" s="137"/>
      <c r="K48" s="137"/>
    </row>
    <row r="49" spans="1:11" ht="6" customHeight="1">
      <c r="A49" s="1907"/>
      <c r="B49" s="1908"/>
      <c r="C49" s="1908"/>
      <c r="D49" s="1909"/>
      <c r="E49" s="1909"/>
      <c r="F49" s="137"/>
      <c r="G49" s="137"/>
      <c r="H49" s="137"/>
      <c r="I49" s="137"/>
      <c r="J49" s="137"/>
      <c r="K49" s="137"/>
    </row>
    <row r="50" spans="1:11" ht="12.75">
      <c r="A50" s="137"/>
      <c r="B50" s="137"/>
      <c r="C50" s="137"/>
      <c r="D50" s="137"/>
      <c r="E50" s="137"/>
      <c r="F50" s="137"/>
      <c r="G50" s="137"/>
      <c r="H50" s="137"/>
      <c r="I50" s="137"/>
      <c r="J50" s="137"/>
      <c r="K50" s="137"/>
    </row>
    <row r="51" spans="1:11" ht="12.75">
      <c r="A51" s="137"/>
      <c r="B51" s="137"/>
      <c r="C51" s="137"/>
      <c r="D51" s="137"/>
      <c r="E51" s="137"/>
      <c r="F51" s="137"/>
      <c r="G51" s="137"/>
      <c r="H51" s="137"/>
      <c r="I51" s="137"/>
      <c r="J51" s="137"/>
      <c r="K51" s="137"/>
    </row>
    <row r="52" spans="1:11" ht="12.75">
      <c r="A52" s="2181" t="s">
        <v>763</v>
      </c>
      <c r="B52" s="2181" t="s">
        <v>764</v>
      </c>
      <c r="C52" s="137"/>
      <c r="D52" s="137"/>
      <c r="E52" s="137"/>
      <c r="F52" s="137"/>
      <c r="G52" s="137"/>
      <c r="H52" s="137"/>
      <c r="I52" s="137"/>
      <c r="J52" s="137"/>
      <c r="K52" s="137"/>
    </row>
    <row r="53" spans="1:11" ht="12.75">
      <c r="A53" s="2182"/>
      <c r="B53" s="2182"/>
      <c r="C53" s="137"/>
      <c r="D53" s="137"/>
      <c r="E53" s="137"/>
      <c r="F53" s="137"/>
      <c r="G53" s="137"/>
      <c r="H53" s="137"/>
      <c r="I53" s="137"/>
      <c r="J53" s="137"/>
      <c r="K53" s="137"/>
    </row>
    <row r="54" spans="1:11" ht="6" customHeight="1">
      <c r="A54" s="1901"/>
      <c r="B54" s="1910"/>
      <c r="C54" s="137"/>
      <c r="D54" s="137"/>
      <c r="E54" s="137"/>
      <c r="F54" s="137"/>
      <c r="G54" s="137"/>
      <c r="H54" s="137"/>
      <c r="I54" s="137"/>
      <c r="J54" s="137"/>
      <c r="K54" s="137"/>
    </row>
    <row r="55" spans="1:11" ht="12.75">
      <c r="A55" s="1901" t="s">
        <v>794</v>
      </c>
      <c r="B55" s="1910">
        <v>422596</v>
      </c>
      <c r="C55" s="137"/>
      <c r="D55" s="137"/>
      <c r="E55" s="137"/>
      <c r="F55" s="137"/>
      <c r="G55" s="137"/>
      <c r="H55" s="137"/>
      <c r="I55" s="137"/>
      <c r="J55" s="137"/>
      <c r="K55" s="137"/>
    </row>
    <row r="56" spans="1:11" ht="12.75">
      <c r="A56" s="142" t="s">
        <v>795</v>
      </c>
      <c r="B56" s="1471">
        <v>165499</v>
      </c>
      <c r="C56" s="137"/>
      <c r="D56" s="137"/>
      <c r="E56" s="137"/>
      <c r="F56" s="137"/>
      <c r="G56" s="137"/>
      <c r="H56" s="137"/>
      <c r="I56" s="137"/>
      <c r="J56" s="137"/>
      <c r="K56" s="137"/>
    </row>
    <row r="57" spans="1:11" ht="12.75">
      <c r="A57" s="142" t="s">
        <v>796</v>
      </c>
      <c r="B57" s="1471">
        <v>257097</v>
      </c>
      <c r="C57" s="137"/>
      <c r="D57" s="137"/>
      <c r="E57" s="137"/>
      <c r="F57" s="137"/>
      <c r="G57" s="137"/>
      <c r="H57" s="137"/>
      <c r="I57" s="137"/>
      <c r="J57" s="137"/>
      <c r="K57" s="137"/>
    </row>
    <row r="58" spans="1:11" ht="12.75">
      <c r="A58" s="1901" t="s">
        <v>797</v>
      </c>
      <c r="B58" s="1910">
        <v>48380</v>
      </c>
      <c r="C58" s="137"/>
      <c r="D58" s="137"/>
      <c r="E58" s="137"/>
      <c r="F58" s="137"/>
      <c r="G58" s="137"/>
      <c r="H58" s="137"/>
      <c r="I58" s="137"/>
      <c r="J58" s="137"/>
      <c r="K58" s="137"/>
    </row>
    <row r="59" spans="1:11" ht="12.75">
      <c r="A59" s="142" t="s">
        <v>648</v>
      </c>
      <c r="B59" s="1471">
        <v>37471</v>
      </c>
      <c r="C59" s="137"/>
      <c r="D59" s="137"/>
      <c r="E59" s="137"/>
      <c r="F59" s="137"/>
      <c r="G59" s="137"/>
      <c r="H59" s="137"/>
      <c r="I59" s="137"/>
      <c r="J59" s="137"/>
      <c r="K59" s="137"/>
    </row>
    <row r="60" spans="1:11" ht="12.75">
      <c r="A60" s="142" t="s">
        <v>798</v>
      </c>
      <c r="B60" s="1471">
        <v>80</v>
      </c>
      <c r="C60" s="137"/>
      <c r="D60" s="137"/>
      <c r="E60" s="137"/>
      <c r="F60" s="137"/>
      <c r="G60" s="137"/>
      <c r="H60" s="137"/>
      <c r="I60" s="137"/>
      <c r="J60" s="137"/>
      <c r="K60" s="137"/>
    </row>
    <row r="61" spans="1:11" ht="12.75">
      <c r="A61" s="142" t="s">
        <v>799</v>
      </c>
      <c r="B61" s="1471">
        <v>10829</v>
      </c>
      <c r="C61" s="137"/>
      <c r="D61" s="137"/>
      <c r="E61" s="137"/>
      <c r="F61" s="137"/>
      <c r="G61" s="137"/>
      <c r="H61" s="137"/>
      <c r="I61" s="137"/>
      <c r="J61" s="137"/>
      <c r="K61" s="137"/>
    </row>
    <row r="62" spans="1:11" ht="12.75">
      <c r="A62" s="1901" t="s">
        <v>676</v>
      </c>
      <c r="B62" s="1910">
        <v>-183</v>
      </c>
      <c r="C62" s="137"/>
      <c r="D62" s="137"/>
      <c r="E62" s="137"/>
      <c r="F62" s="137"/>
      <c r="G62" s="137"/>
      <c r="H62" s="137"/>
      <c r="I62" s="137"/>
      <c r="J62" s="137"/>
      <c r="K62" s="137"/>
    </row>
    <row r="63" spans="1:11" ht="12.75">
      <c r="A63" s="1879" t="s">
        <v>800</v>
      </c>
      <c r="B63" s="1910">
        <v>319603</v>
      </c>
      <c r="C63" s="137"/>
      <c r="D63" s="137"/>
      <c r="E63" s="137"/>
      <c r="F63" s="137"/>
      <c r="G63" s="137"/>
      <c r="H63" s="137"/>
      <c r="I63" s="137"/>
      <c r="J63" s="137"/>
      <c r="K63" s="137"/>
    </row>
    <row r="64" spans="1:11" s="177" customFormat="1" ht="12.75">
      <c r="A64" s="153" t="s">
        <v>801</v>
      </c>
      <c r="B64" s="1911">
        <v>319595</v>
      </c>
      <c r="C64" s="176"/>
      <c r="D64" s="176"/>
      <c r="E64" s="176"/>
      <c r="F64" s="176"/>
      <c r="G64" s="176"/>
      <c r="H64" s="176"/>
      <c r="I64" s="176"/>
      <c r="J64" s="176"/>
      <c r="K64" s="176"/>
    </row>
    <row r="65" spans="1:11" ht="12.75">
      <c r="A65" s="142" t="s">
        <v>802</v>
      </c>
      <c r="B65" s="1471">
        <v>0</v>
      </c>
      <c r="C65" s="137"/>
      <c r="D65" s="137"/>
      <c r="E65" s="137"/>
      <c r="F65" s="137"/>
      <c r="G65" s="137"/>
      <c r="H65" s="137"/>
      <c r="I65" s="137"/>
      <c r="J65" s="137"/>
      <c r="K65" s="137"/>
    </row>
    <row r="66" spans="1:11" ht="12.75">
      <c r="A66" s="142" t="s">
        <v>803</v>
      </c>
      <c r="B66" s="1471">
        <v>532</v>
      </c>
      <c r="C66" s="137"/>
      <c r="D66" s="137"/>
      <c r="E66" s="137"/>
      <c r="F66" s="137"/>
      <c r="G66" s="137"/>
      <c r="H66" s="137"/>
      <c r="I66" s="137"/>
      <c r="J66" s="137"/>
      <c r="K66" s="137"/>
    </row>
    <row r="67" spans="1:11" ht="12.75">
      <c r="A67" s="142" t="s">
        <v>638</v>
      </c>
      <c r="B67" s="1471">
        <v>319063</v>
      </c>
      <c r="C67" s="137"/>
      <c r="D67" s="137"/>
      <c r="E67" s="137"/>
      <c r="F67" s="137"/>
      <c r="G67" s="137"/>
      <c r="H67" s="137"/>
      <c r="I67" s="137"/>
      <c r="J67" s="137"/>
      <c r="K67" s="137"/>
    </row>
    <row r="68" spans="1:11" ht="12.75">
      <c r="A68" s="142" t="s">
        <v>202</v>
      </c>
      <c r="B68" s="1471">
        <v>0</v>
      </c>
      <c r="C68" s="137"/>
      <c r="D68" s="137"/>
      <c r="E68" s="137"/>
      <c r="F68" s="137"/>
      <c r="G68" s="137"/>
      <c r="H68" s="137"/>
      <c r="I68" s="137"/>
      <c r="J68" s="137"/>
      <c r="K68" s="137"/>
    </row>
    <row r="69" spans="1:11" s="177" customFormat="1" ht="12.75">
      <c r="A69" s="153" t="s">
        <v>203</v>
      </c>
      <c r="B69" s="1911">
        <v>8</v>
      </c>
      <c r="C69" s="176"/>
      <c r="D69" s="176"/>
      <c r="E69" s="176"/>
      <c r="F69" s="176"/>
      <c r="G69" s="176"/>
      <c r="H69" s="176"/>
      <c r="I69" s="176"/>
      <c r="J69" s="176"/>
      <c r="K69" s="176"/>
    </row>
    <row r="70" spans="1:11" ht="12.75">
      <c r="A70" s="142" t="s">
        <v>648</v>
      </c>
      <c r="B70" s="1471">
        <v>8</v>
      </c>
      <c r="C70" s="137"/>
      <c r="D70" s="137"/>
      <c r="E70" s="137"/>
      <c r="F70" s="137"/>
      <c r="G70" s="137"/>
      <c r="H70" s="137"/>
      <c r="I70" s="137"/>
      <c r="J70" s="137"/>
      <c r="K70" s="137"/>
    </row>
    <row r="71" spans="1:11" ht="12.75">
      <c r="A71" s="142" t="s">
        <v>798</v>
      </c>
      <c r="B71" s="1471">
        <v>0</v>
      </c>
      <c r="C71" s="137"/>
      <c r="D71" s="137"/>
      <c r="E71" s="137"/>
      <c r="F71" s="137"/>
      <c r="G71" s="137"/>
      <c r="H71" s="137"/>
      <c r="I71" s="137"/>
      <c r="J71" s="137"/>
      <c r="K71" s="137"/>
    </row>
    <row r="72" spans="1:11" ht="12.75">
      <c r="A72" s="142" t="s">
        <v>651</v>
      </c>
      <c r="B72" s="1471">
        <v>0</v>
      </c>
      <c r="C72" s="137"/>
      <c r="D72" s="137"/>
      <c r="E72" s="137"/>
      <c r="F72" s="137"/>
      <c r="G72" s="137"/>
      <c r="H72" s="137"/>
      <c r="I72" s="137"/>
      <c r="J72" s="137"/>
      <c r="K72" s="137"/>
    </row>
    <row r="73" spans="1:11" ht="12.75">
      <c r="A73" s="142" t="s">
        <v>799</v>
      </c>
      <c r="B73" s="1471">
        <v>0</v>
      </c>
      <c r="C73" s="137"/>
      <c r="D73" s="137"/>
      <c r="E73" s="137"/>
      <c r="F73" s="137"/>
      <c r="G73" s="137"/>
      <c r="H73" s="137"/>
      <c r="I73" s="137"/>
      <c r="J73" s="137"/>
      <c r="K73" s="137"/>
    </row>
    <row r="74" spans="1:11" ht="12.75">
      <c r="A74" s="142" t="s">
        <v>204</v>
      </c>
      <c r="B74" s="1471">
        <v>0</v>
      </c>
      <c r="C74" s="137"/>
      <c r="D74" s="137"/>
      <c r="E74" s="137"/>
      <c r="F74" s="137"/>
      <c r="G74" s="137"/>
      <c r="H74" s="137"/>
      <c r="I74" s="137"/>
      <c r="J74" s="137"/>
      <c r="K74" s="137"/>
    </row>
    <row r="75" spans="1:11" ht="12.75">
      <c r="A75" s="142" t="s">
        <v>205</v>
      </c>
      <c r="B75" s="1471">
        <v>0</v>
      </c>
      <c r="C75" s="137"/>
      <c r="D75" s="137"/>
      <c r="E75" s="137"/>
      <c r="F75" s="137"/>
      <c r="G75" s="137"/>
      <c r="H75" s="137"/>
      <c r="I75" s="137"/>
      <c r="J75" s="137"/>
      <c r="K75" s="137"/>
    </row>
    <row r="76" spans="1:11" ht="12.75">
      <c r="A76" s="1879" t="s">
        <v>206</v>
      </c>
      <c r="B76" s="1910">
        <v>0</v>
      </c>
      <c r="C76" s="137"/>
      <c r="D76" s="137"/>
      <c r="E76" s="137"/>
      <c r="F76" s="137"/>
      <c r="G76" s="137"/>
      <c r="H76" s="137"/>
      <c r="I76" s="137"/>
      <c r="J76" s="137"/>
      <c r="K76" s="137"/>
    </row>
    <row r="77" spans="1:11" ht="25.5">
      <c r="A77" s="1879" t="s">
        <v>207</v>
      </c>
      <c r="B77" s="1910">
        <v>0</v>
      </c>
      <c r="C77" s="137"/>
      <c r="D77" s="137"/>
      <c r="E77" s="137"/>
      <c r="F77" s="137"/>
      <c r="G77" s="137"/>
      <c r="H77" s="137"/>
      <c r="I77" s="137"/>
      <c r="J77" s="137"/>
      <c r="K77" s="137"/>
    </row>
    <row r="78" spans="1:11" ht="25.5">
      <c r="A78" s="1879" t="s">
        <v>1916</v>
      </c>
      <c r="B78" s="1910">
        <v>0</v>
      </c>
      <c r="C78" s="137"/>
      <c r="D78" s="137"/>
      <c r="E78" s="137"/>
      <c r="F78" s="137"/>
      <c r="G78" s="137"/>
      <c r="H78" s="137"/>
      <c r="I78" s="137"/>
      <c r="J78" s="137"/>
      <c r="K78" s="137"/>
    </row>
    <row r="79" spans="1:11" ht="12.75">
      <c r="A79" s="1879" t="s">
        <v>208</v>
      </c>
      <c r="B79" s="1910">
        <v>279165</v>
      </c>
      <c r="C79" s="137"/>
      <c r="D79" s="137"/>
      <c r="E79" s="137"/>
      <c r="F79" s="137"/>
      <c r="G79" s="137"/>
      <c r="H79" s="137"/>
      <c r="I79" s="137"/>
      <c r="J79" s="137"/>
      <c r="K79" s="137"/>
    </row>
    <row r="80" spans="1:11" ht="12.75">
      <c r="A80" s="1879" t="s">
        <v>209</v>
      </c>
      <c r="B80" s="1910">
        <v>34623</v>
      </c>
      <c r="C80" s="137"/>
      <c r="D80" s="137"/>
      <c r="E80" s="137"/>
      <c r="F80" s="137"/>
      <c r="G80" s="137"/>
      <c r="H80" s="137"/>
      <c r="I80" s="137"/>
      <c r="J80" s="137"/>
      <c r="K80" s="137"/>
    </row>
    <row r="81" spans="1:11" ht="12.75">
      <c r="A81" s="1879" t="s">
        <v>210</v>
      </c>
      <c r="B81" s="1910">
        <v>244542</v>
      </c>
      <c r="C81" s="137"/>
      <c r="D81" s="137"/>
      <c r="E81" s="137"/>
      <c r="F81" s="137"/>
      <c r="G81" s="137"/>
      <c r="H81" s="137"/>
      <c r="I81" s="137"/>
      <c r="J81" s="137"/>
      <c r="K81" s="137"/>
    </row>
    <row r="82" spans="1:11" ht="12.75">
      <c r="A82" s="1879" t="s">
        <v>1917</v>
      </c>
      <c r="B82" s="1910">
        <v>0</v>
      </c>
      <c r="C82" s="137"/>
      <c r="D82" s="137"/>
      <c r="E82" s="137"/>
      <c r="F82" s="137"/>
      <c r="G82" s="137"/>
      <c r="H82" s="137"/>
      <c r="I82" s="137"/>
      <c r="J82" s="137"/>
      <c r="K82" s="137"/>
    </row>
    <row r="83" spans="1:11" ht="12.75">
      <c r="A83" s="1879" t="s">
        <v>211</v>
      </c>
      <c r="B83" s="1910">
        <v>244542</v>
      </c>
      <c r="C83" s="137"/>
      <c r="D83" s="137"/>
      <c r="E83" s="137"/>
      <c r="F83" s="137"/>
      <c r="G83" s="137"/>
      <c r="H83" s="137"/>
      <c r="I83" s="137"/>
      <c r="J83" s="137"/>
      <c r="K83" s="137"/>
    </row>
    <row r="84" spans="1:11" ht="12.75">
      <c r="A84" s="1879" t="s">
        <v>212</v>
      </c>
      <c r="B84" s="1910">
        <v>0</v>
      </c>
      <c r="C84" s="137"/>
      <c r="D84" s="137"/>
      <c r="E84" s="137"/>
      <c r="F84" s="137"/>
      <c r="G84" s="137"/>
      <c r="H84" s="137"/>
      <c r="I84" s="137"/>
      <c r="J84" s="137"/>
      <c r="K84" s="137"/>
    </row>
    <row r="85" spans="1:11" ht="12.75">
      <c r="A85" s="1879" t="s">
        <v>213</v>
      </c>
      <c r="B85" s="1910">
        <v>244542</v>
      </c>
      <c r="C85" s="137"/>
      <c r="D85" s="137"/>
      <c r="E85" s="137"/>
      <c r="F85" s="137"/>
      <c r="G85" s="137"/>
      <c r="H85" s="137"/>
      <c r="I85" s="137"/>
      <c r="J85" s="137"/>
      <c r="K85" s="137"/>
    </row>
    <row r="86" spans="1:11" ht="6" customHeight="1">
      <c r="A86" s="1912"/>
      <c r="B86" s="1913"/>
      <c r="C86" s="137"/>
      <c r="D86" s="137"/>
      <c r="E86" s="137"/>
      <c r="F86" s="137"/>
      <c r="G86" s="137"/>
      <c r="H86" s="137"/>
      <c r="I86" s="137"/>
      <c r="J86" s="137"/>
      <c r="K86" s="137"/>
    </row>
    <row r="87" spans="1:11" ht="6" customHeight="1">
      <c r="A87" s="137"/>
      <c r="B87" s="137"/>
      <c r="C87" s="137"/>
      <c r="D87" s="137"/>
      <c r="E87" s="137"/>
      <c r="F87" s="137"/>
      <c r="G87" s="137"/>
      <c r="H87" s="137"/>
      <c r="I87" s="137"/>
      <c r="J87" s="137"/>
      <c r="K87" s="137"/>
    </row>
    <row r="88" spans="1:11" ht="13.5">
      <c r="A88" s="149" t="s">
        <v>1192</v>
      </c>
      <c r="B88" s="137"/>
      <c r="C88" s="137"/>
      <c r="D88" s="137"/>
      <c r="E88" s="137"/>
      <c r="F88" s="137"/>
      <c r="G88" s="137"/>
      <c r="H88" s="137"/>
      <c r="I88" s="137"/>
      <c r="J88" s="137"/>
      <c r="K88" s="137"/>
    </row>
    <row r="89" spans="1:11" ht="12.75">
      <c r="A89" s="137"/>
      <c r="B89" s="137"/>
      <c r="C89" s="137"/>
      <c r="D89" s="137"/>
      <c r="E89" s="137"/>
      <c r="F89" s="137"/>
      <c r="G89" s="137"/>
      <c r="H89" s="137"/>
      <c r="I89" s="137"/>
      <c r="J89" s="137"/>
      <c r="K89" s="137"/>
    </row>
    <row r="90" spans="1:11" ht="12.75">
      <c r="A90" s="137"/>
      <c r="B90" s="137"/>
      <c r="C90" s="137"/>
      <c r="D90" s="137"/>
      <c r="E90" s="137"/>
      <c r="F90" s="137"/>
      <c r="G90" s="137"/>
      <c r="H90" s="137"/>
      <c r="I90" s="137"/>
      <c r="J90" s="137"/>
      <c r="K90" s="137"/>
    </row>
    <row r="91" spans="1:11" ht="12.75">
      <c r="A91" s="137"/>
      <c r="B91" s="137"/>
      <c r="C91" s="137"/>
      <c r="D91" s="137"/>
      <c r="E91" s="137"/>
      <c r="F91" s="137"/>
      <c r="G91" s="137"/>
      <c r="H91" s="137"/>
      <c r="I91" s="137"/>
      <c r="J91" s="137"/>
      <c r="K91" s="137"/>
    </row>
    <row r="92" spans="1:11" ht="12.75">
      <c r="A92" s="137"/>
      <c r="B92" s="137"/>
      <c r="C92" s="137"/>
      <c r="D92" s="137"/>
      <c r="E92" s="137"/>
      <c r="F92" s="137"/>
      <c r="G92" s="137"/>
      <c r="H92" s="137"/>
      <c r="I92" s="137"/>
      <c r="J92" s="137"/>
      <c r="K92" s="137"/>
    </row>
    <row r="93" spans="1:11" ht="12.75">
      <c r="A93" s="137"/>
      <c r="B93" s="137"/>
      <c r="C93" s="137"/>
      <c r="D93" s="137"/>
      <c r="E93" s="137"/>
      <c r="F93" s="137"/>
      <c r="G93" s="137"/>
      <c r="H93" s="137"/>
      <c r="I93" s="137"/>
      <c r="J93" s="137"/>
      <c r="K93" s="137"/>
    </row>
    <row r="94" spans="1:11" ht="12.75">
      <c r="A94" s="137"/>
      <c r="B94" s="137"/>
      <c r="C94" s="137"/>
      <c r="D94" s="137"/>
      <c r="E94" s="137"/>
      <c r="F94" s="137"/>
      <c r="G94" s="137"/>
      <c r="H94" s="137"/>
      <c r="I94" s="137"/>
      <c r="J94" s="137"/>
      <c r="K94" s="137"/>
    </row>
    <row r="95" spans="1:11" ht="12.75">
      <c r="A95" s="137"/>
      <c r="B95" s="137"/>
      <c r="C95" s="137"/>
      <c r="D95" s="137"/>
      <c r="E95" s="137"/>
      <c r="F95" s="137"/>
      <c r="G95" s="137"/>
      <c r="H95" s="137"/>
      <c r="I95" s="137"/>
      <c r="J95" s="137"/>
      <c r="K95" s="137"/>
    </row>
    <row r="96" spans="1:11" ht="12.75">
      <c r="A96" s="137"/>
      <c r="B96" s="137"/>
      <c r="C96" s="137"/>
      <c r="D96" s="137"/>
      <c r="E96" s="137"/>
      <c r="F96" s="137"/>
      <c r="G96" s="137"/>
      <c r="H96" s="137"/>
      <c r="I96" s="137"/>
      <c r="J96" s="137"/>
      <c r="K96" s="137"/>
    </row>
    <row r="97" spans="1:11" ht="12.75">
      <c r="A97" s="137"/>
      <c r="B97" s="137"/>
      <c r="C97" s="137"/>
      <c r="D97" s="137"/>
      <c r="E97" s="137"/>
      <c r="F97" s="137"/>
      <c r="G97" s="137"/>
      <c r="H97" s="137"/>
      <c r="I97" s="137"/>
      <c r="J97" s="137"/>
      <c r="K97" s="137"/>
    </row>
    <row r="98" spans="1:11" ht="12.75">
      <c r="A98" s="137"/>
      <c r="B98" s="137"/>
      <c r="C98" s="137"/>
      <c r="D98" s="137"/>
      <c r="E98" s="137"/>
      <c r="F98" s="137"/>
      <c r="G98" s="137"/>
      <c r="H98" s="137"/>
      <c r="I98" s="137"/>
      <c r="J98" s="137"/>
      <c r="K98" s="137"/>
    </row>
    <row r="99" spans="1:11" ht="12.75">
      <c r="A99" s="137"/>
      <c r="B99" s="137"/>
      <c r="C99" s="137"/>
      <c r="D99" s="137"/>
      <c r="E99" s="137"/>
      <c r="F99" s="137"/>
      <c r="G99" s="137"/>
      <c r="H99" s="137"/>
      <c r="I99" s="137"/>
      <c r="J99" s="137"/>
      <c r="K99" s="137"/>
    </row>
    <row r="100" spans="1:11" ht="12.75">
      <c r="A100" s="137"/>
      <c r="B100" s="137"/>
      <c r="C100" s="137"/>
      <c r="D100" s="137"/>
      <c r="E100" s="137"/>
      <c r="F100" s="137"/>
      <c r="G100" s="137"/>
      <c r="H100" s="137"/>
      <c r="I100" s="137"/>
      <c r="J100" s="137"/>
      <c r="K100" s="137"/>
    </row>
    <row r="101" spans="1:11" ht="12.75">
      <c r="A101" s="137"/>
      <c r="B101" s="137"/>
      <c r="C101" s="137"/>
      <c r="D101" s="137"/>
      <c r="E101" s="137"/>
      <c r="F101" s="137"/>
      <c r="G101" s="137"/>
      <c r="H101" s="137"/>
      <c r="I101" s="137"/>
      <c r="J101" s="137"/>
      <c r="K101" s="137"/>
    </row>
    <row r="102" spans="1:11" ht="12.75">
      <c r="A102" s="137"/>
      <c r="B102" s="137"/>
      <c r="C102" s="137"/>
      <c r="D102" s="137"/>
      <c r="E102" s="137"/>
      <c r="F102" s="137"/>
      <c r="G102" s="137"/>
      <c r="H102" s="137"/>
      <c r="I102" s="137"/>
      <c r="J102" s="137"/>
      <c r="K102" s="137"/>
    </row>
    <row r="103" spans="1:11" ht="12.75">
      <c r="A103" s="137"/>
      <c r="B103" s="137"/>
      <c r="C103" s="137"/>
      <c r="D103" s="137"/>
      <c r="E103" s="137"/>
      <c r="F103" s="137"/>
      <c r="G103" s="137"/>
      <c r="H103" s="137"/>
      <c r="I103" s="137"/>
      <c r="J103" s="137"/>
      <c r="K103" s="137"/>
    </row>
    <row r="104" spans="1:11" ht="12.75">
      <c r="A104" s="137"/>
      <c r="B104" s="137"/>
      <c r="C104" s="137"/>
      <c r="D104" s="137"/>
      <c r="E104" s="137"/>
      <c r="F104" s="137"/>
      <c r="G104" s="137"/>
      <c r="H104" s="137"/>
      <c r="I104" s="137"/>
      <c r="J104" s="137"/>
      <c r="K104" s="137"/>
    </row>
    <row r="105" spans="1:11" ht="12.75">
      <c r="A105" s="137"/>
      <c r="B105" s="137"/>
      <c r="C105" s="137"/>
      <c r="D105" s="137"/>
      <c r="E105" s="137"/>
      <c r="F105" s="137"/>
      <c r="G105" s="137"/>
      <c r="H105" s="137"/>
      <c r="I105" s="137"/>
      <c r="J105" s="137"/>
      <c r="K105" s="137"/>
    </row>
    <row r="106" spans="1:11" ht="12.75">
      <c r="A106" s="137"/>
      <c r="B106" s="137"/>
      <c r="C106" s="137"/>
      <c r="D106" s="137"/>
      <c r="E106" s="137"/>
      <c r="F106" s="137"/>
      <c r="G106" s="137"/>
      <c r="H106" s="137"/>
      <c r="I106" s="137"/>
      <c r="J106" s="137"/>
      <c r="K106" s="137"/>
    </row>
    <row r="107" spans="1:11" ht="12.75">
      <c r="A107" s="137"/>
      <c r="B107" s="137"/>
      <c r="C107" s="137"/>
      <c r="D107" s="137"/>
      <c r="E107" s="137"/>
      <c r="F107" s="137"/>
      <c r="G107" s="137"/>
      <c r="H107" s="137"/>
      <c r="I107" s="137"/>
      <c r="J107" s="137"/>
      <c r="K107" s="137"/>
    </row>
    <row r="108" spans="1:11" ht="12.75">
      <c r="A108" s="137"/>
      <c r="B108" s="137"/>
      <c r="C108" s="137"/>
      <c r="D108" s="137"/>
      <c r="E108" s="137"/>
      <c r="F108" s="137"/>
      <c r="G108" s="137"/>
      <c r="H108" s="137"/>
      <c r="I108" s="137"/>
      <c r="J108" s="137"/>
      <c r="K108" s="137"/>
    </row>
    <row r="109" spans="1:11" ht="12.75">
      <c r="A109" s="137"/>
      <c r="B109" s="137"/>
      <c r="C109" s="137"/>
      <c r="D109" s="137"/>
      <c r="E109" s="137"/>
      <c r="F109" s="137"/>
      <c r="G109" s="137"/>
      <c r="H109" s="137"/>
      <c r="I109" s="137"/>
      <c r="J109" s="137"/>
      <c r="K109" s="137"/>
    </row>
    <row r="110" spans="1:11" ht="12.75">
      <c r="A110" s="137"/>
      <c r="B110" s="137"/>
      <c r="C110" s="137"/>
      <c r="D110" s="137"/>
      <c r="E110" s="137"/>
      <c r="F110" s="137"/>
      <c r="G110" s="137"/>
      <c r="H110" s="137"/>
      <c r="I110" s="137"/>
      <c r="J110" s="137"/>
      <c r="K110" s="137"/>
    </row>
    <row r="111" spans="1:11" ht="12.75">
      <c r="A111" s="137"/>
      <c r="B111" s="137"/>
      <c r="C111" s="137"/>
      <c r="D111" s="137"/>
      <c r="E111" s="137"/>
      <c r="F111" s="137"/>
      <c r="G111" s="137"/>
      <c r="H111" s="137"/>
      <c r="I111" s="137"/>
      <c r="J111" s="137"/>
      <c r="K111" s="137"/>
    </row>
  </sheetData>
  <sheetProtection/>
  <mergeCells count="5">
    <mergeCell ref="A3:A4"/>
    <mergeCell ref="B3:B4"/>
    <mergeCell ref="C3:E3"/>
    <mergeCell ref="A52:A53"/>
    <mergeCell ref="B52:B53"/>
  </mergeCells>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I69"/>
  <sheetViews>
    <sheetView view="pageBreakPreview" zoomScaleSheetLayoutView="100" zoomScalePageLayoutView="0" workbookViewId="0" topLeftCell="A1">
      <selection activeCell="A1" sqref="A1"/>
    </sheetView>
  </sheetViews>
  <sheetFormatPr defaultColWidth="9.25390625" defaultRowHeight="12.75"/>
  <cols>
    <col min="1" max="1" width="12.625" style="887" customWidth="1"/>
    <col min="2" max="2" width="91.25390625" style="887" customWidth="1"/>
    <col min="3" max="16384" width="9.25390625" style="887" customWidth="1"/>
  </cols>
  <sheetData>
    <row r="1" ht="15.75">
      <c r="A1" s="886" t="s">
        <v>1911</v>
      </c>
    </row>
    <row r="2" spans="1:9" ht="6" customHeight="1">
      <c r="A2" s="888"/>
      <c r="B2" s="888"/>
      <c r="C2" s="888"/>
      <c r="D2" s="888"/>
      <c r="E2" s="888"/>
      <c r="F2" s="888"/>
      <c r="G2" s="888"/>
      <c r="H2" s="888"/>
      <c r="I2" s="888"/>
    </row>
    <row r="3" spans="1:2" ht="12.75">
      <c r="A3" s="889" t="s">
        <v>11</v>
      </c>
      <c r="B3" s="890" t="s">
        <v>12</v>
      </c>
    </row>
    <row r="4" spans="1:2" ht="12.75">
      <c r="A4" s="891" t="s">
        <v>13</v>
      </c>
      <c r="B4" s="891" t="s">
        <v>14</v>
      </c>
    </row>
    <row r="5" spans="1:2" ht="12.75">
      <c r="A5" s="891" t="s">
        <v>214</v>
      </c>
      <c r="B5" s="891" t="s">
        <v>15</v>
      </c>
    </row>
    <row r="6" spans="1:2" ht="12.75">
      <c r="A6" s="887" t="s">
        <v>625</v>
      </c>
      <c r="B6" s="887" t="s">
        <v>16</v>
      </c>
    </row>
    <row r="7" spans="1:2" ht="12.75">
      <c r="A7" s="887" t="s">
        <v>17</v>
      </c>
      <c r="B7" s="887" t="s">
        <v>18</v>
      </c>
    </row>
    <row r="8" spans="1:2" ht="12.75">
      <c r="A8" s="887" t="s">
        <v>1508</v>
      </c>
      <c r="B8" s="887" t="s">
        <v>19</v>
      </c>
    </row>
    <row r="9" spans="1:2" ht="12.75">
      <c r="A9" s="887" t="s">
        <v>20</v>
      </c>
      <c r="B9" s="887" t="s">
        <v>21</v>
      </c>
    </row>
    <row r="10" spans="1:2" ht="12.75">
      <c r="A10" s="887" t="s">
        <v>22</v>
      </c>
      <c r="B10" s="887" t="s">
        <v>23</v>
      </c>
    </row>
    <row r="11" spans="1:2" ht="12.75">
      <c r="A11" s="887" t="s">
        <v>24</v>
      </c>
      <c r="B11" s="887" t="s">
        <v>25</v>
      </c>
    </row>
    <row r="12" spans="1:2" ht="12.75">
      <c r="A12" s="887" t="s">
        <v>26</v>
      </c>
      <c r="B12" s="887" t="s">
        <v>27</v>
      </c>
    </row>
    <row r="13" spans="1:2" ht="12.75">
      <c r="A13" s="887" t="s">
        <v>28</v>
      </c>
      <c r="B13" s="887" t="s">
        <v>29</v>
      </c>
    </row>
    <row r="14" spans="1:2" ht="12.75">
      <c r="A14" s="887" t="s">
        <v>30</v>
      </c>
      <c r="B14" s="887" t="s">
        <v>31</v>
      </c>
    </row>
    <row r="15" spans="1:2" ht="12.75">
      <c r="A15" s="887" t="s">
        <v>32</v>
      </c>
      <c r="B15" s="887" t="s">
        <v>33</v>
      </c>
    </row>
    <row r="16" spans="1:2" ht="12.75">
      <c r="A16" s="887" t="s">
        <v>34</v>
      </c>
      <c r="B16" s="887" t="s">
        <v>35</v>
      </c>
    </row>
    <row r="17" spans="1:2" ht="12.75">
      <c r="A17" s="887" t="s">
        <v>36</v>
      </c>
      <c r="B17" s="887" t="s">
        <v>37</v>
      </c>
    </row>
    <row r="18" spans="1:2" ht="12.75">
      <c r="A18" s="887" t="s">
        <v>38</v>
      </c>
      <c r="B18" s="887" t="s">
        <v>39</v>
      </c>
    </row>
    <row r="19" spans="1:2" ht="12.75">
      <c r="A19" s="887" t="s">
        <v>1870</v>
      </c>
      <c r="B19" s="887" t="s">
        <v>40</v>
      </c>
    </row>
    <row r="20" spans="1:2" ht="12.75">
      <c r="A20" s="887" t="s">
        <v>1871</v>
      </c>
      <c r="B20" s="887" t="s">
        <v>1872</v>
      </c>
    </row>
    <row r="21" spans="1:2" ht="12.75">
      <c r="A21" s="887" t="s">
        <v>41</v>
      </c>
      <c r="B21" s="887" t="s">
        <v>1210</v>
      </c>
    </row>
    <row r="22" spans="1:2" s="137" customFormat="1" ht="12.75" customHeight="1">
      <c r="A22" s="889" t="s">
        <v>42</v>
      </c>
      <c r="B22" s="890" t="s">
        <v>43</v>
      </c>
    </row>
    <row r="23" spans="1:2" ht="12.75">
      <c r="A23" s="887" t="s">
        <v>44</v>
      </c>
      <c r="B23" s="887" t="s">
        <v>45</v>
      </c>
    </row>
    <row r="24" spans="1:2" ht="12.75">
      <c r="A24" s="887" t="s">
        <v>46</v>
      </c>
      <c r="B24" s="887" t="s">
        <v>47</v>
      </c>
    </row>
    <row r="25" spans="1:2" ht="12.75">
      <c r="A25" s="887" t="s">
        <v>48</v>
      </c>
      <c r="B25" s="887" t="s">
        <v>49</v>
      </c>
    </row>
    <row r="26" spans="1:2" ht="12.75">
      <c r="A26" s="887" t="s">
        <v>50</v>
      </c>
      <c r="B26" s="887" t="s">
        <v>51</v>
      </c>
    </row>
    <row r="27" spans="1:2" ht="12.75">
      <c r="A27" s="887" t="s">
        <v>52</v>
      </c>
      <c r="B27" s="887" t="s">
        <v>53</v>
      </c>
    </row>
    <row r="28" spans="1:2" ht="12.75">
      <c r="A28" s="887" t="s">
        <v>54</v>
      </c>
      <c r="B28" s="887" t="s">
        <v>55</v>
      </c>
    </row>
    <row r="29" spans="1:2" ht="12.75">
      <c r="A29" s="887" t="s">
        <v>56</v>
      </c>
      <c r="B29" s="887" t="s">
        <v>57</v>
      </c>
    </row>
    <row r="30" spans="1:2" ht="12.75">
      <c r="A30" s="887" t="s">
        <v>58</v>
      </c>
      <c r="B30" s="887" t="s">
        <v>59</v>
      </c>
    </row>
    <row r="31" spans="1:2" ht="12.75">
      <c r="A31" s="887" t="s">
        <v>60</v>
      </c>
      <c r="B31" s="887" t="s">
        <v>61</v>
      </c>
    </row>
    <row r="32" spans="1:2" ht="12.75">
      <c r="A32" s="887" t="s">
        <v>62</v>
      </c>
      <c r="B32" s="887" t="s">
        <v>63</v>
      </c>
    </row>
    <row r="33" spans="1:2" ht="12.75">
      <c r="A33" s="887" t="s">
        <v>64</v>
      </c>
      <c r="B33" s="887" t="s">
        <v>65</v>
      </c>
    </row>
    <row r="34" spans="1:2" ht="12.75">
      <c r="A34" s="892" t="s">
        <v>66</v>
      </c>
      <c r="B34" s="893" t="s">
        <v>67</v>
      </c>
    </row>
    <row r="35" spans="1:2" ht="12.75">
      <c r="A35" s="887" t="s">
        <v>68</v>
      </c>
      <c r="B35" s="887" t="s">
        <v>69</v>
      </c>
    </row>
    <row r="36" spans="1:2" ht="12.75">
      <c r="A36" s="887" t="s">
        <v>70</v>
      </c>
      <c r="B36" s="887" t="s">
        <v>71</v>
      </c>
    </row>
    <row r="37" spans="1:2" ht="12.75">
      <c r="A37" s="887" t="s">
        <v>72</v>
      </c>
      <c r="B37" s="887" t="s">
        <v>73</v>
      </c>
    </row>
    <row r="38" spans="1:2" ht="12.75">
      <c r="A38" s="887" t="s">
        <v>74</v>
      </c>
      <c r="B38" s="887" t="s">
        <v>75</v>
      </c>
    </row>
    <row r="39" spans="1:2" ht="12.75">
      <c r="A39" s="887" t="s">
        <v>76</v>
      </c>
      <c r="B39" s="887" t="s">
        <v>77</v>
      </c>
    </row>
    <row r="40" spans="1:2" ht="12.75">
      <c r="A40" s="887" t="s">
        <v>78</v>
      </c>
      <c r="B40" s="887" t="s">
        <v>79</v>
      </c>
    </row>
    <row r="41" spans="1:2" ht="12.75">
      <c r="A41" s="887" t="s">
        <v>80</v>
      </c>
      <c r="B41" s="887" t="s">
        <v>81</v>
      </c>
    </row>
    <row r="42" spans="1:2" ht="12.75">
      <c r="A42" s="887" t="s">
        <v>82</v>
      </c>
      <c r="B42" s="887" t="s">
        <v>83</v>
      </c>
    </row>
    <row r="43" spans="1:2" ht="12.75">
      <c r="A43" s="887" t="s">
        <v>84</v>
      </c>
      <c r="B43" s="887" t="s">
        <v>85</v>
      </c>
    </row>
    <row r="44" spans="1:2" ht="12.75">
      <c r="A44" s="887" t="s">
        <v>86</v>
      </c>
      <c r="B44" s="887" t="s">
        <v>87</v>
      </c>
    </row>
    <row r="45" spans="1:2" ht="12.75">
      <c r="A45" s="887" t="s">
        <v>88</v>
      </c>
      <c r="B45" s="887" t="s">
        <v>89</v>
      </c>
    </row>
    <row r="46" spans="1:9" s="885" customFormat="1" ht="12.75">
      <c r="A46" s="894" t="s">
        <v>90</v>
      </c>
      <c r="B46" s="1974" t="s">
        <v>91</v>
      </c>
      <c r="C46" s="1974"/>
      <c r="D46" s="1974"/>
      <c r="E46" s="1974"/>
      <c r="F46" s="1974"/>
      <c r="G46" s="1974"/>
      <c r="H46" s="1974"/>
      <c r="I46" s="1974"/>
    </row>
    <row r="47" spans="1:2" ht="12.75">
      <c r="A47" s="887" t="s">
        <v>92</v>
      </c>
      <c r="B47" s="887" t="s">
        <v>93</v>
      </c>
    </row>
    <row r="48" spans="1:2" ht="12.75">
      <c r="A48" s="887" t="s">
        <v>94</v>
      </c>
      <c r="B48" s="887" t="s">
        <v>95</v>
      </c>
    </row>
    <row r="49" spans="1:2" ht="12.75">
      <c r="A49" s="887" t="s">
        <v>96</v>
      </c>
      <c r="B49" s="887" t="s">
        <v>97</v>
      </c>
    </row>
    <row r="50" spans="1:2" ht="12.75">
      <c r="A50" s="887" t="s">
        <v>98</v>
      </c>
      <c r="B50" s="887" t="s">
        <v>99</v>
      </c>
    </row>
    <row r="51" spans="1:2" ht="12.75">
      <c r="A51" s="887" t="s">
        <v>100</v>
      </c>
      <c r="B51" s="887" t="s">
        <v>101</v>
      </c>
    </row>
    <row r="52" spans="1:2" ht="12.75">
      <c r="A52" s="887" t="s">
        <v>1138</v>
      </c>
      <c r="B52" s="887" t="s">
        <v>102</v>
      </c>
    </row>
    <row r="53" spans="1:2" ht="12.75">
      <c r="A53" s="887" t="s">
        <v>103</v>
      </c>
      <c r="B53" s="887" t="s">
        <v>104</v>
      </c>
    </row>
    <row r="54" spans="1:2" ht="12.75">
      <c r="A54" s="892" t="s">
        <v>105</v>
      </c>
      <c r="B54" s="893" t="s">
        <v>724</v>
      </c>
    </row>
    <row r="55" spans="1:2" ht="12.75">
      <c r="A55" s="892" t="s">
        <v>725</v>
      </c>
      <c r="B55" s="893" t="s">
        <v>726</v>
      </c>
    </row>
    <row r="56" spans="1:2" ht="12.75">
      <c r="A56" s="887" t="s">
        <v>727</v>
      </c>
      <c r="B56" s="887" t="s">
        <v>728</v>
      </c>
    </row>
    <row r="57" spans="1:2" ht="12.75">
      <c r="A57" s="887" t="s">
        <v>729</v>
      </c>
      <c r="B57" s="887" t="s">
        <v>730</v>
      </c>
    </row>
    <row r="60" ht="12.75">
      <c r="A60" s="895" t="s">
        <v>731</v>
      </c>
    </row>
    <row r="61" spans="1:2" ht="12.75">
      <c r="A61" s="889" t="s">
        <v>715</v>
      </c>
      <c r="B61" s="896" t="s">
        <v>721</v>
      </c>
    </row>
    <row r="62" spans="1:2" ht="12.75">
      <c r="A62" s="896" t="s">
        <v>719</v>
      </c>
      <c r="B62" s="896" t="s">
        <v>722</v>
      </c>
    </row>
    <row r="63" spans="1:2" ht="12.75">
      <c r="A63" s="896" t="s">
        <v>720</v>
      </c>
      <c r="B63" s="896" t="s">
        <v>723</v>
      </c>
    </row>
    <row r="64" ht="6" customHeight="1">
      <c r="A64" s="897"/>
    </row>
    <row r="65" s="6" customFormat="1" ht="12.75">
      <c r="A65" s="1387" t="s">
        <v>716</v>
      </c>
    </row>
    <row r="66" spans="1:2" s="6" customFormat="1" ht="12.75">
      <c r="A66" s="1388" t="s">
        <v>714</v>
      </c>
      <c r="B66" s="6" t="s">
        <v>717</v>
      </c>
    </row>
    <row r="67" spans="1:2" s="6" customFormat="1" ht="12.75">
      <c r="A67" s="889" t="s">
        <v>715</v>
      </c>
      <c r="B67" s="6" t="s">
        <v>718</v>
      </c>
    </row>
    <row r="68" s="1019" customFormat="1" ht="6" customHeight="1">
      <c r="A68" s="1389"/>
    </row>
    <row r="69" ht="12.75">
      <c r="A69" s="896" t="s">
        <v>1873</v>
      </c>
    </row>
  </sheetData>
  <sheetProtection/>
  <printOptions/>
  <pageMargins left="0.7480314960629921" right="0.7480314960629921" top="0.984251968503937" bottom="0.984251968503937" header="0.11811023622047245" footer="0.11811023622047245"/>
  <pageSetup horizontalDpi="600" verticalDpi="600" orientation="portrait" paperSize="9" scale="80" r:id="rId1"/>
</worksheet>
</file>

<file path=xl/worksheets/sheet30.xml><?xml version="1.0" encoding="utf-8"?>
<worksheet xmlns="http://schemas.openxmlformats.org/spreadsheetml/2006/main" xmlns:r="http://schemas.openxmlformats.org/officeDocument/2006/relationships">
  <dimension ref="A1:K136"/>
  <sheetViews>
    <sheetView view="pageBreakPreview" zoomScaleSheetLayoutView="100" zoomScalePageLayoutView="0" workbookViewId="0" topLeftCell="A1">
      <selection activeCell="A2" sqref="A2"/>
    </sheetView>
  </sheetViews>
  <sheetFormatPr defaultColWidth="9.00390625" defaultRowHeight="12.75"/>
  <cols>
    <col min="1" max="1" width="64.75390625" style="134" customWidth="1"/>
    <col min="2" max="5" width="10.75390625" style="134" customWidth="1"/>
    <col min="6" max="6" width="17.375" style="134" customWidth="1"/>
    <col min="7" max="7" width="16.375" style="134" customWidth="1"/>
    <col min="8" max="8" width="11.625" style="134" customWidth="1"/>
    <col min="9" max="9" width="12.625" style="134" customWidth="1"/>
    <col min="10" max="10" width="9.25390625" style="134" customWidth="1"/>
    <col min="11" max="11" width="10.625" style="134" customWidth="1"/>
    <col min="12" max="16384" width="9.125" style="134" customWidth="1"/>
  </cols>
  <sheetData>
    <row r="1" spans="1:10" s="2045" customFormat="1" ht="24.75" customHeight="1">
      <c r="A1" s="128" t="s">
        <v>279</v>
      </c>
      <c r="B1" s="2044"/>
      <c r="C1" s="2044"/>
      <c r="D1" s="2044"/>
      <c r="E1" s="2044"/>
      <c r="F1" s="137"/>
      <c r="G1" s="137"/>
      <c r="H1" s="137"/>
      <c r="I1" s="137"/>
      <c r="J1" s="137"/>
    </row>
    <row r="2" spans="1:11" s="136" customFormat="1" ht="24.75" customHeight="1">
      <c r="A2" s="2050" t="s">
        <v>1926</v>
      </c>
      <c r="B2" s="151"/>
      <c r="C2" s="151"/>
      <c r="D2" s="2041"/>
      <c r="E2" s="16" t="s">
        <v>1178</v>
      </c>
      <c r="F2" s="151"/>
      <c r="G2" s="151"/>
      <c r="H2" s="151"/>
      <c r="I2" s="151"/>
      <c r="J2" s="151"/>
      <c r="K2" s="151"/>
    </row>
    <row r="3" spans="1:11" ht="12.75">
      <c r="A3" s="2181" t="s">
        <v>1179</v>
      </c>
      <c r="B3" s="2181" t="s">
        <v>623</v>
      </c>
      <c r="C3" s="2183" t="s">
        <v>624</v>
      </c>
      <c r="D3" s="2184"/>
      <c r="E3" s="2185"/>
      <c r="F3" s="137"/>
      <c r="G3" s="137"/>
      <c r="H3" s="137"/>
      <c r="I3" s="137"/>
      <c r="J3" s="137"/>
      <c r="K3" s="137"/>
    </row>
    <row r="4" spans="1:11" ht="25.5">
      <c r="A4" s="2182"/>
      <c r="B4" s="2182"/>
      <c r="C4" s="138" t="s">
        <v>625</v>
      </c>
      <c r="D4" s="138" t="s">
        <v>626</v>
      </c>
      <c r="E4" s="139" t="s">
        <v>627</v>
      </c>
      <c r="F4" s="137"/>
      <c r="G4" s="137"/>
      <c r="H4" s="137"/>
      <c r="I4" s="137"/>
      <c r="J4" s="137"/>
      <c r="K4" s="137"/>
    </row>
    <row r="5" spans="1:11" ht="6" customHeight="1">
      <c r="A5" s="1914"/>
      <c r="B5" s="1910"/>
      <c r="C5" s="140"/>
      <c r="D5" s="140"/>
      <c r="E5" s="141"/>
      <c r="F5" s="179"/>
      <c r="G5" s="137"/>
      <c r="H5" s="137"/>
      <c r="I5" s="137"/>
      <c r="J5" s="137"/>
      <c r="K5" s="137"/>
    </row>
    <row r="6" spans="1:11" ht="12.75">
      <c r="A6" s="1914" t="s">
        <v>628</v>
      </c>
      <c r="B6" s="1910">
        <v>3922912</v>
      </c>
      <c r="C6" s="1470">
        <v>2694583</v>
      </c>
      <c r="D6" s="1470">
        <v>1132038</v>
      </c>
      <c r="E6" s="1470">
        <v>96291</v>
      </c>
      <c r="F6" s="179"/>
      <c r="G6" s="137"/>
      <c r="H6" s="137"/>
      <c r="I6" s="137"/>
      <c r="J6" s="137"/>
      <c r="K6" s="137"/>
    </row>
    <row r="7" spans="1:11" ht="12.75">
      <c r="A7" s="1915" t="s">
        <v>629</v>
      </c>
      <c r="B7" s="1910">
        <v>766587</v>
      </c>
      <c r="C7" s="1470">
        <v>483453</v>
      </c>
      <c r="D7" s="1470">
        <v>237446</v>
      </c>
      <c r="E7" s="1470">
        <v>45688</v>
      </c>
      <c r="F7" s="179"/>
      <c r="G7" s="137"/>
      <c r="H7" s="137"/>
      <c r="I7" s="137"/>
      <c r="J7" s="137"/>
      <c r="K7" s="137"/>
    </row>
    <row r="8" spans="1:11" ht="12.75">
      <c r="A8" s="142" t="s">
        <v>630</v>
      </c>
      <c r="B8" s="1471">
        <v>34459</v>
      </c>
      <c r="C8" s="1472">
        <v>2252</v>
      </c>
      <c r="D8" s="1472">
        <v>17872</v>
      </c>
      <c r="E8" s="1472">
        <v>14335</v>
      </c>
      <c r="F8" s="179"/>
      <c r="G8" s="137"/>
      <c r="H8" s="137"/>
      <c r="I8" s="137"/>
      <c r="J8" s="137"/>
      <c r="K8" s="137"/>
    </row>
    <row r="9" spans="1:11" ht="12.75">
      <c r="A9" s="142" t="s">
        <v>631</v>
      </c>
      <c r="B9" s="1471">
        <v>91709</v>
      </c>
      <c r="C9" s="1472">
        <v>90727</v>
      </c>
      <c r="D9" s="1472">
        <v>880</v>
      </c>
      <c r="E9" s="1472">
        <v>102</v>
      </c>
      <c r="F9" s="179"/>
      <c r="G9" s="137"/>
      <c r="H9" s="137"/>
      <c r="I9" s="137"/>
      <c r="J9" s="137"/>
      <c r="K9" s="137"/>
    </row>
    <row r="10" spans="1:11" ht="12.75">
      <c r="A10" s="142" t="s">
        <v>632</v>
      </c>
      <c r="B10" s="1471">
        <v>640419</v>
      </c>
      <c r="C10" s="1472">
        <v>390474</v>
      </c>
      <c r="D10" s="1472">
        <v>218694</v>
      </c>
      <c r="E10" s="1472">
        <v>31251</v>
      </c>
      <c r="F10" s="179"/>
      <c r="G10" s="137"/>
      <c r="H10" s="137"/>
      <c r="I10" s="137"/>
      <c r="J10" s="137"/>
      <c r="K10" s="137"/>
    </row>
    <row r="11" spans="1:11" ht="12.75">
      <c r="A11" s="142" t="s">
        <v>633</v>
      </c>
      <c r="B11" s="1471">
        <v>0</v>
      </c>
      <c r="C11" s="1472">
        <v>0</v>
      </c>
      <c r="D11" s="1472">
        <v>0</v>
      </c>
      <c r="E11" s="1472">
        <v>0</v>
      </c>
      <c r="F11" s="179"/>
      <c r="G11" s="137"/>
      <c r="H11" s="137"/>
      <c r="I11" s="137"/>
      <c r="J11" s="137"/>
      <c r="K11" s="137"/>
    </row>
    <row r="12" spans="1:11" ht="12.75">
      <c r="A12" s="1915" t="s">
        <v>634</v>
      </c>
      <c r="B12" s="1910">
        <v>642776</v>
      </c>
      <c r="C12" s="1470">
        <v>396284</v>
      </c>
      <c r="D12" s="1470">
        <v>245691</v>
      </c>
      <c r="E12" s="1470">
        <v>801</v>
      </c>
      <c r="F12" s="179"/>
      <c r="G12" s="137"/>
      <c r="H12" s="137"/>
      <c r="I12" s="137"/>
      <c r="J12" s="137"/>
      <c r="K12" s="137"/>
    </row>
    <row r="13" spans="1:11" ht="12.75">
      <c r="A13" s="142" t="s">
        <v>635</v>
      </c>
      <c r="B13" s="1471">
        <v>2288</v>
      </c>
      <c r="C13" s="1472">
        <v>2287</v>
      </c>
      <c r="D13" s="1472">
        <v>1</v>
      </c>
      <c r="E13" s="1472">
        <v>0</v>
      </c>
      <c r="F13" s="179"/>
      <c r="G13" s="137"/>
      <c r="H13" s="137"/>
      <c r="I13" s="137"/>
      <c r="J13" s="137"/>
      <c r="K13" s="137"/>
    </row>
    <row r="14" spans="1:11" ht="12.75">
      <c r="A14" s="142" t="s">
        <v>636</v>
      </c>
      <c r="B14" s="1471">
        <v>640488</v>
      </c>
      <c r="C14" s="1472">
        <v>393997</v>
      </c>
      <c r="D14" s="1472">
        <v>245690</v>
      </c>
      <c r="E14" s="1472">
        <v>801</v>
      </c>
      <c r="F14" s="179"/>
      <c r="G14" s="137"/>
      <c r="H14" s="137"/>
      <c r="I14" s="137"/>
      <c r="J14" s="137"/>
      <c r="K14" s="137"/>
    </row>
    <row r="15" spans="1:11" ht="12.75">
      <c r="A15" s="142" t="s">
        <v>633</v>
      </c>
      <c r="B15" s="1471">
        <v>0</v>
      </c>
      <c r="C15" s="1472">
        <v>0</v>
      </c>
      <c r="D15" s="1472">
        <v>0</v>
      </c>
      <c r="E15" s="1472">
        <v>0</v>
      </c>
      <c r="F15" s="179"/>
      <c r="G15" s="137"/>
      <c r="H15" s="137"/>
      <c r="I15" s="137"/>
      <c r="J15" s="137"/>
      <c r="K15" s="137"/>
    </row>
    <row r="16" spans="1:11" ht="12.75">
      <c r="A16" s="1901" t="s">
        <v>637</v>
      </c>
      <c r="B16" s="1910">
        <v>1958121</v>
      </c>
      <c r="C16" s="1470">
        <v>848653</v>
      </c>
      <c r="D16" s="1470">
        <v>860842</v>
      </c>
      <c r="E16" s="1470">
        <v>248626</v>
      </c>
      <c r="F16" s="179"/>
      <c r="G16" s="137"/>
      <c r="H16" s="137"/>
      <c r="I16" s="137"/>
      <c r="J16" s="137"/>
      <c r="K16" s="137"/>
    </row>
    <row r="17" spans="1:11" ht="12.75">
      <c r="A17" s="142" t="s">
        <v>631</v>
      </c>
      <c r="B17" s="1471">
        <v>94317</v>
      </c>
      <c r="C17" s="1472">
        <v>80723</v>
      </c>
      <c r="D17" s="1472">
        <v>12889</v>
      </c>
      <c r="E17" s="1472">
        <v>705</v>
      </c>
      <c r="F17" s="179"/>
      <c r="G17" s="137"/>
      <c r="H17" s="137"/>
      <c r="I17" s="137"/>
      <c r="J17" s="137"/>
      <c r="K17" s="137"/>
    </row>
    <row r="18" spans="1:11" ht="12.75">
      <c r="A18" s="142" t="s">
        <v>636</v>
      </c>
      <c r="B18" s="1471">
        <v>1863804</v>
      </c>
      <c r="C18" s="1472">
        <v>767930</v>
      </c>
      <c r="D18" s="1472">
        <v>847953</v>
      </c>
      <c r="E18" s="1472">
        <v>247921</v>
      </c>
      <c r="F18" s="179"/>
      <c r="G18" s="137"/>
      <c r="H18" s="137"/>
      <c r="I18" s="137"/>
      <c r="J18" s="137"/>
      <c r="K18" s="137"/>
    </row>
    <row r="19" spans="1:11" ht="12.75">
      <c r="A19" s="142" t="s">
        <v>633</v>
      </c>
      <c r="B19" s="1471">
        <v>0</v>
      </c>
      <c r="C19" s="1472">
        <v>0</v>
      </c>
      <c r="D19" s="1472">
        <v>0</v>
      </c>
      <c r="E19" s="1472">
        <v>0</v>
      </c>
      <c r="F19" s="179"/>
      <c r="G19" s="137"/>
      <c r="H19" s="137"/>
      <c r="I19" s="137"/>
      <c r="J19" s="137"/>
      <c r="K19" s="137"/>
    </row>
    <row r="20" spans="1:11" ht="12.75">
      <c r="A20" s="1915" t="s">
        <v>638</v>
      </c>
      <c r="B20" s="1910">
        <v>26907507</v>
      </c>
      <c r="C20" s="1470">
        <v>9973818</v>
      </c>
      <c r="D20" s="1470">
        <v>15523511</v>
      </c>
      <c r="E20" s="1470">
        <v>1410178</v>
      </c>
      <c r="F20" s="179"/>
      <c r="G20" s="137"/>
      <c r="H20" s="137"/>
      <c r="I20" s="137"/>
      <c r="J20" s="137"/>
      <c r="K20" s="137"/>
    </row>
    <row r="21" spans="1:11" ht="12.75">
      <c r="A21" s="142" t="s">
        <v>632</v>
      </c>
      <c r="B21" s="1471">
        <v>0</v>
      </c>
      <c r="C21" s="1472">
        <v>0</v>
      </c>
      <c r="D21" s="1472">
        <v>0</v>
      </c>
      <c r="E21" s="1472">
        <v>0</v>
      </c>
      <c r="F21" s="179"/>
      <c r="G21" s="137"/>
      <c r="H21" s="137"/>
      <c r="I21" s="137"/>
      <c r="J21" s="137"/>
      <c r="K21" s="137"/>
    </row>
    <row r="22" spans="1:11" ht="12.75">
      <c r="A22" s="142" t="s">
        <v>633</v>
      </c>
      <c r="B22" s="1471">
        <v>26907507</v>
      </c>
      <c r="C22" s="1472">
        <v>9973818</v>
      </c>
      <c r="D22" s="1472">
        <v>15523511</v>
      </c>
      <c r="E22" s="1472">
        <v>1410178</v>
      </c>
      <c r="F22" s="179"/>
      <c r="G22" s="137"/>
      <c r="H22" s="137"/>
      <c r="I22" s="137"/>
      <c r="J22" s="137"/>
      <c r="K22" s="137"/>
    </row>
    <row r="23" spans="1:11" ht="12.75">
      <c r="A23" s="1915" t="s">
        <v>639</v>
      </c>
      <c r="B23" s="1910">
        <v>1386950</v>
      </c>
      <c r="C23" s="1470">
        <v>467698</v>
      </c>
      <c r="D23" s="1470">
        <v>776820</v>
      </c>
      <c r="E23" s="1470">
        <v>142432</v>
      </c>
      <c r="F23" s="179"/>
      <c r="G23" s="137"/>
      <c r="H23" s="137"/>
      <c r="I23" s="137"/>
      <c r="J23" s="137"/>
      <c r="K23" s="137"/>
    </row>
    <row r="24" spans="1:11" ht="12.75">
      <c r="A24" s="142" t="s">
        <v>636</v>
      </c>
      <c r="B24" s="1471">
        <v>1386950</v>
      </c>
      <c r="C24" s="1472">
        <v>467698</v>
      </c>
      <c r="D24" s="1472">
        <v>776820</v>
      </c>
      <c r="E24" s="1472">
        <v>142432</v>
      </c>
      <c r="F24" s="179"/>
      <c r="G24" s="137"/>
      <c r="H24" s="137"/>
      <c r="I24" s="137"/>
      <c r="J24" s="137"/>
      <c r="K24" s="137"/>
    </row>
    <row r="25" spans="1:11" ht="12.75">
      <c r="A25" s="142" t="s">
        <v>633</v>
      </c>
      <c r="B25" s="1471">
        <v>0</v>
      </c>
      <c r="C25" s="1472">
        <v>0</v>
      </c>
      <c r="D25" s="1472">
        <v>0</v>
      </c>
      <c r="E25" s="1472">
        <v>0</v>
      </c>
      <c r="F25" s="179"/>
      <c r="G25" s="137"/>
      <c r="H25" s="137"/>
      <c r="I25" s="137"/>
      <c r="J25" s="137"/>
      <c r="K25" s="137"/>
    </row>
    <row r="26" spans="1:11" ht="12.75">
      <c r="A26" s="1915" t="s">
        <v>640</v>
      </c>
      <c r="B26" s="1910">
        <v>0</v>
      </c>
      <c r="C26" s="1470">
        <v>0</v>
      </c>
      <c r="D26" s="1470">
        <v>0</v>
      </c>
      <c r="E26" s="1470">
        <v>0</v>
      </c>
      <c r="F26" s="179"/>
      <c r="G26" s="137"/>
      <c r="H26" s="137"/>
      <c r="I26" s="137"/>
      <c r="J26" s="137"/>
      <c r="K26" s="137"/>
    </row>
    <row r="27" spans="1:11" ht="12.75">
      <c r="A27" s="142" t="s">
        <v>641</v>
      </c>
      <c r="B27" s="1471">
        <v>0</v>
      </c>
      <c r="C27" s="1472">
        <v>0</v>
      </c>
      <c r="D27" s="1472">
        <v>0</v>
      </c>
      <c r="E27" s="1472">
        <v>0</v>
      </c>
      <c r="F27" s="179"/>
      <c r="G27" s="137"/>
      <c r="H27" s="137"/>
      <c r="I27" s="137"/>
      <c r="J27" s="137"/>
      <c r="K27" s="137"/>
    </row>
    <row r="28" spans="1:11" ht="12.75">
      <c r="A28" s="142" t="s">
        <v>642</v>
      </c>
      <c r="B28" s="1471">
        <v>0</v>
      </c>
      <c r="C28" s="1472">
        <v>0</v>
      </c>
      <c r="D28" s="1472">
        <v>0</v>
      </c>
      <c r="E28" s="1472">
        <v>0</v>
      </c>
      <c r="F28" s="179"/>
      <c r="G28" s="137"/>
      <c r="H28" s="137"/>
      <c r="I28" s="137"/>
      <c r="J28" s="137"/>
      <c r="K28" s="137"/>
    </row>
    <row r="29" spans="1:11" ht="12.75">
      <c r="A29" s="142" t="s">
        <v>643</v>
      </c>
      <c r="B29" s="1471">
        <v>0</v>
      </c>
      <c r="C29" s="1472">
        <v>0</v>
      </c>
      <c r="D29" s="1472">
        <v>0</v>
      </c>
      <c r="E29" s="1472">
        <v>0</v>
      </c>
      <c r="F29" s="179"/>
      <c r="G29" s="137"/>
      <c r="H29" s="137"/>
      <c r="I29" s="137"/>
      <c r="J29" s="137"/>
      <c r="K29" s="137"/>
    </row>
    <row r="30" spans="1:11" ht="12.75">
      <c r="A30" s="142" t="s">
        <v>644</v>
      </c>
      <c r="B30" s="1471">
        <v>0</v>
      </c>
      <c r="C30" s="1472">
        <v>0</v>
      </c>
      <c r="D30" s="1472">
        <v>0</v>
      </c>
      <c r="E30" s="1472">
        <v>0</v>
      </c>
      <c r="F30" s="179"/>
      <c r="G30" s="137"/>
      <c r="H30" s="137"/>
      <c r="I30" s="137"/>
      <c r="J30" s="137"/>
      <c r="K30" s="137"/>
    </row>
    <row r="31" spans="1:11" ht="12.75">
      <c r="A31" s="142" t="s">
        <v>645</v>
      </c>
      <c r="B31" s="1471">
        <v>0</v>
      </c>
      <c r="C31" s="1472">
        <v>0</v>
      </c>
      <c r="D31" s="1472">
        <v>0</v>
      </c>
      <c r="E31" s="1472">
        <v>0</v>
      </c>
      <c r="F31" s="179"/>
      <c r="G31" s="137"/>
      <c r="H31" s="137"/>
      <c r="I31" s="137"/>
      <c r="J31" s="137"/>
      <c r="K31" s="137"/>
    </row>
    <row r="32" spans="1:11" ht="12.75">
      <c r="A32" s="1914" t="s">
        <v>646</v>
      </c>
      <c r="B32" s="1910">
        <v>0</v>
      </c>
      <c r="C32" s="1470">
        <v>0</v>
      </c>
      <c r="D32" s="1470">
        <v>0</v>
      </c>
      <c r="E32" s="1470">
        <v>0</v>
      </c>
      <c r="F32" s="179"/>
      <c r="G32" s="137"/>
      <c r="H32" s="137"/>
      <c r="I32" s="137"/>
      <c r="J32" s="137"/>
      <c r="K32" s="137"/>
    </row>
    <row r="33" spans="1:11" ht="12.75">
      <c r="A33" s="1915" t="s">
        <v>647</v>
      </c>
      <c r="B33" s="1910">
        <v>708273</v>
      </c>
      <c r="C33" s="1470">
        <v>700521</v>
      </c>
      <c r="D33" s="1470">
        <v>0</v>
      </c>
      <c r="E33" s="1470">
        <v>7752</v>
      </c>
      <c r="F33" s="179"/>
      <c r="G33" s="137"/>
      <c r="H33" s="137"/>
      <c r="I33" s="137"/>
      <c r="J33" s="137"/>
      <c r="K33" s="137"/>
    </row>
    <row r="34" spans="1:11" ht="12.75">
      <c r="A34" s="142" t="s">
        <v>648</v>
      </c>
      <c r="B34" s="1471">
        <v>537076</v>
      </c>
      <c r="C34" s="1472">
        <v>529324</v>
      </c>
      <c r="D34" s="1472">
        <v>0</v>
      </c>
      <c r="E34" s="1472">
        <v>7752</v>
      </c>
      <c r="F34" s="179"/>
      <c r="G34" s="137"/>
      <c r="H34" s="137"/>
      <c r="I34" s="137"/>
      <c r="J34" s="137"/>
      <c r="K34" s="137"/>
    </row>
    <row r="35" spans="1:11" ht="12.75">
      <c r="A35" s="142" t="s">
        <v>649</v>
      </c>
      <c r="B35" s="1471">
        <v>171197</v>
      </c>
      <c r="C35" s="1472">
        <v>171197</v>
      </c>
      <c r="D35" s="1472">
        <v>0</v>
      </c>
      <c r="E35" s="1472">
        <v>0</v>
      </c>
      <c r="F35" s="179"/>
      <c r="G35" s="137"/>
      <c r="H35" s="137"/>
      <c r="I35" s="137"/>
      <c r="J35" s="137"/>
      <c r="K35" s="137"/>
    </row>
    <row r="36" spans="1:11" ht="12.75">
      <c r="A36" s="1915" t="s">
        <v>650</v>
      </c>
      <c r="B36" s="1910">
        <v>82332</v>
      </c>
      <c r="C36" s="1470">
        <v>82010</v>
      </c>
      <c r="D36" s="1470">
        <v>0</v>
      </c>
      <c r="E36" s="1470">
        <v>322</v>
      </c>
      <c r="F36" s="179"/>
      <c r="G36" s="137"/>
      <c r="H36" s="137"/>
      <c r="I36" s="137"/>
      <c r="J36" s="137"/>
      <c r="K36" s="137"/>
    </row>
    <row r="37" spans="1:11" ht="12.75">
      <c r="A37" s="142" t="s">
        <v>651</v>
      </c>
      <c r="B37" s="1471">
        <v>0</v>
      </c>
      <c r="C37" s="1472">
        <v>0</v>
      </c>
      <c r="D37" s="1472">
        <v>0</v>
      </c>
      <c r="E37" s="1472">
        <v>0</v>
      </c>
      <c r="F37" s="179"/>
      <c r="G37" s="137"/>
      <c r="H37" s="137"/>
      <c r="I37" s="137"/>
      <c r="J37" s="137"/>
      <c r="K37" s="137"/>
    </row>
    <row r="38" spans="1:11" ht="12.75">
      <c r="A38" s="142" t="s">
        <v>652</v>
      </c>
      <c r="B38" s="1471">
        <v>82332</v>
      </c>
      <c r="C38" s="1472">
        <v>82010</v>
      </c>
      <c r="D38" s="1472">
        <v>0</v>
      </c>
      <c r="E38" s="1472">
        <v>322</v>
      </c>
      <c r="F38" s="179"/>
      <c r="G38" s="137"/>
      <c r="H38" s="137"/>
      <c r="I38" s="137"/>
      <c r="J38" s="137"/>
      <c r="K38" s="137"/>
    </row>
    <row r="39" spans="1:11" ht="25.5">
      <c r="A39" s="1916" t="s">
        <v>653</v>
      </c>
      <c r="B39" s="1910">
        <v>213238</v>
      </c>
      <c r="C39" s="1470">
        <v>131839</v>
      </c>
      <c r="D39" s="1470">
        <v>46216</v>
      </c>
      <c r="E39" s="1470">
        <v>35183</v>
      </c>
      <c r="F39" s="179"/>
      <c r="G39" s="137"/>
      <c r="H39" s="137"/>
      <c r="I39" s="137"/>
      <c r="J39" s="137"/>
      <c r="K39" s="137"/>
    </row>
    <row r="40" spans="1:11" ht="12.75">
      <c r="A40" s="1915" t="s">
        <v>654</v>
      </c>
      <c r="B40" s="1910">
        <v>16633</v>
      </c>
      <c r="C40" s="1470">
        <v>16548</v>
      </c>
      <c r="D40" s="1470">
        <v>6</v>
      </c>
      <c r="E40" s="1470">
        <v>79</v>
      </c>
      <c r="F40" s="179"/>
      <c r="G40" s="137"/>
      <c r="H40" s="137"/>
      <c r="I40" s="137"/>
      <c r="J40" s="137"/>
      <c r="K40" s="137"/>
    </row>
    <row r="41" spans="1:11" ht="12.75">
      <c r="A41" s="142" t="s">
        <v>655</v>
      </c>
      <c r="B41" s="1471">
        <v>9860</v>
      </c>
      <c r="C41" s="1472">
        <v>9775</v>
      </c>
      <c r="D41" s="1472">
        <v>6</v>
      </c>
      <c r="E41" s="1472">
        <v>79</v>
      </c>
      <c r="F41" s="179"/>
      <c r="G41" s="137"/>
      <c r="H41" s="137"/>
      <c r="I41" s="137"/>
      <c r="J41" s="137"/>
      <c r="K41" s="137"/>
    </row>
    <row r="42" spans="1:11" ht="12.75">
      <c r="A42" s="142" t="s">
        <v>656</v>
      </c>
      <c r="B42" s="1471">
        <v>6773</v>
      </c>
      <c r="C42" s="1472">
        <v>6773</v>
      </c>
      <c r="D42" s="1472">
        <v>0</v>
      </c>
      <c r="E42" s="1472">
        <v>0</v>
      </c>
      <c r="F42" s="179"/>
      <c r="G42" s="137"/>
      <c r="H42" s="137"/>
      <c r="I42" s="137"/>
      <c r="J42" s="137"/>
      <c r="K42" s="137"/>
    </row>
    <row r="43" spans="1:11" ht="12.75">
      <c r="A43" s="1915" t="s">
        <v>657</v>
      </c>
      <c r="B43" s="1910">
        <v>329021</v>
      </c>
      <c r="C43" s="1470">
        <v>297686</v>
      </c>
      <c r="D43" s="1470">
        <v>21317</v>
      </c>
      <c r="E43" s="1470">
        <v>10018</v>
      </c>
      <c r="F43" s="179"/>
      <c r="G43" s="137"/>
      <c r="H43" s="137"/>
      <c r="I43" s="137"/>
      <c r="J43" s="137"/>
      <c r="K43" s="137"/>
    </row>
    <row r="44" spans="1:11" ht="12.75">
      <c r="A44" s="1917" t="s">
        <v>658</v>
      </c>
      <c r="B44" s="1910">
        <v>165160</v>
      </c>
      <c r="C44" s="1910">
        <v>165160</v>
      </c>
      <c r="D44" s="1910">
        <v>0</v>
      </c>
      <c r="E44" s="1910">
        <v>0</v>
      </c>
      <c r="F44" s="179"/>
      <c r="G44" s="137"/>
      <c r="H44" s="137"/>
      <c r="I44" s="137"/>
      <c r="J44" s="137"/>
      <c r="K44" s="137"/>
    </row>
    <row r="45" spans="1:11" ht="12.75">
      <c r="A45" s="227" t="s">
        <v>659</v>
      </c>
      <c r="B45" s="1910">
        <v>37099510</v>
      </c>
      <c r="C45" s="1910">
        <v>16258253</v>
      </c>
      <c r="D45" s="1910">
        <v>18843887</v>
      </c>
      <c r="E45" s="1910">
        <v>1997370</v>
      </c>
      <c r="F45" s="179"/>
      <c r="G45" s="137"/>
      <c r="H45" s="137"/>
      <c r="I45" s="137"/>
      <c r="J45" s="137"/>
      <c r="K45" s="137"/>
    </row>
    <row r="46" spans="1:11" ht="6" customHeight="1">
      <c r="A46" s="1918"/>
      <c r="B46" s="1913"/>
      <c r="C46" s="1913"/>
      <c r="D46" s="1913"/>
      <c r="E46" s="1913"/>
      <c r="F46" s="179"/>
      <c r="G46" s="137"/>
      <c r="H46" s="137"/>
      <c r="I46" s="137"/>
      <c r="J46" s="137"/>
      <c r="K46" s="137"/>
    </row>
    <row r="47" spans="1:11" ht="12.75">
      <c r="A47" s="137"/>
      <c r="B47" s="137"/>
      <c r="C47" s="137"/>
      <c r="D47" s="137"/>
      <c r="E47" s="137"/>
      <c r="F47" s="137"/>
      <c r="G47" s="137"/>
      <c r="H47" s="137"/>
      <c r="I47" s="137"/>
      <c r="J47" s="137"/>
      <c r="K47" s="137"/>
    </row>
    <row r="48" spans="1:11" ht="12.75">
      <c r="A48" s="137"/>
      <c r="B48" s="137"/>
      <c r="C48" s="137"/>
      <c r="D48" s="137"/>
      <c r="E48" s="137"/>
      <c r="F48" s="137"/>
      <c r="G48" s="137"/>
      <c r="H48" s="137"/>
      <c r="I48" s="137"/>
      <c r="J48" s="137"/>
      <c r="K48" s="137"/>
    </row>
    <row r="49" spans="1:11" ht="12.75">
      <c r="A49" s="2181" t="s">
        <v>1184</v>
      </c>
      <c r="B49" s="2181" t="s">
        <v>623</v>
      </c>
      <c r="C49" s="2183" t="s">
        <v>624</v>
      </c>
      <c r="D49" s="2184"/>
      <c r="E49" s="2185"/>
      <c r="F49" s="137"/>
      <c r="G49" s="137"/>
      <c r="H49" s="137"/>
      <c r="I49" s="137"/>
      <c r="J49" s="137"/>
      <c r="K49" s="137"/>
    </row>
    <row r="50" spans="1:11" ht="25.5">
      <c r="A50" s="2182"/>
      <c r="B50" s="2182"/>
      <c r="C50" s="138" t="s">
        <v>625</v>
      </c>
      <c r="D50" s="138" t="s">
        <v>626</v>
      </c>
      <c r="E50" s="139" t="s">
        <v>627</v>
      </c>
      <c r="F50" s="137"/>
      <c r="G50" s="137"/>
      <c r="H50" s="137"/>
      <c r="I50" s="137"/>
      <c r="J50" s="137"/>
      <c r="K50" s="137"/>
    </row>
    <row r="51" spans="1:11" ht="6" customHeight="1">
      <c r="A51" s="1915"/>
      <c r="B51" s="1910"/>
      <c r="C51" s="140"/>
      <c r="D51" s="140"/>
      <c r="E51" s="141"/>
      <c r="F51" s="137"/>
      <c r="G51" s="137"/>
      <c r="H51" s="137"/>
      <c r="I51" s="137"/>
      <c r="J51" s="137"/>
      <c r="K51" s="137"/>
    </row>
    <row r="52" spans="1:11" ht="12.75">
      <c r="A52" s="1915" t="s">
        <v>660</v>
      </c>
      <c r="B52" s="1910">
        <v>0</v>
      </c>
      <c r="C52" s="1910">
        <v>0</v>
      </c>
      <c r="D52" s="1910">
        <v>0</v>
      </c>
      <c r="E52" s="1910">
        <v>0</v>
      </c>
      <c r="F52" s="137"/>
      <c r="G52" s="137"/>
      <c r="H52" s="137"/>
      <c r="I52" s="137"/>
      <c r="J52" s="137"/>
      <c r="K52" s="137"/>
    </row>
    <row r="53" spans="1:11" ht="12.75">
      <c r="A53" s="1915" t="s">
        <v>661</v>
      </c>
      <c r="B53" s="1910">
        <v>30264</v>
      </c>
      <c r="C53" s="1910">
        <v>1728</v>
      </c>
      <c r="D53" s="1910">
        <v>16751</v>
      </c>
      <c r="E53" s="1910">
        <v>11785</v>
      </c>
      <c r="F53" s="137"/>
      <c r="G53" s="137"/>
      <c r="H53" s="137"/>
      <c r="I53" s="137"/>
      <c r="J53" s="137"/>
      <c r="K53" s="137"/>
    </row>
    <row r="54" spans="1:11" ht="12.75">
      <c r="A54" s="142" t="s">
        <v>630</v>
      </c>
      <c r="B54" s="1471">
        <v>30264</v>
      </c>
      <c r="C54" s="1471">
        <v>1728</v>
      </c>
      <c r="D54" s="1471">
        <v>16751</v>
      </c>
      <c r="E54" s="1471">
        <v>11785</v>
      </c>
      <c r="F54" s="137"/>
      <c r="G54" s="137"/>
      <c r="H54" s="137"/>
      <c r="I54" s="137"/>
      <c r="J54" s="137"/>
      <c r="K54" s="137"/>
    </row>
    <row r="55" spans="1:11" ht="12.75">
      <c r="A55" s="142" t="s">
        <v>662</v>
      </c>
      <c r="B55" s="1471">
        <v>0</v>
      </c>
      <c r="C55" s="1471">
        <v>0</v>
      </c>
      <c r="D55" s="1471">
        <v>0</v>
      </c>
      <c r="E55" s="1471">
        <v>0</v>
      </c>
      <c r="F55" s="137"/>
      <c r="G55" s="137"/>
      <c r="H55" s="137"/>
      <c r="I55" s="137"/>
      <c r="J55" s="137"/>
      <c r="K55" s="137"/>
    </row>
    <row r="56" spans="1:11" ht="12.75">
      <c r="A56" s="142" t="s">
        <v>663</v>
      </c>
      <c r="B56" s="1471">
        <v>0</v>
      </c>
      <c r="C56" s="1471">
        <v>0</v>
      </c>
      <c r="D56" s="1471">
        <v>0</v>
      </c>
      <c r="E56" s="1471">
        <v>0</v>
      </c>
      <c r="F56" s="137"/>
      <c r="G56" s="137"/>
      <c r="H56" s="137"/>
      <c r="I56" s="137"/>
      <c r="J56" s="137"/>
      <c r="K56" s="137"/>
    </row>
    <row r="57" spans="1:11" ht="12.75">
      <c r="A57" s="142" t="s">
        <v>664</v>
      </c>
      <c r="B57" s="1471">
        <v>0</v>
      </c>
      <c r="C57" s="1471">
        <v>0</v>
      </c>
      <c r="D57" s="1471">
        <v>0</v>
      </c>
      <c r="E57" s="1471">
        <v>0</v>
      </c>
      <c r="F57" s="137"/>
      <c r="G57" s="137"/>
      <c r="H57" s="137"/>
      <c r="I57" s="137"/>
      <c r="J57" s="137"/>
      <c r="K57" s="137"/>
    </row>
    <row r="58" spans="1:11" ht="12.75">
      <c r="A58" s="142" t="s">
        <v>665</v>
      </c>
      <c r="B58" s="1471">
        <v>0</v>
      </c>
      <c r="C58" s="1471">
        <v>0</v>
      </c>
      <c r="D58" s="1471">
        <v>0</v>
      </c>
      <c r="E58" s="1471">
        <v>0</v>
      </c>
      <c r="F58" s="137"/>
      <c r="G58" s="137"/>
      <c r="H58" s="137"/>
      <c r="I58" s="137"/>
      <c r="J58" s="137"/>
      <c r="K58" s="137"/>
    </row>
    <row r="59" spans="1:11" ht="12.75">
      <c r="A59" s="142" t="s">
        <v>666</v>
      </c>
      <c r="B59" s="1471">
        <v>0</v>
      </c>
      <c r="C59" s="1471">
        <v>0</v>
      </c>
      <c r="D59" s="1471">
        <v>0</v>
      </c>
      <c r="E59" s="1471">
        <v>0</v>
      </c>
      <c r="F59" s="137"/>
      <c r="G59" s="137"/>
      <c r="H59" s="137"/>
      <c r="I59" s="137"/>
      <c r="J59" s="137"/>
      <c r="K59" s="137"/>
    </row>
    <row r="60" spans="1:11" ht="12.75">
      <c r="A60" s="1917" t="s">
        <v>667</v>
      </c>
      <c r="B60" s="1910">
        <v>0</v>
      </c>
      <c r="C60" s="1910">
        <v>0</v>
      </c>
      <c r="D60" s="1910">
        <v>0</v>
      </c>
      <c r="E60" s="1910">
        <v>0</v>
      </c>
      <c r="F60" s="137"/>
      <c r="G60" s="137"/>
      <c r="H60" s="137"/>
      <c r="I60" s="137"/>
      <c r="J60" s="137"/>
      <c r="K60" s="137"/>
    </row>
    <row r="61" spans="1:11" ht="12.75">
      <c r="A61" s="142" t="s">
        <v>663</v>
      </c>
      <c r="B61" s="1471">
        <v>0</v>
      </c>
      <c r="C61" s="1471">
        <v>0</v>
      </c>
      <c r="D61" s="1471">
        <v>0</v>
      </c>
      <c r="E61" s="1471">
        <v>0</v>
      </c>
      <c r="F61" s="137"/>
      <c r="G61" s="137"/>
      <c r="H61" s="137"/>
      <c r="I61" s="137"/>
      <c r="J61" s="137"/>
      <c r="K61" s="137"/>
    </row>
    <row r="62" spans="1:11" ht="12.75">
      <c r="A62" s="142" t="s">
        <v>664</v>
      </c>
      <c r="B62" s="1471">
        <v>0</v>
      </c>
      <c r="C62" s="1471">
        <v>0</v>
      </c>
      <c r="D62" s="1471">
        <v>0</v>
      </c>
      <c r="E62" s="1471">
        <v>0</v>
      </c>
      <c r="F62" s="137"/>
      <c r="G62" s="137"/>
      <c r="H62" s="137"/>
      <c r="I62" s="137"/>
      <c r="J62" s="137"/>
      <c r="K62" s="137"/>
    </row>
    <row r="63" spans="1:11" ht="12.75">
      <c r="A63" s="142" t="s">
        <v>668</v>
      </c>
      <c r="B63" s="1471">
        <v>0</v>
      </c>
      <c r="C63" s="1471">
        <v>0</v>
      </c>
      <c r="D63" s="1471">
        <v>0</v>
      </c>
      <c r="E63" s="1471">
        <v>0</v>
      </c>
      <c r="F63" s="137"/>
      <c r="G63" s="137"/>
      <c r="H63" s="137"/>
      <c r="I63" s="137"/>
      <c r="J63" s="137"/>
      <c r="K63" s="137"/>
    </row>
    <row r="64" spans="1:11" ht="12.75">
      <c r="A64" s="142" t="s">
        <v>669</v>
      </c>
      <c r="B64" s="1471">
        <v>0</v>
      </c>
      <c r="C64" s="1471">
        <v>0</v>
      </c>
      <c r="D64" s="1471">
        <v>0</v>
      </c>
      <c r="E64" s="1471">
        <v>0</v>
      </c>
      <c r="F64" s="137"/>
      <c r="G64" s="137"/>
      <c r="H64" s="137"/>
      <c r="I64" s="137"/>
      <c r="J64" s="137"/>
      <c r="K64" s="137"/>
    </row>
    <row r="65" spans="1:11" ht="12.75">
      <c r="A65" s="144" t="s">
        <v>670</v>
      </c>
      <c r="B65" s="1471">
        <v>0</v>
      </c>
      <c r="C65" s="1471">
        <v>0</v>
      </c>
      <c r="D65" s="1471">
        <v>0</v>
      </c>
      <c r="E65" s="1471">
        <v>0</v>
      </c>
      <c r="F65" s="137"/>
      <c r="G65" s="137"/>
      <c r="H65" s="137"/>
      <c r="I65" s="137"/>
      <c r="J65" s="137"/>
      <c r="K65" s="137"/>
    </row>
    <row r="66" spans="1:11" ht="12.75">
      <c r="A66" s="1915" t="s">
        <v>671</v>
      </c>
      <c r="B66" s="1910">
        <v>31359299</v>
      </c>
      <c r="C66" s="1910">
        <v>15807025</v>
      </c>
      <c r="D66" s="1910">
        <v>13554815</v>
      </c>
      <c r="E66" s="1910">
        <v>1997459</v>
      </c>
      <c r="F66" s="137"/>
      <c r="G66" s="137"/>
      <c r="H66" s="137"/>
      <c r="I66" s="137"/>
      <c r="J66" s="137"/>
      <c r="K66" s="137"/>
    </row>
    <row r="67" spans="1:11" ht="12.75">
      <c r="A67" s="142" t="s">
        <v>663</v>
      </c>
      <c r="B67" s="1471">
        <v>2868945</v>
      </c>
      <c r="C67" s="1471">
        <v>245390</v>
      </c>
      <c r="D67" s="1471">
        <v>2508929</v>
      </c>
      <c r="E67" s="1471">
        <v>114626</v>
      </c>
      <c r="F67" s="137"/>
      <c r="G67" s="137"/>
      <c r="H67" s="137"/>
      <c r="I67" s="137"/>
      <c r="J67" s="137"/>
      <c r="K67" s="137"/>
    </row>
    <row r="68" spans="1:11" ht="12.75">
      <c r="A68" s="142" t="s">
        <v>672</v>
      </c>
      <c r="B68" s="1471">
        <v>27259508</v>
      </c>
      <c r="C68" s="1471">
        <v>15468905</v>
      </c>
      <c r="D68" s="1471">
        <v>9915110</v>
      </c>
      <c r="E68" s="1471">
        <v>1875493</v>
      </c>
      <c r="F68" s="137"/>
      <c r="G68" s="137"/>
      <c r="H68" s="137"/>
      <c r="I68" s="137"/>
      <c r="J68" s="137"/>
      <c r="K68" s="137"/>
    </row>
    <row r="69" spans="1:11" ht="12.75">
      <c r="A69" s="142" t="s">
        <v>1914</v>
      </c>
      <c r="B69" s="1471">
        <v>418807</v>
      </c>
      <c r="C69" s="1471">
        <v>39410</v>
      </c>
      <c r="D69" s="1471">
        <v>379397</v>
      </c>
      <c r="E69" s="1471">
        <v>0</v>
      </c>
      <c r="F69" s="137"/>
      <c r="G69" s="137"/>
      <c r="H69" s="137"/>
      <c r="I69" s="137"/>
      <c r="J69" s="137"/>
      <c r="K69" s="137"/>
    </row>
    <row r="70" spans="1:11" ht="12.75">
      <c r="A70" s="142" t="s">
        <v>669</v>
      </c>
      <c r="B70" s="1471">
        <v>600542</v>
      </c>
      <c r="C70" s="1471">
        <v>40079</v>
      </c>
      <c r="D70" s="1471">
        <v>553123</v>
      </c>
      <c r="E70" s="1471">
        <v>7340</v>
      </c>
      <c r="F70" s="137"/>
      <c r="G70" s="137"/>
      <c r="H70" s="137"/>
      <c r="I70" s="137"/>
      <c r="J70" s="137"/>
      <c r="K70" s="137"/>
    </row>
    <row r="71" spans="1:11" ht="12.75">
      <c r="A71" s="142" t="s">
        <v>673</v>
      </c>
      <c r="B71" s="1471">
        <v>211497</v>
      </c>
      <c r="C71" s="1471">
        <v>13241</v>
      </c>
      <c r="D71" s="1471">
        <v>198256</v>
      </c>
      <c r="E71" s="1471">
        <v>0</v>
      </c>
      <c r="F71" s="137"/>
      <c r="G71" s="137"/>
      <c r="H71" s="137"/>
      <c r="I71" s="137"/>
      <c r="J71" s="137"/>
      <c r="K71" s="137"/>
    </row>
    <row r="72" spans="1:11" ht="12.75" customHeight="1">
      <c r="A72" s="1917" t="s">
        <v>674</v>
      </c>
      <c r="B72" s="1910">
        <v>0</v>
      </c>
      <c r="C72" s="1910">
        <v>0</v>
      </c>
      <c r="D72" s="1910">
        <v>0</v>
      </c>
      <c r="E72" s="1910">
        <v>0</v>
      </c>
      <c r="F72" s="137"/>
      <c r="G72" s="137"/>
      <c r="H72" s="137"/>
      <c r="I72" s="137"/>
      <c r="J72" s="137"/>
      <c r="K72" s="137"/>
    </row>
    <row r="73" spans="1:11" ht="12.75">
      <c r="A73" s="1915" t="s">
        <v>675</v>
      </c>
      <c r="B73" s="1910">
        <v>3491</v>
      </c>
      <c r="C73" s="1910">
        <v>0</v>
      </c>
      <c r="D73" s="1910">
        <v>920</v>
      </c>
      <c r="E73" s="1910">
        <v>2571</v>
      </c>
      <c r="F73" s="137"/>
      <c r="G73" s="137"/>
      <c r="H73" s="137"/>
      <c r="I73" s="137"/>
      <c r="J73" s="137"/>
      <c r="K73" s="137"/>
    </row>
    <row r="74" spans="1:11" ht="12.75">
      <c r="A74" s="142" t="s">
        <v>641</v>
      </c>
      <c r="B74" s="1471">
        <v>3433</v>
      </c>
      <c r="C74" s="1471">
        <v>0</v>
      </c>
      <c r="D74" s="1471">
        <v>862</v>
      </c>
      <c r="E74" s="1471">
        <v>2571</v>
      </c>
      <c r="F74" s="137"/>
      <c r="G74" s="137"/>
      <c r="H74" s="137"/>
      <c r="I74" s="137"/>
      <c r="J74" s="137"/>
      <c r="K74" s="137"/>
    </row>
    <row r="75" spans="1:11" ht="12.75">
      <c r="A75" s="142" t="s">
        <v>642</v>
      </c>
      <c r="B75" s="1471">
        <v>58</v>
      </c>
      <c r="C75" s="1471">
        <v>0</v>
      </c>
      <c r="D75" s="1471">
        <v>58</v>
      </c>
      <c r="E75" s="1471">
        <v>0</v>
      </c>
      <c r="F75" s="137"/>
      <c r="G75" s="137"/>
      <c r="H75" s="137"/>
      <c r="I75" s="137"/>
      <c r="J75" s="137"/>
      <c r="K75" s="137"/>
    </row>
    <row r="76" spans="1:11" ht="12.75">
      <c r="A76" s="142" t="s">
        <v>643</v>
      </c>
      <c r="B76" s="1471">
        <v>0</v>
      </c>
      <c r="C76" s="1471">
        <v>0</v>
      </c>
      <c r="D76" s="1471">
        <v>0</v>
      </c>
      <c r="E76" s="1471">
        <v>0</v>
      </c>
      <c r="F76" s="137"/>
      <c r="G76" s="137"/>
      <c r="H76" s="137"/>
      <c r="I76" s="137"/>
      <c r="J76" s="137"/>
      <c r="K76" s="137"/>
    </row>
    <row r="77" spans="1:11" ht="12.75">
      <c r="A77" s="142" t="s">
        <v>644</v>
      </c>
      <c r="B77" s="1471">
        <v>0</v>
      </c>
      <c r="C77" s="1471">
        <v>0</v>
      </c>
      <c r="D77" s="1471">
        <v>0</v>
      </c>
      <c r="E77" s="1471">
        <v>0</v>
      </c>
      <c r="F77" s="137"/>
      <c r="G77" s="137"/>
      <c r="H77" s="137"/>
      <c r="I77" s="137"/>
      <c r="J77" s="137"/>
      <c r="K77" s="137"/>
    </row>
    <row r="78" spans="1:11" ht="12.75">
      <c r="A78" s="142" t="s">
        <v>645</v>
      </c>
      <c r="B78" s="1471">
        <v>0</v>
      </c>
      <c r="C78" s="1471">
        <v>0</v>
      </c>
      <c r="D78" s="1471">
        <v>0</v>
      </c>
      <c r="E78" s="1471">
        <v>0</v>
      </c>
      <c r="F78" s="137"/>
      <c r="G78" s="137"/>
      <c r="H78" s="137"/>
      <c r="I78" s="137"/>
      <c r="J78" s="137"/>
      <c r="K78" s="137"/>
    </row>
    <row r="79" spans="1:11" ht="12.75">
      <c r="A79" s="1915" t="s">
        <v>646</v>
      </c>
      <c r="B79" s="1910">
        <v>0</v>
      </c>
      <c r="C79" s="1910">
        <v>0</v>
      </c>
      <c r="D79" s="1910">
        <v>0</v>
      </c>
      <c r="E79" s="1910">
        <v>0</v>
      </c>
      <c r="F79" s="137"/>
      <c r="G79" s="137"/>
      <c r="H79" s="137"/>
      <c r="I79" s="137"/>
      <c r="J79" s="137"/>
      <c r="K79" s="137"/>
    </row>
    <row r="80" spans="1:11" ht="12.75">
      <c r="A80" s="1915" t="s">
        <v>676</v>
      </c>
      <c r="B80" s="1910">
        <v>43512</v>
      </c>
      <c r="C80" s="1910">
        <v>29592</v>
      </c>
      <c r="D80" s="1910">
        <v>13681</v>
      </c>
      <c r="E80" s="1910">
        <v>239</v>
      </c>
      <c r="F80" s="137"/>
      <c r="G80" s="137"/>
      <c r="H80" s="137"/>
      <c r="I80" s="137"/>
      <c r="J80" s="137"/>
      <c r="K80" s="137"/>
    </row>
    <row r="81" spans="1:11" ht="12.75">
      <c r="A81" s="142" t="s">
        <v>677</v>
      </c>
      <c r="B81" s="1471">
        <v>0</v>
      </c>
      <c r="C81" s="1471">
        <v>0</v>
      </c>
      <c r="D81" s="1471">
        <v>0</v>
      </c>
      <c r="E81" s="1471">
        <v>0</v>
      </c>
      <c r="F81" s="137"/>
      <c r="G81" s="137"/>
      <c r="H81" s="137"/>
      <c r="I81" s="137"/>
      <c r="J81" s="137"/>
      <c r="K81" s="137"/>
    </row>
    <row r="82" spans="1:11" ht="12.75">
      <c r="A82" s="142" t="s">
        <v>678</v>
      </c>
      <c r="B82" s="1471">
        <v>3336</v>
      </c>
      <c r="C82" s="1471">
        <v>3336</v>
      </c>
      <c r="D82" s="1471">
        <v>0</v>
      </c>
      <c r="E82" s="1471">
        <v>0</v>
      </c>
      <c r="F82" s="137"/>
      <c r="G82" s="137"/>
      <c r="H82" s="137"/>
      <c r="I82" s="137"/>
      <c r="J82" s="137"/>
      <c r="K82" s="137"/>
    </row>
    <row r="83" spans="1:11" ht="12.75">
      <c r="A83" s="142" t="s">
        <v>679</v>
      </c>
      <c r="B83" s="1471">
        <v>9788</v>
      </c>
      <c r="C83" s="1471">
        <v>9788</v>
      </c>
      <c r="D83" s="1471">
        <v>0</v>
      </c>
      <c r="E83" s="1471">
        <v>0</v>
      </c>
      <c r="F83" s="137"/>
      <c r="G83" s="137"/>
      <c r="H83" s="137"/>
      <c r="I83" s="137"/>
      <c r="J83" s="137"/>
      <c r="K83" s="137"/>
    </row>
    <row r="84" spans="1:11" ht="12.75">
      <c r="A84" s="142" t="s">
        <v>680</v>
      </c>
      <c r="B84" s="1471">
        <v>17388</v>
      </c>
      <c r="C84" s="1471">
        <v>3975</v>
      </c>
      <c r="D84" s="1471">
        <v>13174</v>
      </c>
      <c r="E84" s="1471">
        <v>239</v>
      </c>
      <c r="F84" s="137"/>
      <c r="G84" s="137"/>
      <c r="H84" s="137"/>
      <c r="I84" s="137"/>
      <c r="J84" s="137"/>
      <c r="K84" s="137"/>
    </row>
    <row r="85" spans="1:11" ht="12.75">
      <c r="A85" s="142" t="s">
        <v>681</v>
      </c>
      <c r="B85" s="1471">
        <v>0</v>
      </c>
      <c r="C85" s="1471">
        <v>0</v>
      </c>
      <c r="D85" s="1471">
        <v>0</v>
      </c>
      <c r="E85" s="1471">
        <v>0</v>
      </c>
      <c r="F85" s="137"/>
      <c r="G85" s="137"/>
      <c r="H85" s="137"/>
      <c r="I85" s="137"/>
      <c r="J85" s="137"/>
      <c r="K85" s="137"/>
    </row>
    <row r="86" spans="1:11" ht="12.75">
      <c r="A86" s="142" t="s">
        <v>682</v>
      </c>
      <c r="B86" s="1471">
        <v>13000</v>
      </c>
      <c r="C86" s="1471">
        <v>12493</v>
      </c>
      <c r="D86" s="1471">
        <v>507</v>
      </c>
      <c r="E86" s="1471">
        <v>0</v>
      </c>
      <c r="F86" s="137"/>
      <c r="G86" s="137"/>
      <c r="H86" s="137"/>
      <c r="I86" s="137"/>
      <c r="J86" s="137"/>
      <c r="K86" s="137"/>
    </row>
    <row r="87" spans="1:11" ht="12.75">
      <c r="A87" s="1915" t="s">
        <v>683</v>
      </c>
      <c r="B87" s="1910">
        <v>12308</v>
      </c>
      <c r="C87" s="1910">
        <v>12308</v>
      </c>
      <c r="D87" s="1910">
        <v>0</v>
      </c>
      <c r="E87" s="1910">
        <v>0</v>
      </c>
      <c r="F87" s="137"/>
      <c r="G87" s="137"/>
      <c r="H87" s="137"/>
      <c r="I87" s="137"/>
      <c r="J87" s="137"/>
      <c r="K87" s="137"/>
    </row>
    <row r="88" spans="1:11" ht="12.75">
      <c r="A88" s="142" t="s">
        <v>684</v>
      </c>
      <c r="B88" s="1471">
        <v>4148</v>
      </c>
      <c r="C88" s="1471">
        <v>4148</v>
      </c>
      <c r="D88" s="1471">
        <v>0</v>
      </c>
      <c r="E88" s="1471">
        <v>0</v>
      </c>
      <c r="F88" s="137"/>
      <c r="G88" s="137"/>
      <c r="H88" s="137"/>
      <c r="I88" s="137"/>
      <c r="J88" s="137"/>
      <c r="K88" s="137"/>
    </row>
    <row r="89" spans="1:11" ht="12.75">
      <c r="A89" s="142" t="s">
        <v>685</v>
      </c>
      <c r="B89" s="1471">
        <v>8160</v>
      </c>
      <c r="C89" s="1471">
        <v>8160</v>
      </c>
      <c r="D89" s="1471">
        <v>0</v>
      </c>
      <c r="E89" s="1471">
        <v>0</v>
      </c>
      <c r="F89" s="137"/>
      <c r="G89" s="137"/>
      <c r="H89" s="137"/>
      <c r="I89" s="137"/>
      <c r="J89" s="137"/>
      <c r="K89" s="137"/>
    </row>
    <row r="90" spans="1:11" ht="12.75">
      <c r="A90" s="1915" t="s">
        <v>686</v>
      </c>
      <c r="B90" s="1910">
        <v>409436</v>
      </c>
      <c r="C90" s="1910">
        <v>180159</v>
      </c>
      <c r="D90" s="1910">
        <v>191621</v>
      </c>
      <c r="E90" s="1910">
        <v>37656</v>
      </c>
      <c r="F90" s="137"/>
      <c r="G90" s="137"/>
      <c r="H90" s="137"/>
      <c r="I90" s="137"/>
      <c r="J90" s="137"/>
      <c r="K90" s="137"/>
    </row>
    <row r="91" spans="1:11" ht="12.75">
      <c r="A91" s="1915" t="s">
        <v>687</v>
      </c>
      <c r="B91" s="1910">
        <v>0</v>
      </c>
      <c r="C91" s="1910">
        <v>0</v>
      </c>
      <c r="D91" s="1910">
        <v>0</v>
      </c>
      <c r="E91" s="1910">
        <v>0</v>
      </c>
      <c r="F91" s="137"/>
      <c r="G91" s="137"/>
      <c r="H91" s="137"/>
      <c r="I91" s="137"/>
      <c r="J91" s="137"/>
      <c r="K91" s="137"/>
    </row>
    <row r="92" spans="1:11" ht="12.75">
      <c r="A92" s="1915" t="s">
        <v>688</v>
      </c>
      <c r="B92" s="1910">
        <v>0</v>
      </c>
      <c r="C92" s="1910">
        <v>0</v>
      </c>
      <c r="D92" s="1910">
        <v>0</v>
      </c>
      <c r="E92" s="1910">
        <v>0</v>
      </c>
      <c r="F92" s="137"/>
      <c r="G92" s="137"/>
      <c r="H92" s="137"/>
      <c r="I92" s="137"/>
      <c r="J92" s="137"/>
      <c r="K92" s="137"/>
    </row>
    <row r="93" spans="1:11" ht="12.75">
      <c r="A93" s="1914" t="s">
        <v>689</v>
      </c>
      <c r="B93" s="1910">
        <v>31858310</v>
      </c>
      <c r="C93" s="1910">
        <v>16030812</v>
      </c>
      <c r="D93" s="1910">
        <v>13777788</v>
      </c>
      <c r="E93" s="1910">
        <v>2049710</v>
      </c>
      <c r="F93" s="137"/>
      <c r="G93" s="137"/>
      <c r="H93" s="137"/>
      <c r="I93" s="137"/>
      <c r="J93" s="137"/>
      <c r="K93" s="137"/>
    </row>
    <row r="94" spans="1:11" ht="6" customHeight="1">
      <c r="A94" s="1921"/>
      <c r="B94" s="1913"/>
      <c r="C94" s="1913"/>
      <c r="D94" s="1913"/>
      <c r="E94" s="1913"/>
      <c r="F94" s="137"/>
      <c r="G94" s="137"/>
      <c r="H94" s="137"/>
      <c r="I94" s="137"/>
      <c r="J94" s="137"/>
      <c r="K94" s="137"/>
    </row>
    <row r="95" spans="1:11" ht="12.75">
      <c r="A95" s="137"/>
      <c r="B95" s="137"/>
      <c r="C95" s="137"/>
      <c r="D95" s="137"/>
      <c r="E95" s="137"/>
      <c r="F95" s="137"/>
      <c r="G95" s="137"/>
      <c r="H95" s="137"/>
      <c r="I95" s="137"/>
      <c r="J95" s="137"/>
      <c r="K95" s="137"/>
    </row>
    <row r="96" spans="1:11" ht="12.75">
      <c r="A96" s="137"/>
      <c r="B96" s="137"/>
      <c r="C96" s="137"/>
      <c r="D96" s="137"/>
      <c r="E96" s="137"/>
      <c r="F96" s="137"/>
      <c r="G96" s="137"/>
      <c r="H96" s="137"/>
      <c r="I96" s="137"/>
      <c r="J96" s="137"/>
      <c r="K96" s="137"/>
    </row>
    <row r="97" spans="1:11" ht="12.75">
      <c r="A97" s="2181" t="s">
        <v>690</v>
      </c>
      <c r="B97" s="2181" t="s">
        <v>623</v>
      </c>
      <c r="C97" s="2187" t="s">
        <v>624</v>
      </c>
      <c r="D97" s="2187"/>
      <c r="E97" s="2187"/>
      <c r="F97" s="137"/>
      <c r="G97" s="137"/>
      <c r="H97" s="137"/>
      <c r="I97" s="137"/>
      <c r="J97" s="137"/>
      <c r="K97" s="137"/>
    </row>
    <row r="98" spans="1:11" ht="25.5">
      <c r="A98" s="2182"/>
      <c r="B98" s="2182"/>
      <c r="C98" s="138" t="s">
        <v>625</v>
      </c>
      <c r="D98" s="138" t="s">
        <v>626</v>
      </c>
      <c r="E98" s="139" t="s">
        <v>627</v>
      </c>
      <c r="F98" s="137"/>
      <c r="G98" s="137"/>
      <c r="H98" s="137"/>
      <c r="I98" s="137"/>
      <c r="J98" s="137"/>
      <c r="K98" s="137"/>
    </row>
    <row r="99" spans="1:11" ht="6" customHeight="1">
      <c r="A99" s="1878"/>
      <c r="B99" s="1910"/>
      <c r="C99" s="180"/>
      <c r="D99" s="180"/>
      <c r="E99" s="181"/>
      <c r="F99" s="137"/>
      <c r="G99" s="137"/>
      <c r="H99" s="137"/>
      <c r="I99" s="137"/>
      <c r="J99" s="137"/>
      <c r="K99" s="137"/>
    </row>
    <row r="100" spans="1:11" ht="12.75">
      <c r="A100" s="1879" t="s">
        <v>691</v>
      </c>
      <c r="B100" s="1910">
        <v>3117414</v>
      </c>
      <c r="C100" s="1470">
        <v>3117414</v>
      </c>
      <c r="D100" s="1474"/>
      <c r="E100" s="1474"/>
      <c r="F100" s="137"/>
      <c r="G100" s="137"/>
      <c r="H100" s="137"/>
      <c r="I100" s="137"/>
      <c r="J100" s="137"/>
      <c r="K100" s="137"/>
    </row>
    <row r="101" spans="1:11" ht="12.75">
      <c r="A101" s="142" t="s">
        <v>692</v>
      </c>
      <c r="B101" s="1471">
        <v>3117414</v>
      </c>
      <c r="C101" s="1472">
        <v>3117414</v>
      </c>
      <c r="D101" s="1474"/>
      <c r="E101" s="1474"/>
      <c r="F101" s="137"/>
      <c r="G101" s="137"/>
      <c r="H101" s="137"/>
      <c r="I101" s="137"/>
      <c r="J101" s="137"/>
      <c r="K101" s="137"/>
    </row>
    <row r="102" spans="1:11" ht="12.75">
      <c r="A102" s="142" t="s">
        <v>693</v>
      </c>
      <c r="B102" s="1471">
        <v>0</v>
      </c>
      <c r="C102" s="1472">
        <v>0</v>
      </c>
      <c r="D102" s="1474"/>
      <c r="E102" s="1474"/>
      <c r="F102" s="137"/>
      <c r="G102" s="137"/>
      <c r="H102" s="137"/>
      <c r="I102" s="137"/>
      <c r="J102" s="137"/>
      <c r="K102" s="137"/>
    </row>
    <row r="103" spans="1:11" ht="12.75">
      <c r="A103" s="1879" t="s">
        <v>694</v>
      </c>
      <c r="B103" s="1910">
        <v>193393</v>
      </c>
      <c r="C103" s="1470">
        <v>193393</v>
      </c>
      <c r="D103" s="1474"/>
      <c r="E103" s="1474"/>
      <c r="F103" s="137"/>
      <c r="G103" s="137"/>
      <c r="H103" s="137"/>
      <c r="I103" s="137"/>
      <c r="J103" s="137"/>
      <c r="K103" s="137"/>
    </row>
    <row r="104" spans="1:11" ht="12.75">
      <c r="A104" s="1879" t="s">
        <v>695</v>
      </c>
      <c r="B104" s="1910">
        <v>0</v>
      </c>
      <c r="C104" s="1470">
        <v>0</v>
      </c>
      <c r="D104" s="1474"/>
      <c r="E104" s="1474"/>
      <c r="F104" s="137"/>
      <c r="G104" s="137"/>
      <c r="H104" s="137"/>
      <c r="I104" s="137"/>
      <c r="J104" s="137"/>
      <c r="K104" s="137"/>
    </row>
    <row r="105" spans="1:11" ht="12.75">
      <c r="A105" s="142" t="s">
        <v>696</v>
      </c>
      <c r="B105" s="1471">
        <v>0</v>
      </c>
      <c r="C105" s="1472">
        <v>0</v>
      </c>
      <c r="D105" s="1474"/>
      <c r="E105" s="1474"/>
      <c r="F105" s="137"/>
      <c r="G105" s="137"/>
      <c r="H105" s="137"/>
      <c r="I105" s="137"/>
      <c r="J105" s="137"/>
      <c r="K105" s="137"/>
    </row>
    <row r="106" spans="1:11" ht="12.75">
      <c r="A106" s="142" t="s">
        <v>697</v>
      </c>
      <c r="B106" s="1471">
        <v>0</v>
      </c>
      <c r="C106" s="1472">
        <v>0</v>
      </c>
      <c r="D106" s="1474"/>
      <c r="E106" s="1474"/>
      <c r="F106" s="137"/>
      <c r="G106" s="137"/>
      <c r="H106" s="137"/>
      <c r="I106" s="137"/>
      <c r="J106" s="137"/>
      <c r="K106" s="137"/>
    </row>
    <row r="107" spans="1:11" ht="12.75">
      <c r="A107" s="1879" t="s">
        <v>698</v>
      </c>
      <c r="B107" s="1910">
        <v>48866</v>
      </c>
      <c r="C107" s="1470">
        <v>48866</v>
      </c>
      <c r="D107" s="1474"/>
      <c r="E107" s="1474"/>
      <c r="F107" s="137"/>
      <c r="G107" s="137"/>
      <c r="H107" s="137"/>
      <c r="I107" s="137"/>
      <c r="J107" s="137"/>
      <c r="K107" s="137"/>
    </row>
    <row r="108" spans="1:11" ht="12.75">
      <c r="A108" s="142" t="s">
        <v>699</v>
      </c>
      <c r="B108" s="1471">
        <v>49146</v>
      </c>
      <c r="C108" s="1472">
        <v>49146</v>
      </c>
      <c r="D108" s="1474"/>
      <c r="E108" s="1474"/>
      <c r="F108" s="137"/>
      <c r="G108" s="137"/>
      <c r="H108" s="137"/>
      <c r="I108" s="137"/>
      <c r="J108" s="137"/>
      <c r="K108" s="137"/>
    </row>
    <row r="109" spans="1:11" ht="12.75">
      <c r="A109" s="142" t="s">
        <v>700</v>
      </c>
      <c r="B109" s="1471">
        <v>0</v>
      </c>
      <c r="C109" s="1472">
        <v>0</v>
      </c>
      <c r="D109" s="1474"/>
      <c r="E109" s="1474"/>
      <c r="F109" s="137"/>
      <c r="G109" s="137"/>
      <c r="H109" s="137"/>
      <c r="I109" s="137"/>
      <c r="J109" s="137"/>
      <c r="K109" s="137"/>
    </row>
    <row r="110" spans="1:11" ht="12.75">
      <c r="A110" s="142" t="s">
        <v>701</v>
      </c>
      <c r="B110" s="1471">
        <v>0</v>
      </c>
      <c r="C110" s="1472">
        <v>0</v>
      </c>
      <c r="D110" s="1474"/>
      <c r="E110" s="1474"/>
      <c r="F110" s="137"/>
      <c r="G110" s="137"/>
      <c r="H110" s="137"/>
      <c r="I110" s="137"/>
      <c r="J110" s="137"/>
      <c r="K110" s="137"/>
    </row>
    <row r="111" spans="1:11" ht="12.75">
      <c r="A111" s="142" t="s">
        <v>702</v>
      </c>
      <c r="B111" s="1471">
        <v>-19</v>
      </c>
      <c r="C111" s="1472">
        <v>-19</v>
      </c>
      <c r="D111" s="1474"/>
      <c r="E111" s="1474"/>
      <c r="F111" s="137"/>
      <c r="G111" s="137"/>
      <c r="H111" s="137"/>
      <c r="I111" s="137"/>
      <c r="J111" s="137"/>
      <c r="K111" s="137"/>
    </row>
    <row r="112" spans="1:11" ht="12.75">
      <c r="A112" s="142" t="s">
        <v>703</v>
      </c>
      <c r="B112" s="1471">
        <v>0</v>
      </c>
      <c r="C112" s="1472">
        <v>0</v>
      </c>
      <c r="D112" s="1474"/>
      <c r="E112" s="1474"/>
      <c r="F112" s="137"/>
      <c r="G112" s="137"/>
      <c r="H112" s="137"/>
      <c r="I112" s="137"/>
      <c r="J112" s="137"/>
      <c r="K112" s="137"/>
    </row>
    <row r="113" spans="1:11" ht="12.75">
      <c r="A113" s="142" t="s">
        <v>637</v>
      </c>
      <c r="B113" s="1471">
        <v>-199</v>
      </c>
      <c r="C113" s="1472">
        <v>-199</v>
      </c>
      <c r="D113" s="1474"/>
      <c r="E113" s="1474"/>
      <c r="F113" s="137"/>
      <c r="G113" s="137"/>
      <c r="H113" s="137"/>
      <c r="I113" s="137"/>
      <c r="J113" s="137"/>
      <c r="K113" s="137"/>
    </row>
    <row r="114" spans="1:11" ht="12.75">
      <c r="A114" s="142" t="s">
        <v>704</v>
      </c>
      <c r="B114" s="1471">
        <v>0</v>
      </c>
      <c r="C114" s="1472">
        <v>0</v>
      </c>
      <c r="D114" s="1474"/>
      <c r="E114" s="1474"/>
      <c r="F114" s="137"/>
      <c r="G114" s="137"/>
      <c r="H114" s="137"/>
      <c r="I114" s="137"/>
      <c r="J114" s="137"/>
      <c r="K114" s="137"/>
    </row>
    <row r="115" spans="1:11" ht="12.75">
      <c r="A115" s="142" t="s">
        <v>705</v>
      </c>
      <c r="B115" s="1471">
        <v>-62</v>
      </c>
      <c r="C115" s="1472">
        <v>-62</v>
      </c>
      <c r="D115" s="1474"/>
      <c r="E115" s="1474"/>
      <c r="F115" s="137"/>
      <c r="G115" s="137"/>
      <c r="H115" s="137"/>
      <c r="I115" s="137"/>
      <c r="J115" s="137"/>
      <c r="K115" s="137"/>
    </row>
    <row r="116" spans="1:11" ht="12.75">
      <c r="A116" s="1879" t="s">
        <v>706</v>
      </c>
      <c r="B116" s="1910">
        <v>1803488</v>
      </c>
      <c r="C116" s="1470">
        <v>1803488</v>
      </c>
      <c r="D116" s="1474"/>
      <c r="E116" s="1474"/>
      <c r="F116" s="137"/>
      <c r="G116" s="137"/>
      <c r="H116" s="137"/>
      <c r="I116" s="137"/>
      <c r="J116" s="137"/>
      <c r="K116" s="137"/>
    </row>
    <row r="117" spans="1:11" ht="12.75">
      <c r="A117" s="1879" t="s">
        <v>707</v>
      </c>
      <c r="B117" s="1910">
        <v>0</v>
      </c>
      <c r="C117" s="1470">
        <v>0</v>
      </c>
      <c r="D117" s="1474"/>
      <c r="E117" s="1474"/>
      <c r="F117" s="137"/>
      <c r="G117" s="137"/>
      <c r="H117" s="137"/>
      <c r="I117" s="137"/>
      <c r="J117" s="137"/>
      <c r="K117" s="137"/>
    </row>
    <row r="118" spans="1:11" ht="12.75">
      <c r="A118" s="1879" t="s">
        <v>757</v>
      </c>
      <c r="B118" s="1910">
        <v>78039</v>
      </c>
      <c r="C118" s="1470">
        <v>78039</v>
      </c>
      <c r="D118" s="1474"/>
      <c r="E118" s="1474"/>
      <c r="F118" s="137"/>
      <c r="G118" s="137"/>
      <c r="H118" s="137"/>
      <c r="I118" s="137"/>
      <c r="J118" s="137"/>
      <c r="K118" s="137"/>
    </row>
    <row r="119" spans="1:11" ht="12.75">
      <c r="A119" s="1879" t="s">
        <v>758</v>
      </c>
      <c r="B119" s="1910">
        <v>0</v>
      </c>
      <c r="C119" s="1470">
        <v>0</v>
      </c>
      <c r="D119" s="1474"/>
      <c r="E119" s="1474"/>
      <c r="F119" s="137"/>
      <c r="G119" s="137"/>
      <c r="H119" s="137"/>
      <c r="I119" s="137"/>
      <c r="J119" s="137"/>
      <c r="K119" s="137"/>
    </row>
    <row r="120" spans="1:11" ht="12.75">
      <c r="A120" s="1879" t="s">
        <v>759</v>
      </c>
      <c r="B120" s="1910">
        <v>0</v>
      </c>
      <c r="C120" s="1470">
        <v>0</v>
      </c>
      <c r="D120" s="1474"/>
      <c r="E120" s="1474"/>
      <c r="F120" s="137"/>
      <c r="G120" s="137"/>
      <c r="H120" s="137"/>
      <c r="I120" s="137"/>
      <c r="J120" s="137"/>
      <c r="K120" s="137"/>
    </row>
    <row r="121" spans="1:11" ht="12.75">
      <c r="A121" s="142" t="s">
        <v>760</v>
      </c>
      <c r="B121" s="1471">
        <v>0</v>
      </c>
      <c r="C121" s="1472">
        <v>0</v>
      </c>
      <c r="D121" s="1474"/>
      <c r="E121" s="1474"/>
      <c r="F121" s="137"/>
      <c r="G121" s="137"/>
      <c r="H121" s="137"/>
      <c r="I121" s="137"/>
      <c r="J121" s="137"/>
      <c r="K121" s="137"/>
    </row>
    <row r="122" spans="1:11" ht="12.75">
      <c r="A122" s="142" t="s">
        <v>705</v>
      </c>
      <c r="B122" s="1471">
        <v>0</v>
      </c>
      <c r="C122" s="1472">
        <v>0</v>
      </c>
      <c r="D122" s="1474"/>
      <c r="E122" s="1474"/>
      <c r="F122" s="137"/>
      <c r="G122" s="137"/>
      <c r="H122" s="137"/>
      <c r="I122" s="137"/>
      <c r="J122" s="137"/>
      <c r="K122" s="137"/>
    </row>
    <row r="123" spans="1:11" ht="12.75">
      <c r="A123" s="1879" t="s">
        <v>761</v>
      </c>
      <c r="B123" s="1910">
        <v>5241200</v>
      </c>
      <c r="C123" s="1470">
        <v>5241200</v>
      </c>
      <c r="D123" s="1923"/>
      <c r="E123" s="1923"/>
      <c r="F123" s="137"/>
      <c r="G123" s="137"/>
      <c r="H123" s="137"/>
      <c r="I123" s="137"/>
      <c r="J123" s="137"/>
      <c r="K123" s="137"/>
    </row>
    <row r="124" spans="1:11" ht="12.75">
      <c r="A124" s="1879" t="s">
        <v>762</v>
      </c>
      <c r="B124" s="1910">
        <v>37099510</v>
      </c>
      <c r="C124" s="1470">
        <v>21272012</v>
      </c>
      <c r="D124" s="1470">
        <v>13777788</v>
      </c>
      <c r="E124" s="1470">
        <v>2049710</v>
      </c>
      <c r="F124" s="137"/>
      <c r="G124" s="137"/>
      <c r="H124" s="137"/>
      <c r="I124" s="137"/>
      <c r="J124" s="137"/>
      <c r="K124" s="137"/>
    </row>
    <row r="125" spans="1:11" ht="6" customHeight="1">
      <c r="A125" s="1912"/>
      <c r="B125" s="1913"/>
      <c r="C125" s="1479"/>
      <c r="D125" s="1479"/>
      <c r="E125" s="1479"/>
      <c r="F125" s="137"/>
      <c r="G125" s="137"/>
      <c r="H125" s="137"/>
      <c r="I125" s="137"/>
      <c r="J125" s="137"/>
      <c r="K125" s="137"/>
    </row>
    <row r="126" spans="1:11" ht="6" customHeight="1">
      <c r="A126" s="137"/>
      <c r="B126" s="137"/>
      <c r="C126" s="137"/>
      <c r="D126" s="137"/>
      <c r="E126" s="137"/>
      <c r="F126" s="137"/>
      <c r="G126" s="137"/>
      <c r="H126" s="137"/>
      <c r="I126" s="137"/>
      <c r="J126" s="137"/>
      <c r="K126" s="137"/>
    </row>
    <row r="127" spans="1:11" ht="13.5">
      <c r="A127" s="149" t="s">
        <v>1192</v>
      </c>
      <c r="B127" s="137"/>
      <c r="C127" s="137"/>
      <c r="D127" s="137"/>
      <c r="E127" s="137"/>
      <c r="F127" s="137"/>
      <c r="G127" s="137"/>
      <c r="H127" s="137"/>
      <c r="I127" s="137"/>
      <c r="J127" s="137"/>
      <c r="K127" s="137"/>
    </row>
    <row r="128" spans="1:11" ht="12.75">
      <c r="A128" s="137"/>
      <c r="B128" s="137"/>
      <c r="C128" s="137"/>
      <c r="D128" s="137"/>
      <c r="E128" s="137"/>
      <c r="F128" s="137"/>
      <c r="G128" s="137"/>
      <c r="H128" s="137"/>
      <c r="I128" s="137"/>
      <c r="J128" s="137"/>
      <c r="K128" s="137"/>
    </row>
    <row r="129" ht="12.75">
      <c r="K129" s="137"/>
    </row>
    <row r="130" ht="12.75">
      <c r="K130" s="137"/>
    </row>
    <row r="131" ht="12.75">
      <c r="K131" s="137"/>
    </row>
    <row r="132" ht="12.75">
      <c r="K132" s="137"/>
    </row>
    <row r="133" ht="12.75">
      <c r="K133" s="137"/>
    </row>
    <row r="134" ht="12.75">
      <c r="K134" s="137"/>
    </row>
    <row r="135" ht="12.75">
      <c r="K135" s="137"/>
    </row>
    <row r="136" ht="12.75">
      <c r="K136" s="137"/>
    </row>
  </sheetData>
  <sheetProtection/>
  <mergeCells count="9">
    <mergeCell ref="A97:A98"/>
    <mergeCell ref="B97:B98"/>
    <mergeCell ref="C97:E97"/>
    <mergeCell ref="A3:A4"/>
    <mergeCell ref="B3:B4"/>
    <mergeCell ref="C3:E3"/>
    <mergeCell ref="A49:A50"/>
    <mergeCell ref="B49:B50"/>
    <mergeCell ref="C49:E49"/>
  </mergeCells>
  <printOptions horizontalCentered="1"/>
  <pageMargins left="0.7874015748031497" right="0.7874015748031497" top="0.7874015748031497" bottom="0.984251968503937" header="0.11811023622047245" footer="0.11811023622047245"/>
  <pageSetup horizontalDpi="600" verticalDpi="600" orientation="portrait" paperSize="9" scale="80" r:id="rId1"/>
  <rowBreaks count="2" manualBreakCount="2">
    <brk id="48" max="4" man="1"/>
    <brk id="96" max="4" man="1"/>
  </rowBreaks>
</worksheet>
</file>

<file path=xl/worksheets/sheet31.xml><?xml version="1.0" encoding="utf-8"?>
<worksheet xmlns="http://schemas.openxmlformats.org/spreadsheetml/2006/main" xmlns:r="http://schemas.openxmlformats.org/officeDocument/2006/relationships">
  <dimension ref="A1:K104"/>
  <sheetViews>
    <sheetView view="pageBreakPreview" zoomScaleSheetLayoutView="100" zoomScalePageLayoutView="0" workbookViewId="0" topLeftCell="A1">
      <selection activeCell="A2" sqref="A2"/>
    </sheetView>
  </sheetViews>
  <sheetFormatPr defaultColWidth="9.00390625" defaultRowHeight="12.75"/>
  <cols>
    <col min="1" max="1" width="64.75390625" style="178" customWidth="1"/>
    <col min="2" max="2" width="10.75390625" style="178" customWidth="1"/>
    <col min="3" max="5" width="10.75390625" style="134" customWidth="1"/>
    <col min="6" max="6" width="9.125" style="134" customWidth="1"/>
    <col min="7" max="7" width="30.375" style="134" customWidth="1"/>
    <col min="8" max="8" width="12.75390625" style="134" customWidth="1"/>
    <col min="9" max="9" width="11.125" style="134" customWidth="1"/>
    <col min="10" max="10" width="11.00390625" style="134" customWidth="1"/>
    <col min="11" max="11" width="11.75390625" style="134" customWidth="1"/>
    <col min="12" max="12" width="4.125" style="134" customWidth="1"/>
    <col min="13" max="16384" width="9.125" style="134" customWidth="1"/>
  </cols>
  <sheetData>
    <row r="1" spans="1:10" s="2043" customFormat="1" ht="24.75" customHeight="1">
      <c r="A1" s="128" t="s">
        <v>280</v>
      </c>
      <c r="B1" s="2031"/>
      <c r="C1" s="2031"/>
      <c r="D1" s="2031"/>
      <c r="E1" s="2031"/>
      <c r="F1" s="137"/>
      <c r="G1" s="137"/>
      <c r="H1" s="137"/>
      <c r="I1" s="137"/>
      <c r="J1" s="137"/>
    </row>
    <row r="2" spans="1:11" s="136" customFormat="1" ht="24.75" customHeight="1">
      <c r="A2" s="2050" t="s">
        <v>1926</v>
      </c>
      <c r="B2" s="151"/>
      <c r="C2" s="151"/>
      <c r="D2" s="2031"/>
      <c r="E2" s="16" t="s">
        <v>1178</v>
      </c>
      <c r="F2" s="151"/>
      <c r="G2" s="151"/>
      <c r="H2" s="151"/>
      <c r="I2" s="151"/>
      <c r="J2" s="151"/>
      <c r="K2" s="151"/>
    </row>
    <row r="3" spans="1:11" ht="12.75" customHeight="1">
      <c r="A3" s="2181" t="s">
        <v>763</v>
      </c>
      <c r="B3" s="2181" t="s">
        <v>764</v>
      </c>
      <c r="C3" s="2187" t="s">
        <v>624</v>
      </c>
      <c r="D3" s="2187"/>
      <c r="E3" s="2187"/>
      <c r="F3" s="137"/>
      <c r="G3" s="137"/>
      <c r="H3" s="137"/>
      <c r="I3" s="137"/>
      <c r="J3" s="137"/>
      <c r="K3" s="137"/>
    </row>
    <row r="4" spans="1:11" ht="25.5">
      <c r="A4" s="2182"/>
      <c r="B4" s="2182"/>
      <c r="C4" s="138" t="s">
        <v>625</v>
      </c>
      <c r="D4" s="138" t="s">
        <v>626</v>
      </c>
      <c r="E4" s="139" t="s">
        <v>627</v>
      </c>
      <c r="F4" s="137"/>
      <c r="G4" s="137"/>
      <c r="H4" s="137"/>
      <c r="I4" s="137"/>
      <c r="J4" s="137"/>
      <c r="K4" s="137"/>
    </row>
    <row r="5" spans="1:11" ht="6" customHeight="1">
      <c r="A5" s="1901"/>
      <c r="B5" s="1902"/>
      <c r="C5" s="140"/>
      <c r="D5" s="140"/>
      <c r="E5" s="141"/>
      <c r="F5" s="137"/>
      <c r="G5" s="137"/>
      <c r="H5" s="137"/>
      <c r="I5" s="137"/>
      <c r="J5" s="137"/>
      <c r="K5" s="137"/>
    </row>
    <row r="6" spans="1:11" ht="12.75">
      <c r="A6" s="1901" t="s">
        <v>765</v>
      </c>
      <c r="B6" s="1902">
        <v>744314</v>
      </c>
      <c r="C6" s="1902">
        <v>431648</v>
      </c>
      <c r="D6" s="1902">
        <v>289016</v>
      </c>
      <c r="E6" s="1902">
        <v>23650</v>
      </c>
      <c r="F6" s="137"/>
      <c r="G6" s="137"/>
      <c r="H6" s="137"/>
      <c r="I6" s="137"/>
      <c r="J6" s="137"/>
      <c r="K6" s="137"/>
    </row>
    <row r="7" spans="1:11" ht="12.75">
      <c r="A7" s="1901" t="s">
        <v>766</v>
      </c>
      <c r="B7" s="1902">
        <v>902297</v>
      </c>
      <c r="C7" s="1902">
        <v>453290</v>
      </c>
      <c r="D7" s="1902">
        <v>417013</v>
      </c>
      <c r="E7" s="1902">
        <v>31994</v>
      </c>
      <c r="F7" s="137"/>
      <c r="G7" s="137"/>
      <c r="H7" s="137"/>
      <c r="I7" s="137"/>
      <c r="J7" s="137"/>
      <c r="K7" s="137"/>
    </row>
    <row r="8" spans="1:11" ht="12.75">
      <c r="A8" s="142" t="s">
        <v>628</v>
      </c>
      <c r="B8" s="1899">
        <v>0</v>
      </c>
      <c r="C8" s="1899">
        <v>0</v>
      </c>
      <c r="D8" s="1899">
        <v>0</v>
      </c>
      <c r="E8" s="1899">
        <v>0</v>
      </c>
      <c r="F8" s="137"/>
      <c r="G8" s="137"/>
      <c r="H8" s="137"/>
      <c r="I8" s="137"/>
      <c r="J8" s="137"/>
      <c r="K8" s="137"/>
    </row>
    <row r="9" spans="1:11" ht="12.75">
      <c r="A9" s="142" t="s">
        <v>767</v>
      </c>
      <c r="B9" s="1899">
        <v>6136</v>
      </c>
      <c r="C9" s="1899">
        <v>1636</v>
      </c>
      <c r="D9" s="1899">
        <v>3548</v>
      </c>
      <c r="E9" s="1899">
        <v>952</v>
      </c>
      <c r="F9" s="137"/>
      <c r="G9" s="137"/>
      <c r="H9" s="137"/>
      <c r="I9" s="137"/>
      <c r="J9" s="137"/>
      <c r="K9" s="137"/>
    </row>
    <row r="10" spans="1:11" ht="12.75">
      <c r="A10" s="142" t="s">
        <v>768</v>
      </c>
      <c r="B10" s="1899">
        <v>9933</v>
      </c>
      <c r="C10" s="1899">
        <v>4903</v>
      </c>
      <c r="D10" s="1899">
        <v>5002</v>
      </c>
      <c r="E10" s="1899">
        <v>28</v>
      </c>
      <c r="F10" s="137"/>
      <c r="G10" s="137"/>
      <c r="H10" s="137"/>
      <c r="I10" s="137"/>
      <c r="J10" s="137"/>
      <c r="K10" s="137"/>
    </row>
    <row r="11" spans="1:11" ht="12.75">
      <c r="A11" s="142" t="s">
        <v>637</v>
      </c>
      <c r="B11" s="1899">
        <v>20751</v>
      </c>
      <c r="C11" s="1899">
        <v>6858</v>
      </c>
      <c r="D11" s="1899">
        <v>10968</v>
      </c>
      <c r="E11" s="1899">
        <v>2925</v>
      </c>
      <c r="F11" s="137"/>
      <c r="G11" s="137"/>
      <c r="H11" s="137"/>
      <c r="I11" s="137"/>
      <c r="J11" s="137"/>
      <c r="K11" s="137"/>
    </row>
    <row r="12" spans="1:11" ht="12.75">
      <c r="A12" s="142" t="s">
        <v>638</v>
      </c>
      <c r="B12" s="1899">
        <v>842063</v>
      </c>
      <c r="C12" s="1899">
        <v>433574</v>
      </c>
      <c r="D12" s="1899">
        <v>387934</v>
      </c>
      <c r="E12" s="1899">
        <v>20555</v>
      </c>
      <c r="F12" s="137"/>
      <c r="G12" s="137"/>
      <c r="H12" s="137"/>
      <c r="I12" s="137"/>
      <c r="J12" s="137"/>
      <c r="K12" s="137"/>
    </row>
    <row r="13" spans="1:11" ht="12.75">
      <c r="A13" s="142" t="s">
        <v>769</v>
      </c>
      <c r="B13" s="1899">
        <v>22398</v>
      </c>
      <c r="C13" s="1899">
        <v>6319</v>
      </c>
      <c r="D13" s="1899">
        <v>9497</v>
      </c>
      <c r="E13" s="1899">
        <v>6582</v>
      </c>
      <c r="F13" s="137"/>
      <c r="G13" s="137"/>
      <c r="H13" s="137"/>
      <c r="I13" s="137"/>
      <c r="J13" s="137"/>
      <c r="K13" s="137"/>
    </row>
    <row r="14" spans="1:11" ht="12.75">
      <c r="A14" s="142" t="s">
        <v>770</v>
      </c>
      <c r="B14" s="1899">
        <v>1016</v>
      </c>
      <c r="C14" s="1899">
        <v>0</v>
      </c>
      <c r="D14" s="1899">
        <v>64</v>
      </c>
      <c r="E14" s="1899">
        <v>952</v>
      </c>
      <c r="F14" s="137"/>
      <c r="G14" s="137"/>
      <c r="H14" s="137"/>
      <c r="I14" s="137"/>
      <c r="J14" s="137"/>
      <c r="K14" s="137"/>
    </row>
    <row r="15" spans="1:11" ht="12.75">
      <c r="A15" s="142" t="s">
        <v>1182</v>
      </c>
      <c r="B15" s="1899">
        <v>0</v>
      </c>
      <c r="C15" s="1899">
        <v>0</v>
      </c>
      <c r="D15" s="1899">
        <v>0</v>
      </c>
      <c r="E15" s="1899">
        <v>0</v>
      </c>
      <c r="F15" s="137"/>
      <c r="G15" s="137"/>
      <c r="H15" s="137"/>
      <c r="I15" s="137"/>
      <c r="J15" s="137"/>
      <c r="K15" s="137"/>
    </row>
    <row r="16" spans="1:11" ht="12.75">
      <c r="A16" s="1901" t="s">
        <v>771</v>
      </c>
      <c r="B16" s="1902">
        <v>378542</v>
      </c>
      <c r="C16" s="1902">
        <v>199438</v>
      </c>
      <c r="D16" s="1902">
        <v>162488</v>
      </c>
      <c r="E16" s="1902">
        <v>16616</v>
      </c>
      <c r="F16" s="137"/>
      <c r="G16" s="137"/>
      <c r="H16" s="137"/>
      <c r="I16" s="137"/>
      <c r="J16" s="137"/>
      <c r="K16" s="137"/>
    </row>
    <row r="17" spans="1:11" ht="12.75">
      <c r="A17" s="142" t="s">
        <v>660</v>
      </c>
      <c r="B17" s="1899">
        <v>0</v>
      </c>
      <c r="C17" s="1899">
        <v>0</v>
      </c>
      <c r="D17" s="1899">
        <v>0</v>
      </c>
      <c r="E17" s="1899">
        <v>0</v>
      </c>
      <c r="F17" s="137"/>
      <c r="G17" s="137"/>
      <c r="H17" s="137"/>
      <c r="I17" s="137"/>
      <c r="J17" s="137"/>
      <c r="K17" s="137"/>
    </row>
    <row r="18" spans="1:11" ht="12.75">
      <c r="A18" s="142" t="s">
        <v>772</v>
      </c>
      <c r="B18" s="1899">
        <v>1701</v>
      </c>
      <c r="C18" s="1899">
        <v>2</v>
      </c>
      <c r="D18" s="1899">
        <v>1652</v>
      </c>
      <c r="E18" s="1899">
        <v>47</v>
      </c>
      <c r="F18" s="137"/>
      <c r="G18" s="137"/>
      <c r="H18" s="137"/>
      <c r="I18" s="137"/>
      <c r="J18" s="137"/>
      <c r="K18" s="137"/>
    </row>
    <row r="19" spans="1:11" ht="12.75">
      <c r="A19" s="144" t="s">
        <v>773</v>
      </c>
      <c r="B19" s="1899">
        <v>0</v>
      </c>
      <c r="C19" s="1899">
        <v>0</v>
      </c>
      <c r="D19" s="1899">
        <v>0</v>
      </c>
      <c r="E19" s="1899">
        <v>0</v>
      </c>
      <c r="F19" s="137"/>
      <c r="G19" s="137"/>
      <c r="H19" s="137"/>
      <c r="I19" s="137"/>
      <c r="J19" s="137"/>
      <c r="K19" s="137"/>
    </row>
    <row r="20" spans="1:11" ht="12.75">
      <c r="A20" s="142" t="s">
        <v>671</v>
      </c>
      <c r="B20" s="1899">
        <v>376375</v>
      </c>
      <c r="C20" s="1899">
        <v>199436</v>
      </c>
      <c r="D20" s="1899">
        <v>160650</v>
      </c>
      <c r="E20" s="1899">
        <v>16289</v>
      </c>
      <c r="F20" s="137"/>
      <c r="G20" s="137"/>
      <c r="H20" s="137"/>
      <c r="I20" s="137"/>
      <c r="J20" s="137"/>
      <c r="K20" s="137"/>
    </row>
    <row r="21" spans="1:11" ht="12.75">
      <c r="A21" s="142" t="s">
        <v>770</v>
      </c>
      <c r="B21" s="1899">
        <v>461</v>
      </c>
      <c r="C21" s="1899">
        <v>0</v>
      </c>
      <c r="D21" s="1899">
        <v>186</v>
      </c>
      <c r="E21" s="1899">
        <v>275</v>
      </c>
      <c r="F21" s="137"/>
      <c r="G21" s="137"/>
      <c r="H21" s="137"/>
      <c r="I21" s="137"/>
      <c r="J21" s="137"/>
      <c r="K21" s="137"/>
    </row>
    <row r="22" spans="1:11" ht="12.75">
      <c r="A22" s="142" t="s">
        <v>774</v>
      </c>
      <c r="B22" s="1899">
        <v>5</v>
      </c>
      <c r="C22" s="1899">
        <v>0</v>
      </c>
      <c r="D22" s="1899">
        <v>0</v>
      </c>
      <c r="E22" s="1899">
        <v>5</v>
      </c>
      <c r="F22" s="137"/>
      <c r="G22" s="137"/>
      <c r="H22" s="137"/>
      <c r="I22" s="137"/>
      <c r="J22" s="137"/>
      <c r="K22" s="137"/>
    </row>
    <row r="23" spans="1:11" ht="12.75">
      <c r="A23" s="1901" t="s">
        <v>775</v>
      </c>
      <c r="B23" s="1902">
        <v>0</v>
      </c>
      <c r="C23" s="1902">
        <v>0</v>
      </c>
      <c r="D23" s="1903"/>
      <c r="E23" s="1903"/>
      <c r="F23" s="137"/>
      <c r="G23" s="137"/>
      <c r="H23" s="137"/>
      <c r="I23" s="137"/>
      <c r="J23" s="137"/>
      <c r="K23" s="137"/>
    </row>
    <row r="24" spans="1:11" ht="12.75">
      <c r="A24" s="1901" t="s">
        <v>776</v>
      </c>
      <c r="B24" s="1902">
        <v>2599</v>
      </c>
      <c r="C24" s="1902">
        <v>2557</v>
      </c>
      <c r="D24" s="1902">
        <v>33</v>
      </c>
      <c r="E24" s="1902">
        <v>9</v>
      </c>
      <c r="F24" s="137"/>
      <c r="G24" s="137"/>
      <c r="H24" s="137"/>
      <c r="I24" s="137"/>
      <c r="J24" s="137"/>
      <c r="K24" s="137"/>
    </row>
    <row r="25" spans="1:11" ht="12.75">
      <c r="A25" s="142" t="s">
        <v>767</v>
      </c>
      <c r="B25" s="1899">
        <v>10</v>
      </c>
      <c r="C25" s="1899">
        <v>8</v>
      </c>
      <c r="D25" s="1899">
        <v>2</v>
      </c>
      <c r="E25" s="1899">
        <v>0</v>
      </c>
      <c r="F25" s="137"/>
      <c r="G25" s="137"/>
      <c r="H25" s="137"/>
      <c r="I25" s="137"/>
      <c r="J25" s="137"/>
      <c r="K25" s="137"/>
    </row>
    <row r="26" spans="1:11" ht="12.75">
      <c r="A26" s="142" t="s">
        <v>768</v>
      </c>
      <c r="B26" s="1899">
        <v>231</v>
      </c>
      <c r="C26" s="1899">
        <v>231</v>
      </c>
      <c r="D26" s="1899">
        <v>0</v>
      </c>
      <c r="E26" s="1899">
        <v>0</v>
      </c>
      <c r="F26" s="137"/>
      <c r="G26" s="137"/>
      <c r="H26" s="137"/>
      <c r="I26" s="137"/>
      <c r="J26" s="137"/>
      <c r="K26" s="137"/>
    </row>
    <row r="27" spans="1:11" ht="12.75">
      <c r="A27" s="142" t="s">
        <v>637</v>
      </c>
      <c r="B27" s="1899">
        <v>2358</v>
      </c>
      <c r="C27" s="1899">
        <v>2318</v>
      </c>
      <c r="D27" s="1899">
        <v>31</v>
      </c>
      <c r="E27" s="1899">
        <v>9</v>
      </c>
      <c r="F27" s="137"/>
      <c r="G27" s="137"/>
      <c r="H27" s="137"/>
      <c r="I27" s="137"/>
      <c r="J27" s="137"/>
      <c r="K27" s="137"/>
    </row>
    <row r="28" spans="1:11" ht="12.75">
      <c r="A28" s="1901" t="s">
        <v>777</v>
      </c>
      <c r="B28" s="1902">
        <v>198247</v>
      </c>
      <c r="C28" s="1902">
        <v>147177</v>
      </c>
      <c r="D28" s="1902">
        <v>41830</v>
      </c>
      <c r="E28" s="1902">
        <v>9240</v>
      </c>
      <c r="F28" s="137"/>
      <c r="G28" s="137"/>
      <c r="H28" s="137"/>
      <c r="I28" s="137"/>
      <c r="J28" s="137"/>
      <c r="K28" s="137"/>
    </row>
    <row r="29" spans="1:11" ht="12.75">
      <c r="A29" s="1901" t="s">
        <v>778</v>
      </c>
      <c r="B29" s="1902">
        <v>31795</v>
      </c>
      <c r="C29" s="1902">
        <v>23446</v>
      </c>
      <c r="D29" s="1902">
        <v>7372</v>
      </c>
      <c r="E29" s="1902">
        <v>977</v>
      </c>
      <c r="F29" s="137"/>
      <c r="G29" s="137"/>
      <c r="H29" s="137"/>
      <c r="I29" s="137"/>
      <c r="J29" s="137"/>
      <c r="K29" s="137"/>
    </row>
    <row r="30" spans="1:11" ht="25.5">
      <c r="A30" s="1901" t="s">
        <v>779</v>
      </c>
      <c r="B30" s="1902">
        <v>9614</v>
      </c>
      <c r="C30" s="1902">
        <v>9614</v>
      </c>
      <c r="D30" s="1904"/>
      <c r="E30" s="1904"/>
      <c r="F30" s="137"/>
      <c r="G30" s="137"/>
      <c r="H30" s="137"/>
      <c r="I30" s="137"/>
      <c r="J30" s="137"/>
      <c r="K30" s="137"/>
    </row>
    <row r="31" spans="1:11" ht="12.75">
      <c r="A31" s="142" t="s">
        <v>637</v>
      </c>
      <c r="B31" s="1899">
        <v>9704</v>
      </c>
      <c r="C31" s="1899">
        <v>9704</v>
      </c>
      <c r="D31" s="1904"/>
      <c r="E31" s="1904"/>
      <c r="F31" s="137"/>
      <c r="G31" s="137"/>
      <c r="H31" s="137"/>
      <c r="I31" s="137"/>
      <c r="J31" s="137"/>
      <c r="K31" s="137"/>
    </row>
    <row r="32" spans="1:11" ht="12.75">
      <c r="A32" s="142" t="s">
        <v>638</v>
      </c>
      <c r="B32" s="1899">
        <v>112</v>
      </c>
      <c r="C32" s="1899">
        <v>112</v>
      </c>
      <c r="D32" s="1904"/>
      <c r="E32" s="1904"/>
      <c r="F32" s="137"/>
      <c r="G32" s="137"/>
      <c r="H32" s="137"/>
      <c r="I32" s="137"/>
      <c r="J32" s="137"/>
      <c r="K32" s="137"/>
    </row>
    <row r="33" spans="1:11" ht="12.75">
      <c r="A33" s="142" t="s">
        <v>769</v>
      </c>
      <c r="B33" s="1899">
        <v>-213</v>
      </c>
      <c r="C33" s="1899">
        <v>-213</v>
      </c>
      <c r="D33" s="1904"/>
      <c r="E33" s="1904"/>
      <c r="F33" s="137"/>
      <c r="G33" s="137"/>
      <c r="H33" s="137"/>
      <c r="I33" s="137"/>
      <c r="J33" s="137"/>
      <c r="K33" s="137"/>
    </row>
    <row r="34" spans="1:11" ht="12.75">
      <c r="A34" s="142" t="s">
        <v>671</v>
      </c>
      <c r="B34" s="1899">
        <v>0</v>
      </c>
      <c r="C34" s="1899">
        <v>0</v>
      </c>
      <c r="D34" s="1904"/>
      <c r="E34" s="1904"/>
      <c r="F34" s="137"/>
      <c r="G34" s="137"/>
      <c r="H34" s="137"/>
      <c r="I34" s="137"/>
      <c r="J34" s="137"/>
      <c r="K34" s="137"/>
    </row>
    <row r="35" spans="1:11" ht="12.75">
      <c r="A35" s="142" t="s">
        <v>780</v>
      </c>
      <c r="B35" s="1899">
        <v>11</v>
      </c>
      <c r="C35" s="1899">
        <v>11</v>
      </c>
      <c r="D35" s="1904"/>
      <c r="E35" s="1904"/>
      <c r="F35" s="137"/>
      <c r="G35" s="137"/>
      <c r="H35" s="137"/>
      <c r="I35" s="137"/>
      <c r="J35" s="137"/>
      <c r="K35" s="137"/>
    </row>
    <row r="36" spans="1:11" ht="12.75">
      <c r="A36" s="1905" t="s">
        <v>781</v>
      </c>
      <c r="B36" s="1902">
        <v>34355</v>
      </c>
      <c r="C36" s="1902">
        <v>34355</v>
      </c>
      <c r="D36" s="1904"/>
      <c r="E36" s="1904"/>
      <c r="F36" s="137"/>
      <c r="G36" s="137"/>
      <c r="H36" s="137"/>
      <c r="I36" s="137"/>
      <c r="J36" s="137"/>
      <c r="K36" s="137"/>
    </row>
    <row r="37" spans="1:11" ht="12.75">
      <c r="A37" s="142" t="s">
        <v>782</v>
      </c>
      <c r="B37" s="1899">
        <v>1544</v>
      </c>
      <c r="C37" s="1899">
        <v>1544</v>
      </c>
      <c r="D37" s="1904"/>
      <c r="E37" s="1904"/>
      <c r="F37" s="137"/>
      <c r="G37" s="137"/>
      <c r="H37" s="137"/>
      <c r="I37" s="137"/>
      <c r="J37" s="137"/>
      <c r="K37" s="137"/>
    </row>
    <row r="38" spans="1:11" ht="12.75">
      <c r="A38" s="142" t="s">
        <v>783</v>
      </c>
      <c r="B38" s="1899">
        <v>4262</v>
      </c>
      <c r="C38" s="1899">
        <v>4262</v>
      </c>
      <c r="D38" s="1904"/>
      <c r="E38" s="1904"/>
      <c r="F38" s="137"/>
      <c r="G38" s="137"/>
      <c r="H38" s="137"/>
      <c r="I38" s="137"/>
      <c r="J38" s="137"/>
      <c r="K38" s="137"/>
    </row>
    <row r="39" spans="1:11" ht="12.75">
      <c r="A39" s="142" t="s">
        <v>784</v>
      </c>
      <c r="B39" s="1899">
        <v>28490</v>
      </c>
      <c r="C39" s="1899">
        <v>28490</v>
      </c>
      <c r="D39" s="1904"/>
      <c r="E39" s="1904"/>
      <c r="F39" s="137"/>
      <c r="G39" s="137"/>
      <c r="H39" s="137"/>
      <c r="I39" s="137"/>
      <c r="J39" s="137"/>
      <c r="K39" s="137"/>
    </row>
    <row r="40" spans="1:11" ht="12.75">
      <c r="A40" s="142" t="s">
        <v>785</v>
      </c>
      <c r="B40" s="1899">
        <v>0</v>
      </c>
      <c r="C40" s="1899">
        <v>0</v>
      </c>
      <c r="D40" s="1904"/>
      <c r="E40" s="1904"/>
      <c r="F40" s="137"/>
      <c r="G40" s="137"/>
      <c r="H40" s="137"/>
      <c r="I40" s="137"/>
      <c r="J40" s="137"/>
      <c r="K40" s="137"/>
    </row>
    <row r="41" spans="1:11" ht="12.75">
      <c r="A41" s="142" t="s">
        <v>786</v>
      </c>
      <c r="B41" s="1899">
        <v>59</v>
      </c>
      <c r="C41" s="1899">
        <v>59</v>
      </c>
      <c r="D41" s="1904"/>
      <c r="E41" s="1904"/>
      <c r="F41" s="137"/>
      <c r="G41" s="137"/>
      <c r="H41" s="137"/>
      <c r="I41" s="137"/>
      <c r="J41" s="137"/>
      <c r="K41" s="137"/>
    </row>
    <row r="42" spans="1:11" ht="12.75">
      <c r="A42" s="142" t="s">
        <v>787</v>
      </c>
      <c r="B42" s="1899">
        <v>0</v>
      </c>
      <c r="C42" s="1899">
        <v>0</v>
      </c>
      <c r="D42" s="1904"/>
      <c r="E42" s="1904"/>
      <c r="F42" s="137"/>
      <c r="G42" s="137"/>
      <c r="H42" s="137"/>
      <c r="I42" s="137"/>
      <c r="J42" s="137"/>
      <c r="K42" s="137"/>
    </row>
    <row r="43" spans="1:11" ht="25.5">
      <c r="A43" s="1901" t="s">
        <v>788</v>
      </c>
      <c r="B43" s="1902">
        <v>6072</v>
      </c>
      <c r="C43" s="1902">
        <v>6072</v>
      </c>
      <c r="D43" s="1904"/>
      <c r="E43" s="1904"/>
      <c r="F43" s="137"/>
      <c r="G43" s="137"/>
      <c r="H43" s="137"/>
      <c r="I43" s="137"/>
      <c r="J43" s="137"/>
      <c r="K43" s="137"/>
    </row>
    <row r="44" spans="1:11" ht="12.75">
      <c r="A44" s="1901" t="s">
        <v>789</v>
      </c>
      <c r="B44" s="1902">
        <v>-316</v>
      </c>
      <c r="C44" s="1902">
        <v>-316</v>
      </c>
      <c r="D44" s="1904"/>
      <c r="E44" s="1904"/>
      <c r="F44" s="137"/>
      <c r="G44" s="137"/>
      <c r="H44" s="137"/>
      <c r="I44" s="137"/>
      <c r="J44" s="137"/>
      <c r="K44" s="137"/>
    </row>
    <row r="45" spans="1:11" ht="12.75">
      <c r="A45" s="1901" t="s">
        <v>790</v>
      </c>
      <c r="B45" s="1902">
        <v>1881</v>
      </c>
      <c r="C45" s="1902">
        <v>1881</v>
      </c>
      <c r="D45" s="1904"/>
      <c r="E45" s="1904"/>
      <c r="F45" s="137"/>
      <c r="G45" s="137"/>
      <c r="H45" s="137"/>
      <c r="I45" s="137"/>
      <c r="J45" s="137"/>
      <c r="K45" s="137"/>
    </row>
    <row r="46" spans="1:11" ht="12.75">
      <c r="A46" s="1906" t="s">
        <v>791</v>
      </c>
      <c r="B46" s="1902">
        <v>-334</v>
      </c>
      <c r="C46" s="1902">
        <v>-334</v>
      </c>
      <c r="D46" s="1904"/>
      <c r="E46" s="1904"/>
      <c r="F46" s="137"/>
      <c r="G46" s="137"/>
      <c r="H46" s="137"/>
      <c r="I46" s="137"/>
      <c r="J46" s="137"/>
      <c r="K46" s="137"/>
    </row>
    <row r="47" spans="1:11" ht="12.75">
      <c r="A47" s="1901" t="s">
        <v>792</v>
      </c>
      <c r="B47" s="1902">
        <v>14104</v>
      </c>
      <c r="C47" s="1902">
        <v>14104</v>
      </c>
      <c r="D47" s="1904"/>
      <c r="E47" s="1904"/>
      <c r="F47" s="137"/>
      <c r="G47" s="137"/>
      <c r="H47" s="137"/>
      <c r="I47" s="137"/>
      <c r="J47" s="137"/>
      <c r="K47" s="137"/>
    </row>
    <row r="48" spans="1:11" ht="12.75">
      <c r="A48" s="1901" t="s">
        <v>793</v>
      </c>
      <c r="B48" s="1902">
        <v>13868</v>
      </c>
      <c r="C48" s="1902">
        <v>13868</v>
      </c>
      <c r="D48" s="1904"/>
      <c r="E48" s="1904"/>
      <c r="F48" s="137"/>
      <c r="G48" s="137"/>
      <c r="H48" s="137"/>
      <c r="I48" s="137"/>
      <c r="J48" s="137"/>
      <c r="K48" s="137"/>
    </row>
    <row r="49" spans="1:11" ht="6" customHeight="1">
      <c r="A49" s="1907"/>
      <c r="B49" s="1908"/>
      <c r="C49" s="1908"/>
      <c r="D49" s="1909"/>
      <c r="E49" s="1909"/>
      <c r="F49" s="137"/>
      <c r="G49" s="137"/>
      <c r="H49" s="137"/>
      <c r="I49" s="137"/>
      <c r="J49" s="137"/>
      <c r="K49" s="137"/>
    </row>
    <row r="50" spans="1:11" ht="12.75">
      <c r="A50" s="137"/>
      <c r="B50" s="137"/>
      <c r="C50" s="137"/>
      <c r="D50" s="137"/>
      <c r="E50" s="137"/>
      <c r="F50" s="137"/>
      <c r="G50" s="137"/>
      <c r="H50" s="137"/>
      <c r="I50" s="137"/>
      <c r="J50" s="137"/>
      <c r="K50" s="137"/>
    </row>
    <row r="51" spans="1:11" ht="12.75">
      <c r="A51" s="137"/>
      <c r="B51" s="137"/>
      <c r="C51" s="137"/>
      <c r="D51" s="137"/>
      <c r="E51" s="137"/>
      <c r="F51" s="137"/>
      <c r="G51" s="137"/>
      <c r="H51" s="137"/>
      <c r="I51" s="137"/>
      <c r="J51" s="137"/>
      <c r="K51" s="137"/>
    </row>
    <row r="52" spans="1:11" ht="25.5" customHeight="1">
      <c r="A52" s="2181" t="s">
        <v>763</v>
      </c>
      <c r="B52" s="2181" t="s">
        <v>764</v>
      </c>
      <c r="C52" s="137"/>
      <c r="D52" s="137"/>
      <c r="E52" s="137"/>
      <c r="F52" s="137"/>
      <c r="G52" s="137"/>
      <c r="H52" s="137"/>
      <c r="I52" s="137"/>
      <c r="J52" s="137"/>
      <c r="K52" s="137"/>
    </row>
    <row r="53" spans="1:11" ht="25.5" customHeight="1">
      <c r="A53" s="2182"/>
      <c r="B53" s="2182"/>
      <c r="C53" s="137"/>
      <c r="D53" s="137"/>
      <c r="E53" s="137"/>
      <c r="F53" s="137"/>
      <c r="G53" s="137"/>
      <c r="H53" s="137"/>
      <c r="I53" s="137"/>
      <c r="J53" s="137"/>
      <c r="K53" s="137"/>
    </row>
    <row r="54" spans="1:11" ht="6" customHeight="1">
      <c r="A54" s="1901"/>
      <c r="B54" s="1910"/>
      <c r="C54" s="137"/>
      <c r="D54" s="137"/>
      <c r="E54" s="137"/>
      <c r="F54" s="137"/>
      <c r="G54" s="137"/>
      <c r="H54" s="137"/>
      <c r="I54" s="137"/>
      <c r="J54" s="137"/>
      <c r="K54" s="137"/>
    </row>
    <row r="55" spans="1:11" ht="12.75">
      <c r="A55" s="1901" t="s">
        <v>794</v>
      </c>
      <c r="B55" s="1910">
        <v>408761</v>
      </c>
      <c r="C55" s="137"/>
      <c r="D55" s="137"/>
      <c r="E55" s="137"/>
      <c r="F55" s="137"/>
      <c r="G55" s="137"/>
      <c r="H55" s="137"/>
      <c r="I55" s="137"/>
      <c r="J55" s="137"/>
      <c r="K55" s="137"/>
    </row>
    <row r="56" spans="1:11" ht="12.75">
      <c r="A56" s="142" t="s">
        <v>795</v>
      </c>
      <c r="B56" s="1471">
        <v>182314</v>
      </c>
      <c r="C56" s="137"/>
      <c r="D56" s="137"/>
      <c r="E56" s="137"/>
      <c r="F56" s="137"/>
      <c r="G56" s="137"/>
      <c r="H56" s="137"/>
      <c r="I56" s="137"/>
      <c r="J56" s="137"/>
      <c r="K56" s="137"/>
    </row>
    <row r="57" spans="1:11" ht="12.75">
      <c r="A57" s="142" t="s">
        <v>796</v>
      </c>
      <c r="B57" s="1471">
        <v>226447</v>
      </c>
      <c r="C57" s="137"/>
      <c r="D57" s="137"/>
      <c r="E57" s="137"/>
      <c r="F57" s="137"/>
      <c r="G57" s="137"/>
      <c r="H57" s="137"/>
      <c r="I57" s="137"/>
      <c r="J57" s="137"/>
      <c r="K57" s="137"/>
    </row>
    <row r="58" spans="1:11" ht="12.75">
      <c r="A58" s="1901" t="s">
        <v>797</v>
      </c>
      <c r="B58" s="1910">
        <v>41283</v>
      </c>
      <c r="C58" s="137"/>
      <c r="D58" s="137"/>
      <c r="E58" s="137"/>
      <c r="F58" s="137"/>
      <c r="G58" s="137"/>
      <c r="H58" s="137"/>
      <c r="I58" s="137"/>
      <c r="J58" s="137"/>
      <c r="K58" s="137"/>
    </row>
    <row r="59" spans="1:11" ht="12.75">
      <c r="A59" s="142" t="s">
        <v>648</v>
      </c>
      <c r="B59" s="1471">
        <v>28994</v>
      </c>
      <c r="C59" s="137"/>
      <c r="D59" s="137"/>
      <c r="E59" s="137"/>
      <c r="F59" s="137"/>
      <c r="G59" s="137"/>
      <c r="H59" s="137"/>
      <c r="I59" s="137"/>
      <c r="J59" s="137"/>
      <c r="K59" s="137"/>
    </row>
    <row r="60" spans="1:11" ht="12.75">
      <c r="A60" s="142" t="s">
        <v>798</v>
      </c>
      <c r="B60" s="1471">
        <v>1293</v>
      </c>
      <c r="C60" s="137"/>
      <c r="D60" s="137"/>
      <c r="E60" s="137"/>
      <c r="F60" s="137"/>
      <c r="G60" s="137"/>
      <c r="H60" s="137"/>
      <c r="I60" s="137"/>
      <c r="J60" s="137"/>
      <c r="K60" s="137"/>
    </row>
    <row r="61" spans="1:11" ht="12.75">
      <c r="A61" s="142" t="s">
        <v>799</v>
      </c>
      <c r="B61" s="1471">
        <v>10996</v>
      </c>
      <c r="C61" s="137"/>
      <c r="D61" s="137"/>
      <c r="E61" s="137"/>
      <c r="F61" s="137"/>
      <c r="G61" s="137"/>
      <c r="H61" s="137"/>
      <c r="I61" s="137"/>
      <c r="J61" s="137"/>
      <c r="K61" s="137"/>
    </row>
    <row r="62" spans="1:11" ht="12.75">
      <c r="A62" s="1901" t="s">
        <v>676</v>
      </c>
      <c r="B62" s="1910">
        <v>6584</v>
      </c>
      <c r="C62" s="137"/>
      <c r="D62" s="137"/>
      <c r="E62" s="137"/>
      <c r="F62" s="137"/>
      <c r="G62" s="137"/>
      <c r="H62" s="137"/>
      <c r="I62" s="137"/>
      <c r="J62" s="137"/>
      <c r="K62" s="137"/>
    </row>
    <row r="63" spans="1:11" ht="12.75">
      <c r="A63" s="1879" t="s">
        <v>800</v>
      </c>
      <c r="B63" s="1910">
        <v>213026</v>
      </c>
      <c r="C63" s="137"/>
      <c r="D63" s="137"/>
      <c r="E63" s="137"/>
      <c r="F63" s="137"/>
      <c r="G63" s="137"/>
      <c r="H63" s="137"/>
      <c r="I63" s="137"/>
      <c r="J63" s="137"/>
      <c r="K63" s="137"/>
    </row>
    <row r="64" spans="1:11" ht="12.75">
      <c r="A64" s="153" t="s">
        <v>801</v>
      </c>
      <c r="B64" s="1911">
        <v>212066</v>
      </c>
      <c r="C64" s="137"/>
      <c r="D64" s="137"/>
      <c r="E64" s="137"/>
      <c r="F64" s="137"/>
      <c r="G64" s="137"/>
      <c r="H64" s="137"/>
      <c r="I64" s="137"/>
      <c r="J64" s="137"/>
      <c r="K64" s="137"/>
    </row>
    <row r="65" spans="1:11" ht="12.75">
      <c r="A65" s="142" t="s">
        <v>802</v>
      </c>
      <c r="B65" s="1471">
        <v>0</v>
      </c>
      <c r="C65" s="137"/>
      <c r="D65" s="137"/>
      <c r="E65" s="137"/>
      <c r="F65" s="137"/>
      <c r="G65" s="137"/>
      <c r="H65" s="137"/>
      <c r="I65" s="137"/>
      <c r="J65" s="137"/>
      <c r="K65" s="137"/>
    </row>
    <row r="66" spans="1:11" ht="12.75">
      <c r="A66" s="142" t="s">
        <v>803</v>
      </c>
      <c r="B66" s="1471">
        <v>4461</v>
      </c>
      <c r="C66" s="137"/>
      <c r="D66" s="137"/>
      <c r="E66" s="137"/>
      <c r="F66" s="137"/>
      <c r="G66" s="137"/>
      <c r="H66" s="137"/>
      <c r="I66" s="137"/>
      <c r="J66" s="137"/>
      <c r="K66" s="137"/>
    </row>
    <row r="67" spans="1:11" ht="12.75">
      <c r="A67" s="142" t="s">
        <v>638</v>
      </c>
      <c r="B67" s="1471">
        <v>207605</v>
      </c>
      <c r="C67" s="137"/>
      <c r="D67" s="137"/>
      <c r="E67" s="137"/>
      <c r="F67" s="137"/>
      <c r="G67" s="137"/>
      <c r="H67" s="137"/>
      <c r="I67" s="137"/>
      <c r="J67" s="137"/>
      <c r="K67" s="137"/>
    </row>
    <row r="68" spans="1:11" ht="12.75">
      <c r="A68" s="142" t="s">
        <v>202</v>
      </c>
      <c r="B68" s="1471">
        <v>0</v>
      </c>
      <c r="C68" s="137"/>
      <c r="D68" s="137"/>
      <c r="E68" s="137"/>
      <c r="F68" s="137"/>
      <c r="G68" s="137"/>
      <c r="H68" s="137"/>
      <c r="I68" s="137"/>
      <c r="J68" s="137"/>
      <c r="K68" s="137"/>
    </row>
    <row r="69" spans="1:11" ht="12.75">
      <c r="A69" s="153" t="s">
        <v>203</v>
      </c>
      <c r="B69" s="1911">
        <v>960</v>
      </c>
      <c r="C69" s="137"/>
      <c r="D69" s="137"/>
      <c r="E69" s="137"/>
      <c r="F69" s="137"/>
      <c r="G69" s="137"/>
      <c r="H69" s="137"/>
      <c r="I69" s="137"/>
      <c r="J69" s="137"/>
      <c r="K69" s="137"/>
    </row>
    <row r="70" spans="1:11" ht="12.75">
      <c r="A70" s="142" t="s">
        <v>648</v>
      </c>
      <c r="B70" s="1471">
        <v>0</v>
      </c>
      <c r="C70" s="137"/>
      <c r="D70" s="137"/>
      <c r="E70" s="137"/>
      <c r="F70" s="137"/>
      <c r="G70" s="137"/>
      <c r="H70" s="137"/>
      <c r="I70" s="137"/>
      <c r="J70" s="137"/>
      <c r="K70" s="137"/>
    </row>
    <row r="71" spans="1:11" ht="12.75">
      <c r="A71" s="142" t="s">
        <v>798</v>
      </c>
      <c r="B71" s="1471">
        <v>0</v>
      </c>
      <c r="C71" s="137"/>
      <c r="D71" s="137"/>
      <c r="E71" s="137"/>
      <c r="F71" s="137"/>
      <c r="G71" s="137"/>
      <c r="H71" s="137"/>
      <c r="I71" s="137"/>
      <c r="J71" s="137"/>
      <c r="K71" s="137"/>
    </row>
    <row r="72" spans="1:11" ht="12.75">
      <c r="A72" s="142" t="s">
        <v>651</v>
      </c>
      <c r="B72" s="1471">
        <v>0</v>
      </c>
      <c r="C72" s="137"/>
      <c r="D72" s="137"/>
      <c r="E72" s="137"/>
      <c r="F72" s="137"/>
      <c r="G72" s="137"/>
      <c r="H72" s="137"/>
      <c r="I72" s="137"/>
      <c r="J72" s="137"/>
      <c r="K72" s="137"/>
    </row>
    <row r="73" spans="1:11" ht="12.75">
      <c r="A73" s="142" t="s">
        <v>799</v>
      </c>
      <c r="B73" s="1471">
        <v>0</v>
      </c>
      <c r="C73" s="137"/>
      <c r="D73" s="137"/>
      <c r="E73" s="137"/>
      <c r="F73" s="137"/>
      <c r="G73" s="137"/>
      <c r="H73" s="137"/>
      <c r="I73" s="137"/>
      <c r="J73" s="137"/>
      <c r="K73" s="137"/>
    </row>
    <row r="74" spans="1:11" ht="12.75">
      <c r="A74" s="142" t="s">
        <v>204</v>
      </c>
      <c r="B74" s="1471">
        <v>0</v>
      </c>
      <c r="C74" s="137"/>
      <c r="D74" s="137"/>
      <c r="E74" s="137"/>
      <c r="F74" s="137"/>
      <c r="G74" s="137"/>
      <c r="H74" s="137"/>
      <c r="I74" s="137"/>
      <c r="J74" s="137"/>
      <c r="K74" s="137"/>
    </row>
    <row r="75" spans="1:11" ht="12.75">
      <c r="A75" s="142" t="s">
        <v>205</v>
      </c>
      <c r="B75" s="1471">
        <v>960</v>
      </c>
      <c r="C75" s="137"/>
      <c r="D75" s="137"/>
      <c r="E75" s="137"/>
      <c r="F75" s="137"/>
      <c r="G75" s="137"/>
      <c r="H75" s="137"/>
      <c r="I75" s="137"/>
      <c r="J75" s="137"/>
      <c r="K75" s="137"/>
    </row>
    <row r="76" spans="1:11" ht="12.75">
      <c r="A76" s="1879" t="s">
        <v>206</v>
      </c>
      <c r="B76" s="1910">
        <v>0</v>
      </c>
      <c r="C76" s="137"/>
      <c r="D76" s="137"/>
      <c r="E76" s="137"/>
      <c r="F76" s="137"/>
      <c r="G76" s="137"/>
      <c r="H76" s="137"/>
      <c r="I76" s="137"/>
      <c r="J76" s="137"/>
      <c r="K76" s="137"/>
    </row>
    <row r="77" spans="1:11" ht="25.5">
      <c r="A77" s="1879" t="s">
        <v>207</v>
      </c>
      <c r="B77" s="1910">
        <v>5641</v>
      </c>
      <c r="C77" s="137"/>
      <c r="D77" s="137"/>
      <c r="E77" s="137"/>
      <c r="F77" s="137"/>
      <c r="G77" s="137"/>
      <c r="H77" s="137"/>
      <c r="I77" s="137"/>
      <c r="J77" s="137"/>
      <c r="K77" s="137"/>
    </row>
    <row r="78" spans="1:11" ht="25.5">
      <c r="A78" s="1879" t="s">
        <v>1916</v>
      </c>
      <c r="B78" s="1910">
        <v>8488</v>
      </c>
      <c r="C78" s="137"/>
      <c r="D78" s="137"/>
      <c r="E78" s="137"/>
      <c r="F78" s="137"/>
      <c r="G78" s="137"/>
      <c r="H78" s="137"/>
      <c r="I78" s="137"/>
      <c r="J78" s="137"/>
      <c r="K78" s="137"/>
    </row>
    <row r="79" spans="1:11" ht="12.75">
      <c r="A79" s="1879" t="s">
        <v>208</v>
      </c>
      <c r="B79" s="1910">
        <v>88789</v>
      </c>
      <c r="C79" s="137"/>
      <c r="D79" s="137"/>
      <c r="E79" s="137"/>
      <c r="F79" s="137"/>
      <c r="G79" s="137"/>
      <c r="H79" s="137"/>
      <c r="I79" s="137"/>
      <c r="J79" s="137"/>
      <c r="K79" s="137"/>
    </row>
    <row r="80" spans="1:11" ht="12.75">
      <c r="A80" s="1879" t="s">
        <v>209</v>
      </c>
      <c r="B80" s="1910">
        <v>10750</v>
      </c>
      <c r="C80" s="137"/>
      <c r="D80" s="137"/>
      <c r="E80" s="137"/>
      <c r="F80" s="137"/>
      <c r="G80" s="137"/>
      <c r="H80" s="137"/>
      <c r="I80" s="137"/>
      <c r="J80" s="137"/>
      <c r="K80" s="137"/>
    </row>
    <row r="81" spans="1:11" ht="12.75">
      <c r="A81" s="1879" t="s">
        <v>210</v>
      </c>
      <c r="B81" s="1910">
        <v>78039</v>
      </c>
      <c r="C81" s="137"/>
      <c r="D81" s="137"/>
      <c r="E81" s="137"/>
      <c r="F81" s="137"/>
      <c r="G81" s="137"/>
      <c r="H81" s="137"/>
      <c r="I81" s="137"/>
      <c r="J81" s="137"/>
      <c r="K81" s="137"/>
    </row>
    <row r="82" spans="1:11" ht="12.75">
      <c r="A82" s="1879" t="s">
        <v>1917</v>
      </c>
      <c r="B82" s="1910">
        <v>0</v>
      </c>
      <c r="C82" s="137"/>
      <c r="D82" s="137"/>
      <c r="E82" s="137"/>
      <c r="F82" s="137"/>
      <c r="G82" s="137"/>
      <c r="H82" s="137"/>
      <c r="I82" s="137"/>
      <c r="J82" s="137"/>
      <c r="K82" s="137"/>
    </row>
    <row r="83" spans="1:11" ht="12.75">
      <c r="A83" s="1879" t="s">
        <v>211</v>
      </c>
      <c r="B83" s="1910">
        <v>78039</v>
      </c>
      <c r="C83" s="137"/>
      <c r="D83" s="137"/>
      <c r="E83" s="137"/>
      <c r="F83" s="137"/>
      <c r="G83" s="137"/>
      <c r="H83" s="137"/>
      <c r="I83" s="137"/>
      <c r="J83" s="137"/>
      <c r="K83" s="137"/>
    </row>
    <row r="84" spans="1:11" ht="12.75">
      <c r="A84" s="1879" t="s">
        <v>212</v>
      </c>
      <c r="B84" s="1910">
        <v>0</v>
      </c>
      <c r="C84" s="137"/>
      <c r="D84" s="137"/>
      <c r="E84" s="137"/>
      <c r="F84" s="137"/>
      <c r="G84" s="137"/>
      <c r="H84" s="137"/>
      <c r="I84" s="137"/>
      <c r="J84" s="137"/>
      <c r="K84" s="137"/>
    </row>
    <row r="85" spans="1:11" ht="12.75">
      <c r="A85" s="1879" t="s">
        <v>213</v>
      </c>
      <c r="B85" s="1910">
        <v>78039</v>
      </c>
      <c r="C85" s="137"/>
      <c r="D85" s="137"/>
      <c r="E85" s="137"/>
      <c r="F85" s="137"/>
      <c r="G85" s="137"/>
      <c r="H85" s="137"/>
      <c r="I85" s="137"/>
      <c r="J85" s="137"/>
      <c r="K85" s="137"/>
    </row>
    <row r="86" spans="1:11" ht="6" customHeight="1">
      <c r="A86" s="1912"/>
      <c r="B86" s="1913"/>
      <c r="C86" s="137"/>
      <c r="D86" s="137"/>
      <c r="E86" s="137"/>
      <c r="F86" s="137"/>
      <c r="G86" s="137"/>
      <c r="H86" s="137"/>
      <c r="I86" s="137"/>
      <c r="J86" s="137"/>
      <c r="K86" s="137"/>
    </row>
    <row r="87" spans="1:11" ht="6" customHeight="1">
      <c r="A87" s="137"/>
      <c r="B87" s="137"/>
      <c r="C87" s="137"/>
      <c r="D87" s="137"/>
      <c r="E87" s="137"/>
      <c r="F87" s="137"/>
      <c r="G87" s="137"/>
      <c r="H87" s="137"/>
      <c r="I87" s="137"/>
      <c r="J87" s="137"/>
      <c r="K87" s="137"/>
    </row>
    <row r="88" spans="1:11" ht="13.5">
      <c r="A88" s="149" t="s">
        <v>1192</v>
      </c>
      <c r="B88" s="137"/>
      <c r="C88" s="137"/>
      <c r="D88" s="137"/>
      <c r="E88" s="137"/>
      <c r="F88" s="137"/>
      <c r="G88" s="137"/>
      <c r="H88" s="137"/>
      <c r="I88" s="137"/>
      <c r="J88" s="137"/>
      <c r="K88" s="137"/>
    </row>
    <row r="89" spans="1:11" ht="12.75">
      <c r="A89" s="137"/>
      <c r="B89" s="137"/>
      <c r="C89" s="137"/>
      <c r="D89" s="137"/>
      <c r="E89" s="137"/>
      <c r="F89" s="137"/>
      <c r="G89" s="137"/>
      <c r="H89" s="137"/>
      <c r="I89" s="137"/>
      <c r="J89" s="137"/>
      <c r="K89" s="137"/>
    </row>
    <row r="90" spans="1:11" ht="12.75">
      <c r="A90" s="137"/>
      <c r="B90" s="137"/>
      <c r="C90" s="137"/>
      <c r="D90" s="137"/>
      <c r="E90" s="137"/>
      <c r="F90" s="137"/>
      <c r="G90" s="137"/>
      <c r="H90" s="137"/>
      <c r="I90" s="137"/>
      <c r="J90" s="137"/>
      <c r="K90" s="137"/>
    </row>
    <row r="91" spans="1:11" ht="12.75">
      <c r="A91" s="137"/>
      <c r="B91" s="137"/>
      <c r="C91" s="137"/>
      <c r="D91" s="137"/>
      <c r="E91" s="137"/>
      <c r="F91" s="137"/>
      <c r="G91" s="137"/>
      <c r="H91" s="137"/>
      <c r="I91" s="137"/>
      <c r="J91" s="137"/>
      <c r="K91" s="137"/>
    </row>
    <row r="92" spans="1:11" ht="12.75">
      <c r="A92" s="137"/>
      <c r="B92" s="137"/>
      <c r="C92" s="137"/>
      <c r="D92" s="137"/>
      <c r="E92" s="137"/>
      <c r="F92" s="137"/>
      <c r="G92" s="137"/>
      <c r="H92" s="137"/>
      <c r="I92" s="137"/>
      <c r="J92" s="137"/>
      <c r="K92" s="137"/>
    </row>
    <row r="93" spans="1:11" ht="12.75">
      <c r="A93" s="137"/>
      <c r="B93" s="137"/>
      <c r="C93" s="137"/>
      <c r="D93" s="137"/>
      <c r="E93" s="137"/>
      <c r="F93" s="137"/>
      <c r="G93" s="137"/>
      <c r="H93" s="137"/>
      <c r="I93" s="137"/>
      <c r="J93" s="137"/>
      <c r="K93" s="137"/>
    </row>
    <row r="94" spans="1:11" ht="12.75">
      <c r="A94" s="137"/>
      <c r="B94" s="137"/>
      <c r="C94" s="137"/>
      <c r="D94" s="137"/>
      <c r="E94" s="137"/>
      <c r="F94" s="137"/>
      <c r="G94" s="137"/>
      <c r="H94" s="137"/>
      <c r="I94" s="137"/>
      <c r="J94" s="137"/>
      <c r="K94" s="137"/>
    </row>
    <row r="95" spans="1:11" ht="12.75">
      <c r="A95" s="137"/>
      <c r="B95" s="137"/>
      <c r="C95" s="137"/>
      <c r="D95" s="137"/>
      <c r="E95" s="137"/>
      <c r="F95" s="137"/>
      <c r="G95" s="137"/>
      <c r="H95" s="137"/>
      <c r="I95" s="137"/>
      <c r="J95" s="137"/>
      <c r="K95" s="137"/>
    </row>
    <row r="96" spans="1:11" ht="12.75">
      <c r="A96" s="137"/>
      <c r="B96" s="137"/>
      <c r="C96" s="137"/>
      <c r="D96" s="137"/>
      <c r="E96" s="137"/>
      <c r="F96" s="137"/>
      <c r="G96" s="137"/>
      <c r="H96" s="137"/>
      <c r="I96" s="137"/>
      <c r="J96" s="137"/>
      <c r="K96" s="137"/>
    </row>
    <row r="97" spans="1:11" ht="12.75">
      <c r="A97" s="137"/>
      <c r="B97" s="137"/>
      <c r="C97" s="137"/>
      <c r="D97" s="137"/>
      <c r="E97" s="137"/>
      <c r="F97" s="137"/>
      <c r="G97" s="137"/>
      <c r="H97" s="137"/>
      <c r="I97" s="137"/>
      <c r="J97" s="137"/>
      <c r="K97" s="137"/>
    </row>
    <row r="98" spans="1:11" ht="12.75">
      <c r="A98" s="137"/>
      <c r="B98" s="137"/>
      <c r="C98" s="137"/>
      <c r="D98" s="137"/>
      <c r="E98" s="137"/>
      <c r="F98" s="137"/>
      <c r="G98" s="137"/>
      <c r="H98" s="137"/>
      <c r="I98" s="137"/>
      <c r="J98" s="137"/>
      <c r="K98" s="137"/>
    </row>
    <row r="99" spans="1:11" ht="12.75">
      <c r="A99" s="137"/>
      <c r="B99" s="137"/>
      <c r="C99" s="137"/>
      <c r="D99" s="137"/>
      <c r="E99" s="137"/>
      <c r="F99" s="137"/>
      <c r="G99" s="137"/>
      <c r="H99" s="137"/>
      <c r="I99" s="137"/>
      <c r="J99" s="137"/>
      <c r="K99" s="137"/>
    </row>
    <row r="100" spans="1:11" ht="12.75">
      <c r="A100" s="137"/>
      <c r="B100" s="137"/>
      <c r="C100" s="137"/>
      <c r="D100" s="137"/>
      <c r="E100" s="137"/>
      <c r="F100" s="137"/>
      <c r="G100" s="137"/>
      <c r="H100" s="137"/>
      <c r="I100" s="137"/>
      <c r="J100" s="137"/>
      <c r="K100" s="137"/>
    </row>
    <row r="101" spans="1:11" ht="12.75">
      <c r="A101" s="137"/>
      <c r="B101" s="137"/>
      <c r="C101" s="137"/>
      <c r="D101" s="137"/>
      <c r="E101" s="137"/>
      <c r="F101" s="137"/>
      <c r="G101" s="137"/>
      <c r="H101" s="137"/>
      <c r="I101" s="137"/>
      <c r="J101" s="137"/>
      <c r="K101" s="137"/>
    </row>
    <row r="102" spans="1:11" ht="12.75">
      <c r="A102" s="137"/>
      <c r="B102" s="137"/>
      <c r="C102" s="137"/>
      <c r="D102" s="137"/>
      <c r="E102" s="137"/>
      <c r="F102" s="137"/>
      <c r="G102" s="137"/>
      <c r="H102" s="137"/>
      <c r="I102" s="137"/>
      <c r="J102" s="137"/>
      <c r="K102" s="137"/>
    </row>
    <row r="103" spans="1:11" ht="12.75">
      <c r="A103" s="137"/>
      <c r="B103" s="137"/>
      <c r="C103" s="137"/>
      <c r="D103" s="137"/>
      <c r="E103" s="137"/>
      <c r="F103" s="137"/>
      <c r="G103" s="137"/>
      <c r="H103" s="137"/>
      <c r="I103" s="137"/>
      <c r="J103" s="137"/>
      <c r="K103" s="137"/>
    </row>
    <row r="104" spans="1:11" ht="12.75">
      <c r="A104" s="137"/>
      <c r="B104" s="137"/>
      <c r="C104" s="137"/>
      <c r="D104" s="137"/>
      <c r="E104" s="137"/>
      <c r="F104" s="137"/>
      <c r="G104" s="137"/>
      <c r="H104" s="137"/>
      <c r="I104" s="137"/>
      <c r="J104" s="137"/>
      <c r="K104" s="137"/>
    </row>
  </sheetData>
  <sheetProtection/>
  <mergeCells count="5">
    <mergeCell ref="A3:A4"/>
    <mergeCell ref="B3:B4"/>
    <mergeCell ref="C3:E3"/>
    <mergeCell ref="A52:A53"/>
    <mergeCell ref="B52:B53"/>
  </mergeCells>
  <printOptions horizontalCentered="1"/>
  <pageMargins left="0.7874015748031497" right="0.7874015748031497" top="0.7874015748031497" bottom="0.7874015748031497" header="0.11811023622047245" footer="0.11811023622047245"/>
  <pageSetup horizontalDpi="600" verticalDpi="600" orientation="portrait" paperSize="9" scale="80" r:id="rId1"/>
  <rowBreaks count="1" manualBreakCount="1">
    <brk id="51" max="4" man="1"/>
  </rowBreaks>
</worksheet>
</file>

<file path=xl/worksheets/sheet32.xml><?xml version="1.0" encoding="utf-8"?>
<worksheet xmlns="http://schemas.openxmlformats.org/spreadsheetml/2006/main" xmlns:r="http://schemas.openxmlformats.org/officeDocument/2006/relationships">
  <dimension ref="A1:N139"/>
  <sheetViews>
    <sheetView view="pageBreakPreview" zoomScaleSheetLayoutView="100" zoomScalePageLayoutView="0" workbookViewId="0" topLeftCell="A1">
      <selection activeCell="A2" sqref="A2"/>
    </sheetView>
  </sheetViews>
  <sheetFormatPr defaultColWidth="9.00390625" defaultRowHeight="12.75"/>
  <cols>
    <col min="1" max="1" width="64.75390625" style="124" customWidth="1"/>
    <col min="2" max="5" width="10.75390625" style="124" customWidth="1"/>
    <col min="6" max="6" width="17.375" style="124" customWidth="1"/>
    <col min="7" max="7" width="17.75390625" style="124" customWidth="1"/>
    <col min="8" max="8" width="11.625" style="124" customWidth="1"/>
    <col min="9" max="10" width="10.75390625" style="124" customWidth="1"/>
    <col min="11" max="11" width="12.00390625" style="124" customWidth="1"/>
    <col min="12" max="12" width="9.625" style="124" customWidth="1"/>
    <col min="13" max="13" width="9.375" style="124" customWidth="1"/>
    <col min="14" max="14" width="3.875" style="124" customWidth="1"/>
    <col min="15" max="16384" width="9.125" style="124" customWidth="1"/>
  </cols>
  <sheetData>
    <row r="1" spans="1:13" s="2032" customFormat="1" ht="24.75" customHeight="1">
      <c r="A1" s="128" t="s">
        <v>281</v>
      </c>
      <c r="B1" s="2044"/>
      <c r="C1" s="2044"/>
      <c r="D1" s="2044"/>
      <c r="E1" s="2042"/>
      <c r="F1" s="137"/>
      <c r="G1" s="137"/>
      <c r="H1" s="137"/>
      <c r="I1" s="137"/>
      <c r="J1" s="137"/>
      <c r="K1" s="137"/>
      <c r="L1" s="137"/>
      <c r="M1" s="137"/>
    </row>
    <row r="2" spans="1:11" s="136" customFormat="1" ht="24.75" customHeight="1">
      <c r="A2" s="2050" t="s">
        <v>1926</v>
      </c>
      <c r="B2" s="151"/>
      <c r="C2" s="151"/>
      <c r="D2" s="2041"/>
      <c r="E2" s="16" t="s">
        <v>1178</v>
      </c>
      <c r="F2" s="151"/>
      <c r="G2" s="151"/>
      <c r="H2" s="151"/>
      <c r="I2" s="151"/>
      <c r="J2" s="151"/>
      <c r="K2" s="151"/>
    </row>
    <row r="3" spans="1:14" s="182" customFormat="1" ht="12.75">
      <c r="A3" s="2181" t="s">
        <v>1179</v>
      </c>
      <c r="B3" s="2181" t="s">
        <v>623</v>
      </c>
      <c r="C3" s="2183" t="s">
        <v>624</v>
      </c>
      <c r="D3" s="2184"/>
      <c r="E3" s="2185"/>
      <c r="F3" s="137"/>
      <c r="G3" s="137"/>
      <c r="H3" s="137"/>
      <c r="I3" s="137"/>
      <c r="J3" s="137"/>
      <c r="K3" s="137"/>
      <c r="L3" s="137"/>
      <c r="M3" s="137"/>
      <c r="N3" s="137"/>
    </row>
    <row r="4" spans="1:14" s="182" customFormat="1" ht="25.5">
      <c r="A4" s="2182"/>
      <c r="B4" s="2182"/>
      <c r="C4" s="138" t="s">
        <v>625</v>
      </c>
      <c r="D4" s="138" t="s">
        <v>626</v>
      </c>
      <c r="E4" s="139" t="s">
        <v>627</v>
      </c>
      <c r="F4" s="137"/>
      <c r="G4" s="137"/>
      <c r="H4" s="137"/>
      <c r="I4" s="137"/>
      <c r="J4" s="137"/>
      <c r="K4" s="137"/>
      <c r="L4" s="137"/>
      <c r="M4" s="137"/>
      <c r="N4" s="137"/>
    </row>
    <row r="5" spans="1:14" s="182" customFormat="1" ht="6" customHeight="1">
      <c r="A5" s="1914"/>
      <c r="B5" s="1910"/>
      <c r="C5" s="180"/>
      <c r="D5" s="180"/>
      <c r="E5" s="181"/>
      <c r="F5" s="137"/>
      <c r="G5" s="137"/>
      <c r="H5" s="137"/>
      <c r="I5" s="137"/>
      <c r="J5" s="137"/>
      <c r="K5" s="137"/>
      <c r="L5" s="137"/>
      <c r="M5" s="137"/>
      <c r="N5" s="137"/>
    </row>
    <row r="6" spans="1:14" s="182" customFormat="1" ht="12.75">
      <c r="A6" s="1914" t="s">
        <v>628</v>
      </c>
      <c r="B6" s="1910">
        <v>386542</v>
      </c>
      <c r="C6" s="1470">
        <v>247728</v>
      </c>
      <c r="D6" s="1470">
        <v>135120</v>
      </c>
      <c r="E6" s="1470">
        <v>3694</v>
      </c>
      <c r="F6" s="137"/>
      <c r="G6" s="137"/>
      <c r="H6" s="137"/>
      <c r="I6" s="137"/>
      <c r="J6" s="137"/>
      <c r="K6" s="137"/>
      <c r="L6" s="137"/>
      <c r="M6" s="137"/>
      <c r="N6" s="137"/>
    </row>
    <row r="7" spans="1:14" ht="12.75">
      <c r="A7" s="1915" t="s">
        <v>629</v>
      </c>
      <c r="B7" s="1910">
        <v>46567</v>
      </c>
      <c r="C7" s="1470">
        <v>9602</v>
      </c>
      <c r="D7" s="1470">
        <v>36144</v>
      </c>
      <c r="E7" s="1470">
        <v>821</v>
      </c>
      <c r="F7" s="137"/>
      <c r="G7" s="137"/>
      <c r="H7" s="137"/>
      <c r="I7" s="137"/>
      <c r="J7" s="137"/>
      <c r="K7" s="137"/>
      <c r="L7" s="137"/>
      <c r="M7" s="137"/>
      <c r="N7" s="137"/>
    </row>
    <row r="8" spans="1:14" ht="12.75">
      <c r="A8" s="142" t="s">
        <v>630</v>
      </c>
      <c r="B8" s="1471">
        <v>4552</v>
      </c>
      <c r="C8" s="1472">
        <v>603</v>
      </c>
      <c r="D8" s="1472">
        <v>3128</v>
      </c>
      <c r="E8" s="1472">
        <v>821</v>
      </c>
      <c r="F8" s="137"/>
      <c r="G8" s="137"/>
      <c r="H8" s="137"/>
      <c r="I8" s="137"/>
      <c r="J8" s="137"/>
      <c r="K8" s="137"/>
      <c r="L8" s="137"/>
      <c r="M8" s="137"/>
      <c r="N8" s="137"/>
    </row>
    <row r="9" spans="1:14" ht="12.75">
      <c r="A9" s="142" t="s">
        <v>631</v>
      </c>
      <c r="B9" s="1471">
        <v>0</v>
      </c>
      <c r="C9" s="1472">
        <v>0</v>
      </c>
      <c r="D9" s="1472">
        <v>0</v>
      </c>
      <c r="E9" s="1472">
        <v>0</v>
      </c>
      <c r="F9" s="137"/>
      <c r="G9" s="137"/>
      <c r="H9" s="137"/>
      <c r="I9" s="137"/>
      <c r="J9" s="137"/>
      <c r="K9" s="137"/>
      <c r="L9" s="137"/>
      <c r="M9" s="137"/>
      <c r="N9" s="137"/>
    </row>
    <row r="10" spans="1:14" ht="12.75">
      <c r="A10" s="142" t="s">
        <v>632</v>
      </c>
      <c r="B10" s="1471">
        <v>42015</v>
      </c>
      <c r="C10" s="1472">
        <v>8999</v>
      </c>
      <c r="D10" s="1472">
        <v>33016</v>
      </c>
      <c r="E10" s="1472">
        <v>0</v>
      </c>
      <c r="F10" s="137"/>
      <c r="G10" s="137"/>
      <c r="H10" s="137"/>
      <c r="I10" s="137"/>
      <c r="J10" s="137"/>
      <c r="K10" s="137"/>
      <c r="L10" s="137"/>
      <c r="M10" s="137"/>
      <c r="N10" s="137"/>
    </row>
    <row r="11" spans="1:14" ht="12.75">
      <c r="A11" s="142" t="s">
        <v>633</v>
      </c>
      <c r="B11" s="1471">
        <v>0</v>
      </c>
      <c r="C11" s="1472">
        <v>0</v>
      </c>
      <c r="D11" s="1472">
        <v>0</v>
      </c>
      <c r="E11" s="1472">
        <v>0</v>
      </c>
      <c r="F11" s="137"/>
      <c r="G11" s="137"/>
      <c r="H11" s="137"/>
      <c r="I11" s="137"/>
      <c r="J11" s="137"/>
      <c r="K11" s="137"/>
      <c r="L11" s="137"/>
      <c r="M11" s="137"/>
      <c r="N11" s="137"/>
    </row>
    <row r="12" spans="1:14" ht="12.75" customHeight="1">
      <c r="A12" s="1915" t="s">
        <v>634</v>
      </c>
      <c r="B12" s="1910">
        <v>0</v>
      </c>
      <c r="C12" s="1470">
        <v>0</v>
      </c>
      <c r="D12" s="1470">
        <v>0</v>
      </c>
      <c r="E12" s="1470">
        <v>0</v>
      </c>
      <c r="F12" s="137"/>
      <c r="G12" s="137"/>
      <c r="H12" s="137"/>
      <c r="I12" s="137"/>
      <c r="J12" s="137"/>
      <c r="K12" s="137"/>
      <c r="L12" s="137"/>
      <c r="M12" s="137"/>
      <c r="N12" s="137"/>
    </row>
    <row r="13" spans="1:14" ht="12.75">
      <c r="A13" s="142" t="s">
        <v>635</v>
      </c>
      <c r="B13" s="1471">
        <v>0</v>
      </c>
      <c r="C13" s="1472">
        <v>0</v>
      </c>
      <c r="D13" s="1472">
        <v>0</v>
      </c>
      <c r="E13" s="1472">
        <v>0</v>
      </c>
      <c r="F13" s="137"/>
      <c r="G13" s="137"/>
      <c r="H13" s="137"/>
      <c r="I13" s="137"/>
      <c r="J13" s="137"/>
      <c r="K13" s="137"/>
      <c r="L13" s="137"/>
      <c r="M13" s="137"/>
      <c r="N13" s="137"/>
    </row>
    <row r="14" spans="1:14" ht="12.75">
      <c r="A14" s="142" t="s">
        <v>636</v>
      </c>
      <c r="B14" s="1471">
        <v>0</v>
      </c>
      <c r="C14" s="1472">
        <v>0</v>
      </c>
      <c r="D14" s="1472">
        <v>0</v>
      </c>
      <c r="E14" s="1472">
        <v>0</v>
      </c>
      <c r="F14" s="137"/>
      <c r="G14" s="137"/>
      <c r="H14" s="137"/>
      <c r="I14" s="137"/>
      <c r="J14" s="137"/>
      <c r="K14" s="137"/>
      <c r="L14" s="137"/>
      <c r="M14" s="137"/>
      <c r="N14" s="137"/>
    </row>
    <row r="15" spans="1:14" ht="12.75">
      <c r="A15" s="142" t="s">
        <v>633</v>
      </c>
      <c r="B15" s="1471">
        <v>0</v>
      </c>
      <c r="C15" s="1472">
        <v>0</v>
      </c>
      <c r="D15" s="1472">
        <v>0</v>
      </c>
      <c r="E15" s="1472">
        <v>0</v>
      </c>
      <c r="F15" s="137"/>
      <c r="G15" s="137"/>
      <c r="H15" s="137"/>
      <c r="I15" s="137"/>
      <c r="J15" s="137"/>
      <c r="K15" s="137"/>
      <c r="L15" s="137"/>
      <c r="M15" s="137"/>
      <c r="N15" s="137"/>
    </row>
    <row r="16" spans="1:14" ht="12.75">
      <c r="A16" s="1901" t="s">
        <v>637</v>
      </c>
      <c r="B16" s="1910">
        <v>734866</v>
      </c>
      <c r="C16" s="1470">
        <v>177942</v>
      </c>
      <c r="D16" s="1470">
        <v>458170</v>
      </c>
      <c r="E16" s="1470">
        <v>98754</v>
      </c>
      <c r="F16" s="137"/>
      <c r="G16" s="137"/>
      <c r="H16" s="137"/>
      <c r="I16" s="137"/>
      <c r="J16" s="137"/>
      <c r="K16" s="137"/>
      <c r="L16" s="137"/>
      <c r="M16" s="137"/>
      <c r="N16" s="137"/>
    </row>
    <row r="17" spans="1:14" ht="12.75">
      <c r="A17" s="142" t="s">
        <v>631</v>
      </c>
      <c r="B17" s="1471">
        <v>380</v>
      </c>
      <c r="C17" s="1472">
        <v>380</v>
      </c>
      <c r="D17" s="1472">
        <v>0</v>
      </c>
      <c r="E17" s="1472">
        <v>0</v>
      </c>
      <c r="F17" s="137"/>
      <c r="G17" s="137"/>
      <c r="H17" s="137"/>
      <c r="I17" s="137"/>
      <c r="J17" s="137"/>
      <c r="K17" s="137"/>
      <c r="L17" s="137"/>
      <c r="M17" s="137"/>
      <c r="N17" s="137"/>
    </row>
    <row r="18" spans="1:14" ht="12.75">
      <c r="A18" s="142" t="s">
        <v>636</v>
      </c>
      <c r="B18" s="1471">
        <v>734486</v>
      </c>
      <c r="C18" s="1472">
        <v>177562</v>
      </c>
      <c r="D18" s="1472">
        <v>458170</v>
      </c>
      <c r="E18" s="1472">
        <v>98754</v>
      </c>
      <c r="F18" s="137"/>
      <c r="G18" s="137"/>
      <c r="H18" s="137"/>
      <c r="I18" s="137"/>
      <c r="J18" s="137"/>
      <c r="K18" s="137"/>
      <c r="L18" s="137"/>
      <c r="M18" s="137"/>
      <c r="N18" s="137"/>
    </row>
    <row r="19" spans="1:14" ht="12.75">
      <c r="A19" s="142" t="s">
        <v>633</v>
      </c>
      <c r="B19" s="1471">
        <v>0</v>
      </c>
      <c r="C19" s="1472">
        <v>0</v>
      </c>
      <c r="D19" s="1472">
        <v>0</v>
      </c>
      <c r="E19" s="1472">
        <v>0</v>
      </c>
      <c r="F19" s="137"/>
      <c r="G19" s="137"/>
      <c r="H19" s="137"/>
      <c r="I19" s="137"/>
      <c r="J19" s="137"/>
      <c r="K19" s="137"/>
      <c r="L19" s="137"/>
      <c r="M19" s="137"/>
      <c r="N19" s="137"/>
    </row>
    <row r="20" spans="1:14" ht="12.75">
      <c r="A20" s="1915" t="s">
        <v>638</v>
      </c>
      <c r="B20" s="1910">
        <v>4179112</v>
      </c>
      <c r="C20" s="1470">
        <v>478476</v>
      </c>
      <c r="D20" s="1470">
        <v>3603446</v>
      </c>
      <c r="E20" s="1470">
        <v>97190</v>
      </c>
      <c r="F20" s="137"/>
      <c r="G20" s="137"/>
      <c r="H20" s="137"/>
      <c r="I20" s="137"/>
      <c r="J20" s="137"/>
      <c r="K20" s="137"/>
      <c r="L20" s="137"/>
      <c r="M20" s="137"/>
      <c r="N20" s="137"/>
    </row>
    <row r="21" spans="1:14" ht="12.75">
      <c r="A21" s="142" t="s">
        <v>632</v>
      </c>
      <c r="B21" s="1471">
        <v>1784157</v>
      </c>
      <c r="C21" s="1472">
        <v>0</v>
      </c>
      <c r="D21" s="1472">
        <v>1784157</v>
      </c>
      <c r="E21" s="1472">
        <v>0</v>
      </c>
      <c r="F21" s="137"/>
      <c r="G21" s="137"/>
      <c r="H21" s="137"/>
      <c r="I21" s="137"/>
      <c r="J21" s="137"/>
      <c r="K21" s="137"/>
      <c r="L21" s="137"/>
      <c r="M21" s="137"/>
      <c r="N21" s="137"/>
    </row>
    <row r="22" spans="1:14" ht="12.75">
      <c r="A22" s="142" t="s">
        <v>633</v>
      </c>
      <c r="B22" s="1471">
        <v>2394955</v>
      </c>
      <c r="C22" s="1472">
        <v>478476</v>
      </c>
      <c r="D22" s="1472">
        <v>1819289</v>
      </c>
      <c r="E22" s="1472">
        <v>97190</v>
      </c>
      <c r="F22" s="137"/>
      <c r="G22" s="137"/>
      <c r="H22" s="137"/>
      <c r="I22" s="137"/>
      <c r="J22" s="137"/>
      <c r="K22" s="137"/>
      <c r="L22" s="137"/>
      <c r="M22" s="137"/>
      <c r="N22" s="137"/>
    </row>
    <row r="23" spans="1:14" ht="12.75">
      <c r="A23" s="1915" t="s">
        <v>639</v>
      </c>
      <c r="B23" s="1910">
        <v>0</v>
      </c>
      <c r="C23" s="1470">
        <v>0</v>
      </c>
      <c r="D23" s="1470">
        <v>0</v>
      </c>
      <c r="E23" s="1470">
        <v>0</v>
      </c>
      <c r="F23" s="137"/>
      <c r="G23" s="137"/>
      <c r="H23" s="137"/>
      <c r="I23" s="137"/>
      <c r="J23" s="137"/>
      <c r="K23" s="137"/>
      <c r="L23" s="137"/>
      <c r="M23" s="137"/>
      <c r="N23" s="137"/>
    </row>
    <row r="24" spans="1:14" ht="12.75">
      <c r="A24" s="142" t="s">
        <v>636</v>
      </c>
      <c r="B24" s="1471">
        <v>0</v>
      </c>
      <c r="C24" s="1472">
        <v>0</v>
      </c>
      <c r="D24" s="1472">
        <v>0</v>
      </c>
      <c r="E24" s="1472">
        <v>0</v>
      </c>
      <c r="F24" s="137"/>
      <c r="G24" s="137"/>
      <c r="H24" s="137"/>
      <c r="I24" s="137"/>
      <c r="J24" s="137"/>
      <c r="K24" s="137"/>
      <c r="L24" s="137"/>
      <c r="M24" s="137"/>
      <c r="N24" s="137"/>
    </row>
    <row r="25" spans="1:14" ht="12.75">
      <c r="A25" s="142" t="s">
        <v>633</v>
      </c>
      <c r="B25" s="1471">
        <v>0</v>
      </c>
      <c r="C25" s="1472">
        <v>0</v>
      </c>
      <c r="D25" s="1472">
        <v>0</v>
      </c>
      <c r="E25" s="1472">
        <v>0</v>
      </c>
      <c r="F25" s="137"/>
      <c r="G25" s="137"/>
      <c r="H25" s="137"/>
      <c r="I25" s="137"/>
      <c r="J25" s="137"/>
      <c r="K25" s="137"/>
      <c r="L25" s="137"/>
      <c r="M25" s="137"/>
      <c r="N25" s="137"/>
    </row>
    <row r="26" spans="1:14" ht="12.75">
      <c r="A26" s="1915" t="s">
        <v>640</v>
      </c>
      <c r="B26" s="1910">
        <v>0</v>
      </c>
      <c r="C26" s="1470">
        <v>0</v>
      </c>
      <c r="D26" s="1470">
        <v>0</v>
      </c>
      <c r="E26" s="1470">
        <v>0</v>
      </c>
      <c r="F26" s="137"/>
      <c r="G26" s="137"/>
      <c r="H26" s="137"/>
      <c r="I26" s="137"/>
      <c r="J26" s="137"/>
      <c r="K26" s="137"/>
      <c r="L26" s="137"/>
      <c r="M26" s="137"/>
      <c r="N26" s="137"/>
    </row>
    <row r="27" spans="1:14" ht="12.75">
      <c r="A27" s="142" t="s">
        <v>641</v>
      </c>
      <c r="B27" s="1471">
        <v>0</v>
      </c>
      <c r="C27" s="1472">
        <v>0</v>
      </c>
      <c r="D27" s="1472">
        <v>0</v>
      </c>
      <c r="E27" s="1472">
        <v>0</v>
      </c>
      <c r="F27" s="137"/>
      <c r="G27" s="137"/>
      <c r="H27" s="137"/>
      <c r="I27" s="137"/>
      <c r="J27" s="137"/>
      <c r="K27" s="137"/>
      <c r="L27" s="137"/>
      <c r="M27" s="137"/>
      <c r="N27" s="137"/>
    </row>
    <row r="28" spans="1:14" ht="12.75">
      <c r="A28" s="142" t="s">
        <v>642</v>
      </c>
      <c r="B28" s="1471">
        <v>0</v>
      </c>
      <c r="C28" s="1472">
        <v>0</v>
      </c>
      <c r="D28" s="1472">
        <v>0</v>
      </c>
      <c r="E28" s="1472">
        <v>0</v>
      </c>
      <c r="F28" s="137"/>
      <c r="G28" s="137"/>
      <c r="H28" s="137"/>
      <c r="I28" s="137"/>
      <c r="J28" s="137"/>
      <c r="K28" s="137"/>
      <c r="L28" s="137"/>
      <c r="M28" s="137"/>
      <c r="N28" s="137"/>
    </row>
    <row r="29" spans="1:14" ht="12.75">
      <c r="A29" s="142" t="s">
        <v>643</v>
      </c>
      <c r="B29" s="1471">
        <v>0</v>
      </c>
      <c r="C29" s="1472">
        <v>0</v>
      </c>
      <c r="D29" s="1472">
        <v>0</v>
      </c>
      <c r="E29" s="1472">
        <v>0</v>
      </c>
      <c r="F29" s="137"/>
      <c r="G29" s="137"/>
      <c r="H29" s="137"/>
      <c r="I29" s="137"/>
      <c r="J29" s="137"/>
      <c r="K29" s="137"/>
      <c r="L29" s="137"/>
      <c r="M29" s="137"/>
      <c r="N29" s="137"/>
    </row>
    <row r="30" spans="1:14" ht="12.75">
      <c r="A30" s="142" t="s">
        <v>644</v>
      </c>
      <c r="B30" s="1471">
        <v>0</v>
      </c>
      <c r="C30" s="1472">
        <v>0</v>
      </c>
      <c r="D30" s="1472">
        <v>0</v>
      </c>
      <c r="E30" s="1472">
        <v>0</v>
      </c>
      <c r="F30" s="137"/>
      <c r="G30" s="137"/>
      <c r="H30" s="137"/>
      <c r="I30" s="137"/>
      <c r="J30" s="137"/>
      <c r="K30" s="137"/>
      <c r="L30" s="137"/>
      <c r="M30" s="137"/>
      <c r="N30" s="137"/>
    </row>
    <row r="31" spans="1:14" ht="12.75">
      <c r="A31" s="142" t="s">
        <v>645</v>
      </c>
      <c r="B31" s="1471">
        <v>0</v>
      </c>
      <c r="C31" s="1472">
        <v>0</v>
      </c>
      <c r="D31" s="1472">
        <v>0</v>
      </c>
      <c r="E31" s="1472">
        <v>0</v>
      </c>
      <c r="F31" s="137"/>
      <c r="G31" s="137"/>
      <c r="H31" s="137"/>
      <c r="I31" s="137"/>
      <c r="J31" s="137"/>
      <c r="K31" s="137"/>
      <c r="L31" s="137"/>
      <c r="M31" s="137"/>
      <c r="N31" s="137"/>
    </row>
    <row r="32" spans="1:14" ht="12.75">
      <c r="A32" s="1914" t="s">
        <v>646</v>
      </c>
      <c r="B32" s="1910">
        <v>0</v>
      </c>
      <c r="C32" s="1470">
        <v>0</v>
      </c>
      <c r="D32" s="1470">
        <v>0</v>
      </c>
      <c r="E32" s="1470">
        <v>0</v>
      </c>
      <c r="F32" s="137"/>
      <c r="G32" s="137"/>
      <c r="H32" s="137"/>
      <c r="I32" s="137"/>
      <c r="J32" s="137"/>
      <c r="K32" s="137"/>
      <c r="L32" s="137"/>
      <c r="M32" s="137"/>
      <c r="N32" s="137"/>
    </row>
    <row r="33" spans="1:14" ht="12.75">
      <c r="A33" s="1915" t="s">
        <v>647</v>
      </c>
      <c r="B33" s="1910">
        <v>19825</v>
      </c>
      <c r="C33" s="1470">
        <v>19619</v>
      </c>
      <c r="D33" s="1470">
        <v>206</v>
      </c>
      <c r="E33" s="1470">
        <v>0</v>
      </c>
      <c r="F33" s="137"/>
      <c r="G33" s="137"/>
      <c r="H33" s="137"/>
      <c r="I33" s="137"/>
      <c r="J33" s="137"/>
      <c r="K33" s="137"/>
      <c r="L33" s="137"/>
      <c r="M33" s="137"/>
      <c r="N33" s="137"/>
    </row>
    <row r="34" spans="1:14" ht="12.75">
      <c r="A34" s="142" t="s">
        <v>648</v>
      </c>
      <c r="B34" s="1471">
        <v>17290</v>
      </c>
      <c r="C34" s="1472">
        <v>17084</v>
      </c>
      <c r="D34" s="1472">
        <v>206</v>
      </c>
      <c r="E34" s="1472">
        <v>0</v>
      </c>
      <c r="F34" s="137"/>
      <c r="G34" s="137"/>
      <c r="H34" s="137"/>
      <c r="I34" s="137"/>
      <c r="J34" s="137"/>
      <c r="K34" s="137"/>
      <c r="L34" s="137"/>
      <c r="M34" s="137"/>
      <c r="N34" s="137"/>
    </row>
    <row r="35" spans="1:14" ht="12.75">
      <c r="A35" s="142" t="s">
        <v>649</v>
      </c>
      <c r="B35" s="1471">
        <v>2535</v>
      </c>
      <c r="C35" s="1472">
        <v>2535</v>
      </c>
      <c r="D35" s="1472">
        <v>0</v>
      </c>
      <c r="E35" s="1472">
        <v>0</v>
      </c>
      <c r="F35" s="137"/>
      <c r="G35" s="137"/>
      <c r="H35" s="137"/>
      <c r="I35" s="137"/>
      <c r="J35" s="137"/>
      <c r="K35" s="137"/>
      <c r="L35" s="137"/>
      <c r="M35" s="137"/>
      <c r="N35" s="137"/>
    </row>
    <row r="36" spans="1:14" ht="12.75">
      <c r="A36" s="1915" t="s">
        <v>650</v>
      </c>
      <c r="B36" s="1910">
        <v>7865</v>
      </c>
      <c r="C36" s="1470">
        <v>7865</v>
      </c>
      <c r="D36" s="1470">
        <v>0</v>
      </c>
      <c r="E36" s="1470">
        <v>0</v>
      </c>
      <c r="F36" s="137"/>
      <c r="G36" s="137"/>
      <c r="H36" s="137"/>
      <c r="I36" s="137"/>
      <c r="J36" s="137"/>
      <c r="K36" s="137"/>
      <c r="L36" s="137"/>
      <c r="M36" s="137"/>
      <c r="N36" s="137"/>
    </row>
    <row r="37" spans="1:14" ht="12.75">
      <c r="A37" s="142" t="s">
        <v>651</v>
      </c>
      <c r="B37" s="1471">
        <v>0</v>
      </c>
      <c r="C37" s="1472">
        <v>0</v>
      </c>
      <c r="D37" s="1472">
        <v>0</v>
      </c>
      <c r="E37" s="1472">
        <v>0</v>
      </c>
      <c r="F37" s="137"/>
      <c r="G37" s="137"/>
      <c r="H37" s="137"/>
      <c r="I37" s="137"/>
      <c r="J37" s="137"/>
      <c r="K37" s="137"/>
      <c r="L37" s="137"/>
      <c r="M37" s="137"/>
      <c r="N37" s="137"/>
    </row>
    <row r="38" spans="1:14" ht="12.75">
      <c r="A38" s="142" t="s">
        <v>652</v>
      </c>
      <c r="B38" s="1471">
        <v>7865</v>
      </c>
      <c r="C38" s="1472">
        <v>7865</v>
      </c>
      <c r="D38" s="1472">
        <v>0</v>
      </c>
      <c r="E38" s="1472">
        <v>0</v>
      </c>
      <c r="F38" s="137"/>
      <c r="G38" s="137"/>
      <c r="H38" s="137"/>
      <c r="I38" s="137"/>
      <c r="J38" s="137"/>
      <c r="K38" s="137"/>
      <c r="L38" s="137"/>
      <c r="M38" s="137"/>
      <c r="N38" s="137"/>
    </row>
    <row r="39" spans="1:14" ht="25.5">
      <c r="A39" s="1916" t="s">
        <v>653</v>
      </c>
      <c r="B39" s="1910">
        <v>0</v>
      </c>
      <c r="C39" s="1470">
        <v>0</v>
      </c>
      <c r="D39" s="1470">
        <v>0</v>
      </c>
      <c r="E39" s="1470">
        <v>0</v>
      </c>
      <c r="F39" s="137"/>
      <c r="G39" s="137"/>
      <c r="H39" s="137"/>
      <c r="I39" s="137"/>
      <c r="J39" s="137"/>
      <c r="K39" s="137"/>
      <c r="L39" s="137"/>
      <c r="M39" s="137"/>
      <c r="N39" s="137"/>
    </row>
    <row r="40" spans="1:14" ht="12.75">
      <c r="A40" s="1915" t="s">
        <v>654</v>
      </c>
      <c r="B40" s="1910">
        <v>9079</v>
      </c>
      <c r="C40" s="1470">
        <v>9079</v>
      </c>
      <c r="D40" s="1470">
        <v>0</v>
      </c>
      <c r="E40" s="1470">
        <v>0</v>
      </c>
      <c r="F40" s="137"/>
      <c r="G40" s="137"/>
      <c r="H40" s="137"/>
      <c r="I40" s="137"/>
      <c r="J40" s="137"/>
      <c r="K40" s="137"/>
      <c r="L40" s="137"/>
      <c r="M40" s="137"/>
      <c r="N40" s="137"/>
    </row>
    <row r="41" spans="1:14" ht="12.75">
      <c r="A41" s="142" t="s">
        <v>655</v>
      </c>
      <c r="B41" s="1471">
        <v>49</v>
      </c>
      <c r="C41" s="1472">
        <v>49</v>
      </c>
      <c r="D41" s="1472">
        <v>0</v>
      </c>
      <c r="E41" s="1472">
        <v>0</v>
      </c>
      <c r="F41" s="137"/>
      <c r="G41" s="137"/>
      <c r="H41" s="137"/>
      <c r="I41" s="137"/>
      <c r="J41" s="137"/>
      <c r="K41" s="137"/>
      <c r="L41" s="137"/>
      <c r="M41" s="137"/>
      <c r="N41" s="137"/>
    </row>
    <row r="42" spans="1:14" ht="12.75">
      <c r="A42" s="142" t="s">
        <v>656</v>
      </c>
      <c r="B42" s="1471">
        <v>9030</v>
      </c>
      <c r="C42" s="1472">
        <v>9030</v>
      </c>
      <c r="D42" s="1472">
        <v>0</v>
      </c>
      <c r="E42" s="1472">
        <v>0</v>
      </c>
      <c r="F42" s="137"/>
      <c r="G42" s="137"/>
      <c r="H42" s="137"/>
      <c r="I42" s="137"/>
      <c r="J42" s="137"/>
      <c r="K42" s="137"/>
      <c r="L42" s="137"/>
      <c r="M42" s="137"/>
      <c r="N42" s="137"/>
    </row>
    <row r="43" spans="1:14" ht="12.75">
      <c r="A43" s="1915" t="s">
        <v>657</v>
      </c>
      <c r="B43" s="1910">
        <v>26809</v>
      </c>
      <c r="C43" s="1470">
        <v>22670</v>
      </c>
      <c r="D43" s="1470">
        <v>4052</v>
      </c>
      <c r="E43" s="1470">
        <v>87</v>
      </c>
      <c r="F43" s="137"/>
      <c r="G43" s="137"/>
      <c r="H43" s="137"/>
      <c r="I43" s="137"/>
      <c r="J43" s="137"/>
      <c r="K43" s="137"/>
      <c r="L43" s="137"/>
      <c r="M43" s="137"/>
      <c r="N43" s="137"/>
    </row>
    <row r="44" spans="1:14" ht="12.75">
      <c r="A44" s="1917" t="s">
        <v>658</v>
      </c>
      <c r="B44" s="1910">
        <v>2012</v>
      </c>
      <c r="C44" s="1910">
        <v>2012</v>
      </c>
      <c r="D44" s="1910">
        <v>0</v>
      </c>
      <c r="E44" s="1910">
        <v>0</v>
      </c>
      <c r="F44" s="137"/>
      <c r="G44" s="137"/>
      <c r="H44" s="137"/>
      <c r="I44" s="137"/>
      <c r="J44" s="137"/>
      <c r="K44" s="137"/>
      <c r="L44" s="137"/>
      <c r="M44" s="137"/>
      <c r="N44" s="137"/>
    </row>
    <row r="45" spans="1:14" ht="12.75">
      <c r="A45" s="227" t="s">
        <v>659</v>
      </c>
      <c r="B45" s="1910">
        <v>5412677</v>
      </c>
      <c r="C45" s="1910">
        <v>974993</v>
      </c>
      <c r="D45" s="1910">
        <v>4237138</v>
      </c>
      <c r="E45" s="1910">
        <v>200546</v>
      </c>
      <c r="F45" s="137"/>
      <c r="G45" s="137"/>
      <c r="H45" s="137"/>
      <c r="I45" s="137"/>
      <c r="J45" s="137"/>
      <c r="K45" s="137"/>
      <c r="L45" s="137"/>
      <c r="M45" s="137"/>
      <c r="N45" s="137"/>
    </row>
    <row r="46" spans="1:14" ht="6" customHeight="1">
      <c r="A46" s="1918"/>
      <c r="B46" s="1913"/>
      <c r="C46" s="1913"/>
      <c r="D46" s="1913"/>
      <c r="E46" s="1913"/>
      <c r="F46" s="137"/>
      <c r="G46" s="137"/>
      <c r="H46" s="137"/>
      <c r="I46" s="137"/>
      <c r="J46" s="137"/>
      <c r="K46" s="137"/>
      <c r="L46" s="137"/>
      <c r="M46" s="137"/>
      <c r="N46" s="137"/>
    </row>
    <row r="47" spans="1:14" ht="12.75">
      <c r="A47" s="137"/>
      <c r="B47" s="1919"/>
      <c r="C47" s="1919"/>
      <c r="D47" s="1920"/>
      <c r="E47" s="179"/>
      <c r="F47" s="137"/>
      <c r="G47" s="137"/>
      <c r="H47" s="137"/>
      <c r="I47" s="137"/>
      <c r="J47" s="137"/>
      <c r="K47" s="137"/>
      <c r="L47" s="137"/>
      <c r="M47" s="137"/>
      <c r="N47" s="137"/>
    </row>
    <row r="48" spans="1:14" ht="12.75">
      <c r="A48" s="137"/>
      <c r="B48" s="137"/>
      <c r="C48" s="137"/>
      <c r="D48" s="137"/>
      <c r="E48" s="137"/>
      <c r="F48" s="137"/>
      <c r="G48" s="137"/>
      <c r="H48" s="137"/>
      <c r="I48" s="137"/>
      <c r="J48" s="137"/>
      <c r="K48" s="137"/>
      <c r="L48" s="137"/>
      <c r="M48" s="137"/>
      <c r="N48" s="137"/>
    </row>
    <row r="49" spans="1:14" ht="12.75">
      <c r="A49" s="2181" t="s">
        <v>1184</v>
      </c>
      <c r="B49" s="2181" t="s">
        <v>623</v>
      </c>
      <c r="C49" s="2183" t="s">
        <v>624</v>
      </c>
      <c r="D49" s="2184"/>
      <c r="E49" s="2185"/>
      <c r="F49" s="137"/>
      <c r="G49" s="137"/>
      <c r="H49" s="137"/>
      <c r="I49" s="137"/>
      <c r="J49" s="137"/>
      <c r="K49" s="137"/>
      <c r="L49" s="137"/>
      <c r="M49" s="137"/>
      <c r="N49" s="137"/>
    </row>
    <row r="50" spans="1:14" ht="25.5">
      <c r="A50" s="2182"/>
      <c r="B50" s="2182"/>
      <c r="C50" s="138" t="s">
        <v>625</v>
      </c>
      <c r="D50" s="138" t="s">
        <v>626</v>
      </c>
      <c r="E50" s="139" t="s">
        <v>627</v>
      </c>
      <c r="F50" s="137"/>
      <c r="G50" s="137"/>
      <c r="H50" s="137"/>
      <c r="I50" s="137"/>
      <c r="J50" s="137"/>
      <c r="K50" s="137"/>
      <c r="L50" s="137"/>
      <c r="M50" s="137"/>
      <c r="N50" s="137"/>
    </row>
    <row r="51" spans="1:14" ht="6" customHeight="1">
      <c r="A51" s="1915"/>
      <c r="B51" s="1910"/>
      <c r="C51" s="180"/>
      <c r="D51" s="180"/>
      <c r="E51" s="181"/>
      <c r="F51" s="137"/>
      <c r="G51" s="137"/>
      <c r="H51" s="137"/>
      <c r="I51" s="137"/>
      <c r="J51" s="137"/>
      <c r="K51" s="137"/>
      <c r="L51" s="137"/>
      <c r="M51" s="137"/>
      <c r="N51" s="137"/>
    </row>
    <row r="52" spans="1:14" ht="12.75">
      <c r="A52" s="1915" t="s">
        <v>660</v>
      </c>
      <c r="B52" s="1910">
        <v>0</v>
      </c>
      <c r="C52" s="1910">
        <v>0</v>
      </c>
      <c r="D52" s="1910">
        <v>0</v>
      </c>
      <c r="E52" s="1910">
        <v>0</v>
      </c>
      <c r="F52" s="137"/>
      <c r="G52" s="137"/>
      <c r="H52" s="137"/>
      <c r="I52" s="137"/>
      <c r="J52" s="137"/>
      <c r="K52" s="137"/>
      <c r="L52" s="137"/>
      <c r="M52" s="137"/>
      <c r="N52" s="137"/>
    </row>
    <row r="53" spans="1:14" ht="12.75">
      <c r="A53" s="1915" t="s">
        <v>661</v>
      </c>
      <c r="B53" s="1910">
        <v>4243</v>
      </c>
      <c r="C53" s="1910">
        <v>572</v>
      </c>
      <c r="D53" s="1910">
        <v>2478</v>
      </c>
      <c r="E53" s="1910">
        <v>1193</v>
      </c>
      <c r="F53" s="137"/>
      <c r="G53" s="137"/>
      <c r="H53" s="137"/>
      <c r="I53" s="137"/>
      <c r="J53" s="137"/>
      <c r="K53" s="137"/>
      <c r="L53" s="137"/>
      <c r="M53" s="137"/>
      <c r="N53" s="137"/>
    </row>
    <row r="54" spans="1:14" ht="12.75">
      <c r="A54" s="142" t="s">
        <v>630</v>
      </c>
      <c r="B54" s="1471">
        <v>4243</v>
      </c>
      <c r="C54" s="1471">
        <v>572</v>
      </c>
      <c r="D54" s="1471">
        <v>2478</v>
      </c>
      <c r="E54" s="1471">
        <v>1193</v>
      </c>
      <c r="F54" s="137"/>
      <c r="G54" s="137"/>
      <c r="H54" s="137"/>
      <c r="I54" s="137"/>
      <c r="J54" s="137"/>
      <c r="K54" s="137"/>
      <c r="L54" s="137"/>
      <c r="M54" s="137"/>
      <c r="N54" s="137"/>
    </row>
    <row r="55" spans="1:14" ht="12.75">
      <c r="A55" s="142" t="s">
        <v>662</v>
      </c>
      <c r="B55" s="1471">
        <v>0</v>
      </c>
      <c r="C55" s="1471">
        <v>0</v>
      </c>
      <c r="D55" s="1471">
        <v>0</v>
      </c>
      <c r="E55" s="1471">
        <v>0</v>
      </c>
      <c r="F55" s="137"/>
      <c r="G55" s="137"/>
      <c r="H55" s="137"/>
      <c r="I55" s="137"/>
      <c r="J55" s="137"/>
      <c r="K55" s="137"/>
      <c r="L55" s="137"/>
      <c r="M55" s="137"/>
      <c r="N55" s="137"/>
    </row>
    <row r="56" spans="1:14" ht="12.75">
      <c r="A56" s="142" t="s">
        <v>663</v>
      </c>
      <c r="B56" s="1471">
        <v>0</v>
      </c>
      <c r="C56" s="1471">
        <v>0</v>
      </c>
      <c r="D56" s="1471">
        <v>0</v>
      </c>
      <c r="E56" s="1471">
        <v>0</v>
      </c>
      <c r="F56" s="137"/>
      <c r="G56" s="137"/>
      <c r="H56" s="137"/>
      <c r="I56" s="137"/>
      <c r="J56" s="137"/>
      <c r="K56" s="137"/>
      <c r="L56" s="137"/>
      <c r="M56" s="137"/>
      <c r="N56" s="137"/>
    </row>
    <row r="57" spans="1:14" ht="12.75">
      <c r="A57" s="142" t="s">
        <v>664</v>
      </c>
      <c r="B57" s="1471">
        <v>0</v>
      </c>
      <c r="C57" s="1471">
        <v>0</v>
      </c>
      <c r="D57" s="1471">
        <v>0</v>
      </c>
      <c r="E57" s="1471">
        <v>0</v>
      </c>
      <c r="F57" s="137"/>
      <c r="G57" s="137"/>
      <c r="H57" s="137"/>
      <c r="I57" s="137"/>
      <c r="J57" s="137"/>
      <c r="K57" s="137"/>
      <c r="L57" s="137"/>
      <c r="M57" s="137"/>
      <c r="N57" s="137"/>
    </row>
    <row r="58" spans="1:14" ht="12.75">
      <c r="A58" s="142" t="s">
        <v>665</v>
      </c>
      <c r="B58" s="1471">
        <v>0</v>
      </c>
      <c r="C58" s="1471">
        <v>0</v>
      </c>
      <c r="D58" s="1471">
        <v>0</v>
      </c>
      <c r="E58" s="1471">
        <v>0</v>
      </c>
      <c r="F58" s="137"/>
      <c r="G58" s="137"/>
      <c r="H58" s="137"/>
      <c r="I58" s="137"/>
      <c r="J58" s="137"/>
      <c r="K58" s="137"/>
      <c r="L58" s="137"/>
      <c r="M58" s="137"/>
      <c r="N58" s="137"/>
    </row>
    <row r="59" spans="1:14" ht="12.75">
      <c r="A59" s="142" t="s">
        <v>666</v>
      </c>
      <c r="B59" s="1471">
        <v>0</v>
      </c>
      <c r="C59" s="1471">
        <v>0</v>
      </c>
      <c r="D59" s="1471">
        <v>0</v>
      </c>
      <c r="E59" s="1471">
        <v>0</v>
      </c>
      <c r="F59" s="137"/>
      <c r="G59" s="137"/>
      <c r="H59" s="137"/>
      <c r="I59" s="137"/>
      <c r="J59" s="137"/>
      <c r="K59" s="137"/>
      <c r="L59" s="137"/>
      <c r="M59" s="137"/>
      <c r="N59" s="137"/>
    </row>
    <row r="60" spans="1:14" ht="12.75">
      <c r="A60" s="1917" t="s">
        <v>667</v>
      </c>
      <c r="B60" s="1910">
        <v>0</v>
      </c>
      <c r="C60" s="1910">
        <v>0</v>
      </c>
      <c r="D60" s="1910">
        <v>0</v>
      </c>
      <c r="E60" s="1910">
        <v>0</v>
      </c>
      <c r="F60" s="137"/>
      <c r="G60" s="137"/>
      <c r="H60" s="137"/>
      <c r="I60" s="137"/>
      <c r="J60" s="137"/>
      <c r="K60" s="137"/>
      <c r="L60" s="137"/>
      <c r="M60" s="137"/>
      <c r="N60" s="137"/>
    </row>
    <row r="61" spans="1:14" ht="12.75">
      <c r="A61" s="142" t="s">
        <v>663</v>
      </c>
      <c r="B61" s="1471">
        <v>0</v>
      </c>
      <c r="C61" s="1471">
        <v>0</v>
      </c>
      <c r="D61" s="1471">
        <v>0</v>
      </c>
      <c r="E61" s="1471">
        <v>0</v>
      </c>
      <c r="F61" s="137"/>
      <c r="G61" s="137"/>
      <c r="H61" s="137"/>
      <c r="I61" s="137"/>
      <c r="J61" s="137"/>
      <c r="K61" s="137"/>
      <c r="L61" s="137"/>
      <c r="M61" s="137"/>
      <c r="N61" s="137"/>
    </row>
    <row r="62" spans="1:14" ht="12.75">
      <c r="A62" s="142" t="s">
        <v>664</v>
      </c>
      <c r="B62" s="1471">
        <v>0</v>
      </c>
      <c r="C62" s="1471">
        <v>0</v>
      </c>
      <c r="D62" s="1471">
        <v>0</v>
      </c>
      <c r="E62" s="1471">
        <v>0</v>
      </c>
      <c r="F62" s="137"/>
      <c r="G62" s="137"/>
      <c r="H62" s="137"/>
      <c r="I62" s="137"/>
      <c r="J62" s="137"/>
      <c r="K62" s="137"/>
      <c r="L62" s="137"/>
      <c r="M62" s="137"/>
      <c r="N62" s="137"/>
    </row>
    <row r="63" spans="1:14" s="182" customFormat="1" ht="12.75">
      <c r="A63" s="142" t="s">
        <v>668</v>
      </c>
      <c r="B63" s="1471">
        <v>0</v>
      </c>
      <c r="C63" s="1471">
        <v>0</v>
      </c>
      <c r="D63" s="1471">
        <v>0</v>
      </c>
      <c r="E63" s="1471">
        <v>0</v>
      </c>
      <c r="F63" s="137"/>
      <c r="G63" s="137"/>
      <c r="H63" s="137"/>
      <c r="I63" s="137"/>
      <c r="J63" s="137"/>
      <c r="K63" s="137"/>
      <c r="L63" s="137"/>
      <c r="M63" s="137"/>
      <c r="N63" s="137"/>
    </row>
    <row r="64" spans="1:14" s="182" customFormat="1" ht="12.75">
      <c r="A64" s="142" t="s">
        <v>669</v>
      </c>
      <c r="B64" s="1471">
        <v>0</v>
      </c>
      <c r="C64" s="1471">
        <v>0</v>
      </c>
      <c r="D64" s="1471">
        <v>0</v>
      </c>
      <c r="E64" s="1471">
        <v>0</v>
      </c>
      <c r="F64" s="137"/>
      <c r="G64" s="137"/>
      <c r="H64" s="137"/>
      <c r="I64" s="137"/>
      <c r="J64" s="137"/>
      <c r="K64" s="137"/>
      <c r="L64" s="137"/>
      <c r="M64" s="137"/>
      <c r="N64" s="137"/>
    </row>
    <row r="65" spans="1:14" s="182" customFormat="1" ht="12.75">
      <c r="A65" s="144" t="s">
        <v>670</v>
      </c>
      <c r="B65" s="1471">
        <v>0</v>
      </c>
      <c r="C65" s="1471">
        <v>0</v>
      </c>
      <c r="D65" s="1471">
        <v>0</v>
      </c>
      <c r="E65" s="1471">
        <v>0</v>
      </c>
      <c r="F65" s="137"/>
      <c r="G65" s="137"/>
      <c r="H65" s="137"/>
      <c r="I65" s="137"/>
      <c r="J65" s="137"/>
      <c r="K65" s="137"/>
      <c r="L65" s="137"/>
      <c r="M65" s="137"/>
      <c r="N65" s="137"/>
    </row>
    <row r="66" spans="1:14" s="182" customFormat="1" ht="12.75">
      <c r="A66" s="1915" t="s">
        <v>671</v>
      </c>
      <c r="B66" s="1910">
        <v>5519156</v>
      </c>
      <c r="C66" s="1910">
        <v>1318861</v>
      </c>
      <c r="D66" s="1910">
        <v>3996238</v>
      </c>
      <c r="E66" s="1910">
        <v>204057</v>
      </c>
      <c r="F66" s="137"/>
      <c r="G66" s="137"/>
      <c r="H66" s="137"/>
      <c r="I66" s="137"/>
      <c r="J66" s="137"/>
      <c r="K66" s="137"/>
      <c r="L66" s="137"/>
      <c r="M66" s="137"/>
      <c r="N66" s="137"/>
    </row>
    <row r="67" spans="1:14" ht="12.75">
      <c r="A67" s="142" t="s">
        <v>663</v>
      </c>
      <c r="B67" s="1471">
        <v>3213009</v>
      </c>
      <c r="C67" s="1471">
        <v>124414</v>
      </c>
      <c r="D67" s="1471">
        <v>3024270</v>
      </c>
      <c r="E67" s="1471">
        <v>64325</v>
      </c>
      <c r="F67" s="137"/>
      <c r="G67" s="137"/>
      <c r="H67" s="137"/>
      <c r="I67" s="137"/>
      <c r="J67" s="137"/>
      <c r="K67" s="137"/>
      <c r="L67" s="137"/>
      <c r="M67" s="137"/>
      <c r="N67" s="137"/>
    </row>
    <row r="68" spans="1:14" ht="12.75">
      <c r="A68" s="142" t="s">
        <v>672</v>
      </c>
      <c r="B68" s="1471">
        <v>2306147</v>
      </c>
      <c r="C68" s="1471">
        <v>1194447</v>
      </c>
      <c r="D68" s="1471">
        <v>971968</v>
      </c>
      <c r="E68" s="1471">
        <v>139732</v>
      </c>
      <c r="F68" s="137"/>
      <c r="G68" s="137"/>
      <c r="H68" s="137"/>
      <c r="I68" s="137"/>
      <c r="J68" s="137"/>
      <c r="K68" s="137"/>
      <c r="L68" s="137"/>
      <c r="M68" s="137"/>
      <c r="N68" s="137"/>
    </row>
    <row r="69" spans="1:14" ht="12.75">
      <c r="A69" s="142" t="s">
        <v>1914</v>
      </c>
      <c r="B69" s="1471">
        <v>0</v>
      </c>
      <c r="C69" s="1471">
        <v>0</v>
      </c>
      <c r="D69" s="1471">
        <v>0</v>
      </c>
      <c r="E69" s="1471">
        <v>0</v>
      </c>
      <c r="F69" s="137"/>
      <c r="G69" s="137"/>
      <c r="H69" s="137"/>
      <c r="I69" s="137"/>
      <c r="J69" s="137"/>
      <c r="K69" s="137"/>
      <c r="L69" s="137"/>
      <c r="M69" s="137"/>
      <c r="N69" s="137"/>
    </row>
    <row r="70" spans="1:14" ht="12.75">
      <c r="A70" s="142" t="s">
        <v>669</v>
      </c>
      <c r="B70" s="1471">
        <v>0</v>
      </c>
      <c r="C70" s="1471">
        <v>0</v>
      </c>
      <c r="D70" s="1471">
        <v>0</v>
      </c>
      <c r="E70" s="1471">
        <v>0</v>
      </c>
      <c r="F70" s="137"/>
      <c r="G70" s="137"/>
      <c r="H70" s="137"/>
      <c r="I70" s="137"/>
      <c r="J70" s="137"/>
      <c r="K70" s="137"/>
      <c r="L70" s="137"/>
      <c r="M70" s="137"/>
      <c r="N70" s="137"/>
    </row>
    <row r="71" spans="1:14" ht="12.75">
      <c r="A71" s="142" t="s">
        <v>673</v>
      </c>
      <c r="B71" s="1471">
        <v>0</v>
      </c>
      <c r="C71" s="1471">
        <v>0</v>
      </c>
      <c r="D71" s="1471">
        <v>0</v>
      </c>
      <c r="E71" s="1471">
        <v>0</v>
      </c>
      <c r="F71" s="137"/>
      <c r="G71" s="137"/>
      <c r="H71" s="137"/>
      <c r="I71" s="137"/>
      <c r="J71" s="137"/>
      <c r="K71" s="137"/>
      <c r="L71" s="137"/>
      <c r="M71" s="137"/>
      <c r="N71" s="137"/>
    </row>
    <row r="72" spans="1:14" ht="12.75" customHeight="1">
      <c r="A72" s="1917" t="s">
        <v>674</v>
      </c>
      <c r="B72" s="1910">
        <v>0</v>
      </c>
      <c r="C72" s="1910">
        <v>0</v>
      </c>
      <c r="D72" s="1910">
        <v>0</v>
      </c>
      <c r="E72" s="1910">
        <v>0</v>
      </c>
      <c r="F72" s="137"/>
      <c r="G72" s="137"/>
      <c r="H72" s="137"/>
      <c r="I72" s="137"/>
      <c r="J72" s="137"/>
      <c r="K72" s="137"/>
      <c r="L72" s="137"/>
      <c r="M72" s="137"/>
      <c r="N72" s="137"/>
    </row>
    <row r="73" spans="1:14" ht="12.75">
      <c r="A73" s="1915" t="s">
        <v>675</v>
      </c>
      <c r="B73" s="1910">
        <v>0</v>
      </c>
      <c r="C73" s="1910">
        <v>0</v>
      </c>
      <c r="D73" s="1910">
        <v>0</v>
      </c>
      <c r="E73" s="1910">
        <v>0</v>
      </c>
      <c r="F73" s="137"/>
      <c r="G73" s="137"/>
      <c r="H73" s="137"/>
      <c r="I73" s="137"/>
      <c r="J73" s="137"/>
      <c r="K73" s="137"/>
      <c r="L73" s="137"/>
      <c r="M73" s="137"/>
      <c r="N73" s="137"/>
    </row>
    <row r="74" spans="1:14" ht="12.75">
      <c r="A74" s="142" t="s">
        <v>641</v>
      </c>
      <c r="B74" s="1471">
        <v>0</v>
      </c>
      <c r="C74" s="1471">
        <v>0</v>
      </c>
      <c r="D74" s="1471">
        <v>0</v>
      </c>
      <c r="E74" s="1471">
        <v>0</v>
      </c>
      <c r="F74" s="137"/>
      <c r="G74" s="137"/>
      <c r="H74" s="137"/>
      <c r="I74" s="137"/>
      <c r="J74" s="137"/>
      <c r="K74" s="137"/>
      <c r="L74" s="137"/>
      <c r="M74" s="137"/>
      <c r="N74" s="137"/>
    </row>
    <row r="75" spans="1:14" ht="12.75">
      <c r="A75" s="142" t="s">
        <v>642</v>
      </c>
      <c r="B75" s="1471">
        <v>0</v>
      </c>
      <c r="C75" s="1471">
        <v>0</v>
      </c>
      <c r="D75" s="1471">
        <v>0</v>
      </c>
      <c r="E75" s="1471">
        <v>0</v>
      </c>
      <c r="F75" s="137"/>
      <c r="G75" s="137"/>
      <c r="H75" s="137"/>
      <c r="I75" s="137"/>
      <c r="J75" s="137"/>
      <c r="K75" s="137"/>
      <c r="L75" s="137"/>
      <c r="M75" s="137"/>
      <c r="N75" s="137"/>
    </row>
    <row r="76" spans="1:14" ht="12.75">
      <c r="A76" s="142" t="s">
        <v>643</v>
      </c>
      <c r="B76" s="1471">
        <v>0</v>
      </c>
      <c r="C76" s="1471">
        <v>0</v>
      </c>
      <c r="D76" s="1471">
        <v>0</v>
      </c>
      <c r="E76" s="1471">
        <v>0</v>
      </c>
      <c r="F76" s="137"/>
      <c r="G76" s="137"/>
      <c r="H76" s="137"/>
      <c r="I76" s="137"/>
      <c r="J76" s="137"/>
      <c r="K76" s="137"/>
      <c r="L76" s="137"/>
      <c r="M76" s="137"/>
      <c r="N76" s="137"/>
    </row>
    <row r="77" spans="1:14" ht="12.75">
      <c r="A77" s="142" t="s">
        <v>644</v>
      </c>
      <c r="B77" s="1471">
        <v>0</v>
      </c>
      <c r="C77" s="1471">
        <v>0</v>
      </c>
      <c r="D77" s="1471">
        <v>0</v>
      </c>
      <c r="E77" s="1471">
        <v>0</v>
      </c>
      <c r="F77" s="137"/>
      <c r="G77" s="137"/>
      <c r="H77" s="137"/>
      <c r="I77" s="137"/>
      <c r="J77" s="137"/>
      <c r="K77" s="137"/>
      <c r="L77" s="137"/>
      <c r="M77" s="137"/>
      <c r="N77" s="137"/>
    </row>
    <row r="78" spans="1:14" ht="12.75">
      <c r="A78" s="142" t="s">
        <v>645</v>
      </c>
      <c r="B78" s="1471">
        <v>0</v>
      </c>
      <c r="C78" s="1471">
        <v>0</v>
      </c>
      <c r="D78" s="1471">
        <v>0</v>
      </c>
      <c r="E78" s="1471">
        <v>0</v>
      </c>
      <c r="F78" s="137"/>
      <c r="G78" s="137"/>
      <c r="H78" s="137"/>
      <c r="I78" s="137"/>
      <c r="J78" s="137"/>
      <c r="K78" s="137"/>
      <c r="L78" s="137"/>
      <c r="M78" s="137"/>
      <c r="N78" s="137"/>
    </row>
    <row r="79" spans="1:14" ht="12.75">
      <c r="A79" s="1915" t="s">
        <v>646</v>
      </c>
      <c r="B79" s="1910">
        <v>0</v>
      </c>
      <c r="C79" s="1910">
        <v>0</v>
      </c>
      <c r="D79" s="1910">
        <v>0</v>
      </c>
      <c r="E79" s="1910">
        <v>0</v>
      </c>
      <c r="F79" s="137"/>
      <c r="G79" s="137"/>
      <c r="H79" s="137"/>
      <c r="I79" s="137"/>
      <c r="J79" s="137"/>
      <c r="K79" s="137"/>
      <c r="L79" s="137"/>
      <c r="M79" s="137"/>
      <c r="N79" s="137"/>
    </row>
    <row r="80" spans="1:14" ht="12.75">
      <c r="A80" s="1915" t="s">
        <v>676</v>
      </c>
      <c r="B80" s="1910">
        <v>1076</v>
      </c>
      <c r="C80" s="1910">
        <v>1035</v>
      </c>
      <c r="D80" s="1910">
        <v>41</v>
      </c>
      <c r="E80" s="1910">
        <v>0</v>
      </c>
      <c r="F80" s="137"/>
      <c r="G80" s="137"/>
      <c r="H80" s="137"/>
      <c r="I80" s="137"/>
      <c r="J80" s="137"/>
      <c r="K80" s="137"/>
      <c r="L80" s="137"/>
      <c r="M80" s="137"/>
      <c r="N80" s="137"/>
    </row>
    <row r="81" spans="1:14" ht="12.75">
      <c r="A81" s="142" t="s">
        <v>677</v>
      </c>
      <c r="B81" s="1471">
        <v>0</v>
      </c>
      <c r="C81" s="1471">
        <v>0</v>
      </c>
      <c r="D81" s="1471">
        <v>0</v>
      </c>
      <c r="E81" s="1471">
        <v>0</v>
      </c>
      <c r="F81" s="137"/>
      <c r="G81" s="137"/>
      <c r="H81" s="137"/>
      <c r="I81" s="137"/>
      <c r="J81" s="137"/>
      <c r="K81" s="137"/>
      <c r="L81" s="137"/>
      <c r="M81" s="137"/>
      <c r="N81" s="137"/>
    </row>
    <row r="82" spans="1:14" ht="12.75">
      <c r="A82" s="142" t="s">
        <v>678</v>
      </c>
      <c r="B82" s="1471">
        <v>421</v>
      </c>
      <c r="C82" s="1471">
        <v>421</v>
      </c>
      <c r="D82" s="1471">
        <v>0</v>
      </c>
      <c r="E82" s="1471">
        <v>0</v>
      </c>
      <c r="F82" s="137"/>
      <c r="G82" s="137"/>
      <c r="H82" s="137"/>
      <c r="I82" s="137"/>
      <c r="J82" s="137"/>
      <c r="K82" s="137"/>
      <c r="L82" s="137"/>
      <c r="M82" s="137"/>
      <c r="N82" s="137"/>
    </row>
    <row r="83" spans="1:14" ht="12.75">
      <c r="A83" s="142" t="s">
        <v>679</v>
      </c>
      <c r="B83" s="1471">
        <v>166</v>
      </c>
      <c r="C83" s="1471">
        <v>166</v>
      </c>
      <c r="D83" s="1471">
        <v>0</v>
      </c>
      <c r="E83" s="1471">
        <v>0</v>
      </c>
      <c r="F83" s="137"/>
      <c r="G83" s="137"/>
      <c r="H83" s="137"/>
      <c r="I83" s="137"/>
      <c r="J83" s="137"/>
      <c r="K83" s="137"/>
      <c r="L83" s="137"/>
      <c r="M83" s="137"/>
      <c r="N83" s="137"/>
    </row>
    <row r="84" spans="1:14" ht="12.75">
      <c r="A84" s="142" t="s">
        <v>680</v>
      </c>
      <c r="B84" s="1471">
        <v>118</v>
      </c>
      <c r="C84" s="1471">
        <v>77</v>
      </c>
      <c r="D84" s="1471">
        <v>41</v>
      </c>
      <c r="E84" s="1471">
        <v>0</v>
      </c>
      <c r="F84" s="137"/>
      <c r="G84" s="137"/>
      <c r="H84" s="137"/>
      <c r="I84" s="137"/>
      <c r="J84" s="137"/>
      <c r="K84" s="137"/>
      <c r="L84" s="137"/>
      <c r="M84" s="137"/>
      <c r="N84" s="137"/>
    </row>
    <row r="85" spans="1:14" ht="12.75">
      <c r="A85" s="142" t="s">
        <v>681</v>
      </c>
      <c r="B85" s="1471">
        <v>0</v>
      </c>
      <c r="C85" s="1471">
        <v>0</v>
      </c>
      <c r="D85" s="1471">
        <v>0</v>
      </c>
      <c r="E85" s="1471">
        <v>0</v>
      </c>
      <c r="F85" s="137"/>
      <c r="G85" s="137"/>
      <c r="H85" s="137"/>
      <c r="I85" s="137"/>
      <c r="J85" s="137"/>
      <c r="K85" s="137"/>
      <c r="L85" s="137"/>
      <c r="M85" s="137"/>
      <c r="N85" s="137"/>
    </row>
    <row r="86" spans="1:14" ht="12.75">
      <c r="A86" s="142" t="s">
        <v>682</v>
      </c>
      <c r="B86" s="1471">
        <v>371</v>
      </c>
      <c r="C86" s="1471">
        <v>371</v>
      </c>
      <c r="D86" s="1471">
        <v>0</v>
      </c>
      <c r="E86" s="1471">
        <v>0</v>
      </c>
      <c r="F86" s="137"/>
      <c r="G86" s="137"/>
      <c r="H86" s="137"/>
      <c r="I86" s="137"/>
      <c r="J86" s="137"/>
      <c r="K86" s="137"/>
      <c r="L86" s="137"/>
      <c r="M86" s="137"/>
      <c r="N86" s="137"/>
    </row>
    <row r="87" spans="1:14" ht="12.75">
      <c r="A87" s="1915" t="s">
        <v>683</v>
      </c>
      <c r="B87" s="1910">
        <v>693</v>
      </c>
      <c r="C87" s="1910">
        <v>691</v>
      </c>
      <c r="D87" s="1910">
        <v>2</v>
      </c>
      <c r="E87" s="1910">
        <v>0</v>
      </c>
      <c r="F87" s="137"/>
      <c r="G87" s="137"/>
      <c r="H87" s="137"/>
      <c r="I87" s="137"/>
      <c r="J87" s="137"/>
      <c r="K87" s="137"/>
      <c r="L87" s="137"/>
      <c r="M87" s="137"/>
      <c r="N87" s="137"/>
    </row>
    <row r="88" spans="1:14" ht="12.75">
      <c r="A88" s="142" t="s">
        <v>684</v>
      </c>
      <c r="B88" s="1471">
        <v>681</v>
      </c>
      <c r="C88" s="1471">
        <v>679</v>
      </c>
      <c r="D88" s="1471">
        <v>2</v>
      </c>
      <c r="E88" s="1471">
        <v>0</v>
      </c>
      <c r="F88" s="137"/>
      <c r="G88" s="137"/>
      <c r="H88" s="137"/>
      <c r="I88" s="137"/>
      <c r="J88" s="137"/>
      <c r="K88" s="137"/>
      <c r="L88" s="137"/>
      <c r="M88" s="137"/>
      <c r="N88" s="137"/>
    </row>
    <row r="89" spans="1:14" ht="12.75">
      <c r="A89" s="142" t="s">
        <v>685</v>
      </c>
      <c r="B89" s="1471">
        <v>12</v>
      </c>
      <c r="C89" s="1471">
        <v>12</v>
      </c>
      <c r="D89" s="1471">
        <v>0</v>
      </c>
      <c r="E89" s="1471">
        <v>0</v>
      </c>
      <c r="F89" s="137"/>
      <c r="G89" s="137"/>
      <c r="H89" s="137"/>
      <c r="I89" s="137"/>
      <c r="J89" s="137"/>
      <c r="K89" s="137"/>
      <c r="L89" s="137"/>
      <c r="M89" s="137"/>
      <c r="N89" s="137"/>
    </row>
    <row r="90" spans="1:14" ht="12.75">
      <c r="A90" s="1915" t="s">
        <v>686</v>
      </c>
      <c r="B90" s="1910">
        <v>55636</v>
      </c>
      <c r="C90" s="1910">
        <v>18412</v>
      </c>
      <c r="D90" s="1910">
        <v>27465</v>
      </c>
      <c r="E90" s="1910">
        <v>9759</v>
      </c>
      <c r="F90" s="137"/>
      <c r="G90" s="137"/>
      <c r="H90" s="137"/>
      <c r="I90" s="137"/>
      <c r="J90" s="137"/>
      <c r="K90" s="137"/>
      <c r="L90" s="137"/>
      <c r="M90" s="137"/>
      <c r="N90" s="137"/>
    </row>
    <row r="91" spans="1:14" ht="12.75" customHeight="1">
      <c r="A91" s="1915" t="s">
        <v>687</v>
      </c>
      <c r="B91" s="1910">
        <v>0</v>
      </c>
      <c r="C91" s="1910">
        <v>0</v>
      </c>
      <c r="D91" s="1910">
        <v>0</v>
      </c>
      <c r="E91" s="1910">
        <v>0</v>
      </c>
      <c r="F91" s="137"/>
      <c r="G91" s="137"/>
      <c r="H91" s="137"/>
      <c r="I91" s="137"/>
      <c r="J91" s="137"/>
      <c r="K91" s="137"/>
      <c r="L91" s="137"/>
      <c r="M91" s="137"/>
      <c r="N91" s="137"/>
    </row>
    <row r="92" spans="1:14" ht="12.75">
      <c r="A92" s="1915" t="s">
        <v>688</v>
      </c>
      <c r="B92" s="1910">
        <v>0</v>
      </c>
      <c r="C92" s="1910">
        <v>0</v>
      </c>
      <c r="D92" s="1910">
        <v>0</v>
      </c>
      <c r="E92" s="1910">
        <v>0</v>
      </c>
      <c r="F92" s="137"/>
      <c r="G92" s="137"/>
      <c r="H92" s="137"/>
      <c r="I92" s="137"/>
      <c r="J92" s="137"/>
      <c r="K92" s="137"/>
      <c r="L92" s="137"/>
      <c r="M92" s="137"/>
      <c r="N92" s="137"/>
    </row>
    <row r="93" spans="1:14" ht="12.75">
      <c r="A93" s="1914" t="s">
        <v>689</v>
      </c>
      <c r="B93" s="1910">
        <v>5580804</v>
      </c>
      <c r="C93" s="1910">
        <v>1339571</v>
      </c>
      <c r="D93" s="1910">
        <v>4026224</v>
      </c>
      <c r="E93" s="1910">
        <v>215009</v>
      </c>
      <c r="F93" s="137"/>
      <c r="G93" s="137"/>
      <c r="H93" s="137"/>
      <c r="I93" s="137"/>
      <c r="J93" s="137"/>
      <c r="K93" s="137"/>
      <c r="L93" s="137"/>
      <c r="M93" s="137"/>
      <c r="N93" s="137"/>
    </row>
    <row r="94" spans="1:14" s="183" customFormat="1" ht="6" customHeight="1">
      <c r="A94" s="1921"/>
      <c r="B94" s="1913"/>
      <c r="C94" s="1913"/>
      <c r="D94" s="1913"/>
      <c r="E94" s="1913"/>
      <c r="F94" s="145"/>
      <c r="G94" s="145"/>
      <c r="H94" s="145"/>
      <c r="I94" s="145"/>
      <c r="J94" s="145"/>
      <c r="K94" s="145"/>
      <c r="L94" s="145"/>
      <c r="M94" s="145"/>
      <c r="N94" s="145"/>
    </row>
    <row r="95" spans="1:14" ht="12.75">
      <c r="A95" s="137"/>
      <c r="B95" s="137"/>
      <c r="C95" s="137"/>
      <c r="D95" s="137"/>
      <c r="E95" s="137"/>
      <c r="F95" s="137"/>
      <c r="G95" s="137"/>
      <c r="H95" s="137"/>
      <c r="I95" s="137"/>
      <c r="J95" s="137"/>
      <c r="K95" s="137"/>
      <c r="L95" s="137"/>
      <c r="M95" s="137"/>
      <c r="N95" s="137"/>
    </row>
    <row r="96" spans="1:14" ht="12.75">
      <c r="A96" s="137"/>
      <c r="B96" s="137"/>
      <c r="C96" s="137"/>
      <c r="D96" s="137"/>
      <c r="E96" s="137"/>
      <c r="F96" s="137"/>
      <c r="G96" s="137"/>
      <c r="H96" s="137"/>
      <c r="I96" s="137"/>
      <c r="J96" s="137"/>
      <c r="K96" s="137"/>
      <c r="L96" s="137"/>
      <c r="M96" s="137"/>
      <c r="N96" s="137"/>
    </row>
    <row r="97" spans="1:14" ht="12.75">
      <c r="A97" s="2181" t="s">
        <v>690</v>
      </c>
      <c r="B97" s="2181" t="s">
        <v>623</v>
      </c>
      <c r="C97" s="2187" t="s">
        <v>624</v>
      </c>
      <c r="D97" s="2187"/>
      <c r="E97" s="2187"/>
      <c r="F97" s="137"/>
      <c r="G97" s="137"/>
      <c r="H97" s="137"/>
      <c r="I97" s="137"/>
      <c r="J97" s="137"/>
      <c r="K97" s="137"/>
      <c r="L97" s="137"/>
      <c r="M97" s="137"/>
      <c r="N97" s="137"/>
    </row>
    <row r="98" spans="1:14" ht="25.5">
      <c r="A98" s="2182"/>
      <c r="B98" s="2182"/>
      <c r="C98" s="138" t="s">
        <v>625</v>
      </c>
      <c r="D98" s="138" t="s">
        <v>626</v>
      </c>
      <c r="E98" s="139" t="s">
        <v>627</v>
      </c>
      <c r="F98" s="137"/>
      <c r="G98" s="137"/>
      <c r="H98" s="137"/>
      <c r="I98" s="137"/>
      <c r="J98" s="137"/>
      <c r="K98" s="137"/>
      <c r="L98" s="137"/>
      <c r="M98" s="137"/>
      <c r="N98" s="137"/>
    </row>
    <row r="99" spans="1:14" ht="6" customHeight="1">
      <c r="A99" s="1878"/>
      <c r="B99" s="1910"/>
      <c r="C99" s="180"/>
      <c r="D99" s="180"/>
      <c r="E99" s="181"/>
      <c r="F99" s="137"/>
      <c r="G99" s="137"/>
      <c r="H99" s="137"/>
      <c r="I99" s="137"/>
      <c r="J99" s="137"/>
      <c r="K99" s="137"/>
      <c r="L99" s="137"/>
      <c r="M99" s="137"/>
      <c r="N99" s="137"/>
    </row>
    <row r="100" spans="1:14" ht="12.75">
      <c r="A100" s="1879" t="s">
        <v>691</v>
      </c>
      <c r="B100" s="1910">
        <v>0</v>
      </c>
      <c r="C100" s="1470">
        <v>0</v>
      </c>
      <c r="D100" s="1474"/>
      <c r="E100" s="1474"/>
      <c r="F100" s="137"/>
      <c r="G100" s="137"/>
      <c r="H100" s="137"/>
      <c r="I100" s="137"/>
      <c r="J100" s="137"/>
      <c r="K100" s="137"/>
      <c r="L100" s="137"/>
      <c r="M100" s="137"/>
      <c r="N100" s="137"/>
    </row>
    <row r="101" spans="1:14" ht="12.75">
      <c r="A101" s="142" t="s">
        <v>692</v>
      </c>
      <c r="B101" s="1471">
        <v>0</v>
      </c>
      <c r="C101" s="1472">
        <v>0</v>
      </c>
      <c r="D101" s="1474"/>
      <c r="E101" s="1474"/>
      <c r="F101" s="137"/>
      <c r="G101" s="137"/>
      <c r="H101" s="137"/>
      <c r="I101" s="137"/>
      <c r="J101" s="137"/>
      <c r="K101" s="137"/>
      <c r="L101" s="137"/>
      <c r="M101" s="137"/>
      <c r="N101" s="137"/>
    </row>
    <row r="102" spans="1:14" ht="12.75">
      <c r="A102" s="142" t="s">
        <v>693</v>
      </c>
      <c r="B102" s="1471">
        <v>0</v>
      </c>
      <c r="C102" s="1472">
        <v>0</v>
      </c>
      <c r="D102" s="1474"/>
      <c r="E102" s="1474"/>
      <c r="F102" s="137"/>
      <c r="G102" s="137"/>
      <c r="H102" s="137"/>
      <c r="I102" s="137"/>
      <c r="J102" s="137"/>
      <c r="K102" s="137"/>
      <c r="L102" s="137"/>
      <c r="M102" s="137"/>
      <c r="N102" s="137"/>
    </row>
    <row r="103" spans="1:14" ht="12.75">
      <c r="A103" s="1879" t="s">
        <v>694</v>
      </c>
      <c r="B103" s="1910">
        <v>0</v>
      </c>
      <c r="C103" s="1470">
        <v>0</v>
      </c>
      <c r="D103" s="1474"/>
      <c r="E103" s="1474"/>
      <c r="F103" s="137"/>
      <c r="G103" s="137"/>
      <c r="H103" s="137"/>
      <c r="I103" s="137"/>
      <c r="J103" s="137"/>
      <c r="K103" s="137"/>
      <c r="L103" s="137"/>
      <c r="M103" s="137"/>
      <c r="N103" s="137"/>
    </row>
    <row r="104" spans="1:14" ht="12.75">
      <c r="A104" s="1879" t="s">
        <v>695</v>
      </c>
      <c r="B104" s="1910">
        <v>251</v>
      </c>
      <c r="C104" s="1470">
        <v>251</v>
      </c>
      <c r="D104" s="1474"/>
      <c r="E104" s="1474"/>
      <c r="F104" s="137"/>
      <c r="G104" s="137"/>
      <c r="H104" s="137"/>
      <c r="I104" s="137"/>
      <c r="J104" s="137"/>
      <c r="K104" s="137"/>
      <c r="L104" s="137"/>
      <c r="M104" s="137"/>
      <c r="N104" s="137"/>
    </row>
    <row r="105" spans="1:14" ht="12.75">
      <c r="A105" s="142" t="s">
        <v>696</v>
      </c>
      <c r="B105" s="1471">
        <v>0</v>
      </c>
      <c r="C105" s="1472">
        <v>0</v>
      </c>
      <c r="D105" s="1474"/>
      <c r="E105" s="1474"/>
      <c r="F105" s="137"/>
      <c r="G105" s="137"/>
      <c r="H105" s="137"/>
      <c r="I105" s="137"/>
      <c r="J105" s="137"/>
      <c r="K105" s="137"/>
      <c r="L105" s="137"/>
      <c r="M105" s="137"/>
      <c r="N105" s="137"/>
    </row>
    <row r="106" spans="1:14" ht="12.75">
      <c r="A106" s="142" t="s">
        <v>697</v>
      </c>
      <c r="B106" s="1471">
        <v>251</v>
      </c>
      <c r="C106" s="1472">
        <v>251</v>
      </c>
      <c r="D106" s="1474"/>
      <c r="E106" s="1474"/>
      <c r="F106" s="137"/>
      <c r="G106" s="137"/>
      <c r="H106" s="137"/>
      <c r="I106" s="137"/>
      <c r="J106" s="137"/>
      <c r="K106" s="137"/>
      <c r="L106" s="137"/>
      <c r="M106" s="137"/>
      <c r="N106" s="137"/>
    </row>
    <row r="107" spans="1:14" ht="12.75">
      <c r="A107" s="1879" t="s">
        <v>698</v>
      </c>
      <c r="B107" s="1910">
        <v>1498</v>
      </c>
      <c r="C107" s="1470">
        <v>1498</v>
      </c>
      <c r="D107" s="1474"/>
      <c r="E107" s="1474"/>
      <c r="F107" s="137"/>
      <c r="G107" s="137"/>
      <c r="H107" s="137"/>
      <c r="I107" s="137"/>
      <c r="J107" s="137"/>
      <c r="K107" s="137"/>
      <c r="L107" s="137"/>
      <c r="M107" s="137"/>
      <c r="N107" s="137"/>
    </row>
    <row r="108" spans="1:14" ht="12.75">
      <c r="A108" s="142" t="s">
        <v>699</v>
      </c>
      <c r="B108" s="1471">
        <v>437</v>
      </c>
      <c r="C108" s="1472">
        <v>437</v>
      </c>
      <c r="D108" s="1474"/>
      <c r="E108" s="1474"/>
      <c r="F108" s="137"/>
      <c r="G108" s="137"/>
      <c r="H108" s="137"/>
      <c r="I108" s="137"/>
      <c r="J108" s="137"/>
      <c r="K108" s="137"/>
      <c r="L108" s="137"/>
      <c r="M108" s="137"/>
      <c r="N108" s="137"/>
    </row>
    <row r="109" spans="1:14" ht="12.75">
      <c r="A109" s="142" t="s">
        <v>700</v>
      </c>
      <c r="B109" s="1471">
        <v>0</v>
      </c>
      <c r="C109" s="1472">
        <v>0</v>
      </c>
      <c r="D109" s="1474"/>
      <c r="E109" s="1474"/>
      <c r="F109" s="137"/>
      <c r="G109" s="137"/>
      <c r="H109" s="137"/>
      <c r="I109" s="137"/>
      <c r="J109" s="137"/>
      <c r="K109" s="137"/>
      <c r="L109" s="137"/>
      <c r="M109" s="137"/>
      <c r="N109" s="137"/>
    </row>
    <row r="110" spans="1:14" ht="12.75">
      <c r="A110" s="142" t="s">
        <v>701</v>
      </c>
      <c r="B110" s="1471">
        <v>0</v>
      </c>
      <c r="C110" s="1472">
        <v>0</v>
      </c>
      <c r="D110" s="1474"/>
      <c r="E110" s="1474"/>
      <c r="F110" s="137"/>
      <c r="G110" s="137"/>
      <c r="H110" s="137"/>
      <c r="I110" s="137"/>
      <c r="J110" s="137"/>
      <c r="K110" s="137"/>
      <c r="L110" s="137"/>
      <c r="M110" s="137"/>
      <c r="N110" s="137"/>
    </row>
    <row r="111" spans="1:14" ht="12.75">
      <c r="A111" s="142" t="s">
        <v>702</v>
      </c>
      <c r="B111" s="1471">
        <v>0</v>
      </c>
      <c r="C111" s="1472">
        <v>0</v>
      </c>
      <c r="D111" s="1474"/>
      <c r="E111" s="1474"/>
      <c r="F111" s="137"/>
      <c r="G111" s="137"/>
      <c r="H111" s="137"/>
      <c r="I111" s="137"/>
      <c r="J111" s="137"/>
      <c r="K111" s="137"/>
      <c r="L111" s="137"/>
      <c r="M111" s="137"/>
      <c r="N111" s="137"/>
    </row>
    <row r="112" spans="1:14" ht="12.75">
      <c r="A112" s="142" t="s">
        <v>703</v>
      </c>
      <c r="B112" s="1471">
        <v>0</v>
      </c>
      <c r="C112" s="1472">
        <v>0</v>
      </c>
      <c r="D112" s="1474"/>
      <c r="E112" s="1474"/>
      <c r="F112" s="137"/>
      <c r="G112" s="137"/>
      <c r="H112" s="137"/>
      <c r="I112" s="137"/>
      <c r="J112" s="137"/>
      <c r="K112" s="137"/>
      <c r="L112" s="137"/>
      <c r="M112" s="137"/>
      <c r="N112" s="137"/>
    </row>
    <row r="113" spans="1:14" ht="12.75">
      <c r="A113" s="142" t="s">
        <v>637</v>
      </c>
      <c r="B113" s="1471">
        <v>1064</v>
      </c>
      <c r="C113" s="1472">
        <v>1064</v>
      </c>
      <c r="D113" s="1474"/>
      <c r="E113" s="1474"/>
      <c r="F113" s="137"/>
      <c r="G113" s="137"/>
      <c r="H113" s="137"/>
      <c r="I113" s="137"/>
      <c r="J113" s="137"/>
      <c r="K113" s="137"/>
      <c r="L113" s="137"/>
      <c r="M113" s="137"/>
      <c r="N113" s="137"/>
    </row>
    <row r="114" spans="1:14" ht="12.75">
      <c r="A114" s="142" t="s">
        <v>704</v>
      </c>
      <c r="B114" s="1471">
        <v>0</v>
      </c>
      <c r="C114" s="1472">
        <v>0</v>
      </c>
      <c r="D114" s="1474"/>
      <c r="E114" s="1474"/>
      <c r="F114" s="137"/>
      <c r="G114" s="137"/>
      <c r="H114" s="137"/>
      <c r="I114" s="137"/>
      <c r="J114" s="137"/>
      <c r="K114" s="137"/>
      <c r="L114" s="137"/>
      <c r="M114" s="137"/>
      <c r="N114" s="137"/>
    </row>
    <row r="115" spans="1:14" ht="12.75">
      <c r="A115" s="142" t="s">
        <v>705</v>
      </c>
      <c r="B115" s="1471">
        <v>-3</v>
      </c>
      <c r="C115" s="1472">
        <v>-3</v>
      </c>
      <c r="D115" s="1474"/>
      <c r="E115" s="1474"/>
      <c r="F115" s="137"/>
      <c r="G115" s="137"/>
      <c r="H115" s="137"/>
      <c r="I115" s="137"/>
      <c r="J115" s="137"/>
      <c r="K115" s="137"/>
      <c r="L115" s="137"/>
      <c r="M115" s="137"/>
      <c r="N115" s="137"/>
    </row>
    <row r="116" spans="1:14" ht="12.75">
      <c r="A116" s="1879" t="s">
        <v>706</v>
      </c>
      <c r="B116" s="1910">
        <v>-179380</v>
      </c>
      <c r="C116" s="1470">
        <v>-179380</v>
      </c>
      <c r="D116" s="1474"/>
      <c r="E116" s="1474"/>
      <c r="F116" s="137"/>
      <c r="G116" s="137"/>
      <c r="H116" s="137"/>
      <c r="I116" s="137"/>
      <c r="J116" s="137"/>
      <c r="K116" s="137"/>
      <c r="L116" s="137"/>
      <c r="M116" s="137"/>
      <c r="N116" s="137"/>
    </row>
    <row r="117" spans="1:14" ht="12.75">
      <c r="A117" s="1879" t="s">
        <v>707</v>
      </c>
      <c r="B117" s="1910">
        <v>0</v>
      </c>
      <c r="C117" s="1470">
        <v>0</v>
      </c>
      <c r="D117" s="1474"/>
      <c r="E117" s="1474"/>
      <c r="F117" s="137"/>
      <c r="G117" s="137"/>
      <c r="H117" s="137"/>
      <c r="I117" s="137"/>
      <c r="J117" s="137"/>
      <c r="K117" s="137"/>
      <c r="L117" s="137"/>
      <c r="M117" s="137"/>
      <c r="N117" s="137"/>
    </row>
    <row r="118" spans="1:14" ht="12.75">
      <c r="A118" s="1879" t="s">
        <v>757</v>
      </c>
      <c r="B118" s="1910">
        <v>9504</v>
      </c>
      <c r="C118" s="1470">
        <v>9504</v>
      </c>
      <c r="D118" s="1474"/>
      <c r="E118" s="1474"/>
      <c r="F118" s="137"/>
      <c r="G118" s="137"/>
      <c r="H118" s="137"/>
      <c r="I118" s="137"/>
      <c r="J118" s="137"/>
      <c r="K118" s="137"/>
      <c r="L118" s="137"/>
      <c r="M118" s="137"/>
      <c r="N118" s="137"/>
    </row>
    <row r="119" spans="1:14" ht="12.75">
      <c r="A119" s="1879" t="s">
        <v>758</v>
      </c>
      <c r="B119" s="1910">
        <v>0</v>
      </c>
      <c r="C119" s="1470">
        <v>0</v>
      </c>
      <c r="D119" s="1474"/>
      <c r="E119" s="1474"/>
      <c r="F119" s="137"/>
      <c r="G119" s="137"/>
      <c r="H119" s="137"/>
      <c r="I119" s="137"/>
      <c r="J119" s="137"/>
      <c r="K119" s="137"/>
      <c r="L119" s="137"/>
      <c r="M119" s="137"/>
      <c r="N119" s="137"/>
    </row>
    <row r="120" spans="1:14" ht="12.75">
      <c r="A120" s="1879" t="s">
        <v>759</v>
      </c>
      <c r="B120" s="1910">
        <v>0</v>
      </c>
      <c r="C120" s="1470">
        <v>0</v>
      </c>
      <c r="D120" s="1474"/>
      <c r="E120" s="1474"/>
      <c r="F120" s="137"/>
      <c r="G120" s="137"/>
      <c r="H120" s="137"/>
      <c r="I120" s="137"/>
      <c r="J120" s="137"/>
      <c r="K120" s="137"/>
      <c r="L120" s="137"/>
      <c r="M120" s="137"/>
      <c r="N120" s="137"/>
    </row>
    <row r="121" spans="1:14" ht="12.75">
      <c r="A121" s="142" t="s">
        <v>760</v>
      </c>
      <c r="B121" s="1471">
        <v>0</v>
      </c>
      <c r="C121" s="1472">
        <v>0</v>
      </c>
      <c r="D121" s="1474"/>
      <c r="E121" s="1474"/>
      <c r="F121" s="137"/>
      <c r="G121" s="137"/>
      <c r="H121" s="137"/>
      <c r="I121" s="137"/>
      <c r="J121" s="137"/>
      <c r="K121" s="137"/>
      <c r="L121" s="137"/>
      <c r="M121" s="137"/>
      <c r="N121" s="137"/>
    </row>
    <row r="122" spans="1:14" ht="12.75">
      <c r="A122" s="142" t="s">
        <v>705</v>
      </c>
      <c r="B122" s="1471">
        <v>0</v>
      </c>
      <c r="C122" s="1472">
        <v>0</v>
      </c>
      <c r="D122" s="1474"/>
      <c r="E122" s="1474"/>
      <c r="F122" s="137"/>
      <c r="G122" s="137"/>
      <c r="H122" s="137"/>
      <c r="I122" s="137"/>
      <c r="J122" s="137"/>
      <c r="K122" s="137"/>
      <c r="L122" s="137"/>
      <c r="M122" s="137"/>
      <c r="N122" s="137"/>
    </row>
    <row r="123" spans="1:14" s="183" customFormat="1" ht="12.75">
      <c r="A123" s="1879" t="s">
        <v>761</v>
      </c>
      <c r="B123" s="1910">
        <v>-168127</v>
      </c>
      <c r="C123" s="1470">
        <v>-168127</v>
      </c>
      <c r="D123" s="1922"/>
      <c r="E123" s="1922"/>
      <c r="F123" s="145"/>
      <c r="G123" s="145"/>
      <c r="H123" s="145"/>
      <c r="I123" s="145"/>
      <c r="J123" s="145"/>
      <c r="K123" s="145"/>
      <c r="L123" s="145"/>
      <c r="M123" s="145"/>
      <c r="N123" s="145"/>
    </row>
    <row r="124" spans="1:14" s="183" customFormat="1" ht="12.75">
      <c r="A124" s="1879" t="s">
        <v>762</v>
      </c>
      <c r="B124" s="1910">
        <v>5412677</v>
      </c>
      <c r="C124" s="1470">
        <v>1171444</v>
      </c>
      <c r="D124" s="1910">
        <v>4026224</v>
      </c>
      <c r="E124" s="1470">
        <v>215009</v>
      </c>
      <c r="F124" s="145"/>
      <c r="G124" s="145"/>
      <c r="H124" s="145"/>
      <c r="I124" s="145"/>
      <c r="J124" s="145"/>
      <c r="K124" s="145"/>
      <c r="L124" s="145"/>
      <c r="M124" s="145"/>
      <c r="N124" s="145"/>
    </row>
    <row r="125" spans="1:14" s="183" customFormat="1" ht="6" customHeight="1">
      <c r="A125" s="1912"/>
      <c r="B125" s="1913"/>
      <c r="C125" s="1479"/>
      <c r="D125" s="1913"/>
      <c r="E125" s="1479"/>
      <c r="F125" s="145"/>
      <c r="G125" s="145"/>
      <c r="H125" s="145"/>
      <c r="I125" s="145"/>
      <c r="J125" s="145"/>
      <c r="K125" s="145"/>
      <c r="L125" s="145"/>
      <c r="M125" s="145"/>
      <c r="N125" s="145"/>
    </row>
    <row r="126" spans="1:14" ht="6" customHeight="1">
      <c r="A126" s="137"/>
      <c r="B126" s="137"/>
      <c r="C126" s="137"/>
      <c r="D126" s="137"/>
      <c r="E126" s="137"/>
      <c r="F126" s="137"/>
      <c r="G126" s="137"/>
      <c r="H126" s="137"/>
      <c r="I126" s="137"/>
      <c r="J126" s="137"/>
      <c r="K126" s="137"/>
      <c r="L126" s="137"/>
      <c r="M126" s="137"/>
      <c r="N126" s="137"/>
    </row>
    <row r="127" spans="1:14" ht="13.5">
      <c r="A127" s="149" t="s">
        <v>1192</v>
      </c>
      <c r="B127" s="137"/>
      <c r="C127" s="137"/>
      <c r="D127" s="137"/>
      <c r="E127" s="137"/>
      <c r="F127" s="137"/>
      <c r="G127" s="137"/>
      <c r="H127" s="137"/>
      <c r="I127" s="137"/>
      <c r="J127" s="137"/>
      <c r="K127" s="137"/>
      <c r="L127" s="137"/>
      <c r="M127" s="137"/>
      <c r="N127" s="137"/>
    </row>
    <row r="128" spans="1:14" ht="12.75">
      <c r="A128" s="137"/>
      <c r="B128" s="137"/>
      <c r="C128" s="137"/>
      <c r="D128" s="137"/>
      <c r="E128" s="137"/>
      <c r="F128" s="137"/>
      <c r="G128" s="137"/>
      <c r="H128" s="137"/>
      <c r="I128" s="137"/>
      <c r="J128" s="137"/>
      <c r="K128" s="137"/>
      <c r="L128" s="137"/>
      <c r="M128" s="137"/>
      <c r="N128" s="137"/>
    </row>
    <row r="129" spans="1:14" ht="12.75">
      <c r="A129" s="137"/>
      <c r="B129" s="137"/>
      <c r="C129" s="137"/>
      <c r="D129" s="137"/>
      <c r="E129" s="137"/>
      <c r="F129" s="137"/>
      <c r="G129" s="137"/>
      <c r="H129" s="137"/>
      <c r="I129" s="137"/>
      <c r="J129" s="137"/>
      <c r="K129" s="137"/>
      <c r="L129" s="137"/>
      <c r="M129" s="137"/>
      <c r="N129" s="137"/>
    </row>
    <row r="130" spans="1:14" ht="12.75">
      <c r="A130" s="137"/>
      <c r="B130" s="137"/>
      <c r="C130" s="137"/>
      <c r="D130" s="137"/>
      <c r="E130" s="137"/>
      <c r="F130" s="137"/>
      <c r="G130" s="137"/>
      <c r="H130" s="137"/>
      <c r="I130" s="137"/>
      <c r="J130" s="137"/>
      <c r="K130" s="137"/>
      <c r="L130" s="137"/>
      <c r="M130" s="137"/>
      <c r="N130" s="137"/>
    </row>
    <row r="131" spans="1:14" ht="12.75">
      <c r="A131" s="137"/>
      <c r="B131" s="137"/>
      <c r="C131" s="137"/>
      <c r="D131" s="137"/>
      <c r="E131" s="137"/>
      <c r="F131" s="137"/>
      <c r="G131" s="137"/>
      <c r="H131" s="137"/>
      <c r="I131" s="137"/>
      <c r="J131" s="137"/>
      <c r="K131" s="137"/>
      <c r="L131" s="137"/>
      <c r="M131" s="137"/>
      <c r="N131" s="137"/>
    </row>
    <row r="132" spans="1:14" ht="12.75">
      <c r="A132" s="137"/>
      <c r="B132" s="137"/>
      <c r="C132" s="137"/>
      <c r="D132" s="137"/>
      <c r="E132" s="137"/>
      <c r="F132" s="137"/>
      <c r="G132" s="137"/>
      <c r="H132" s="137"/>
      <c r="I132" s="137"/>
      <c r="J132" s="137"/>
      <c r="K132" s="137"/>
      <c r="L132" s="137"/>
      <c r="M132" s="137"/>
      <c r="N132" s="137"/>
    </row>
    <row r="133" spans="1:14" ht="12.75">
      <c r="A133" s="137"/>
      <c r="B133" s="137"/>
      <c r="C133" s="137"/>
      <c r="D133" s="137"/>
      <c r="E133" s="137"/>
      <c r="F133" s="137"/>
      <c r="G133" s="137"/>
      <c r="H133" s="137"/>
      <c r="I133" s="137"/>
      <c r="J133" s="137"/>
      <c r="K133" s="137"/>
      <c r="L133" s="137"/>
      <c r="M133" s="137"/>
      <c r="N133" s="137"/>
    </row>
    <row r="134" spans="1:14" ht="12.75">
      <c r="A134" s="137"/>
      <c r="B134" s="137"/>
      <c r="C134" s="137"/>
      <c r="D134" s="137"/>
      <c r="E134" s="137"/>
      <c r="F134" s="137"/>
      <c r="G134" s="137"/>
      <c r="H134" s="137"/>
      <c r="I134" s="137"/>
      <c r="J134" s="137"/>
      <c r="K134" s="137"/>
      <c r="L134" s="137"/>
      <c r="M134" s="137"/>
      <c r="N134" s="137"/>
    </row>
    <row r="135" spans="1:14" ht="12.75">
      <c r="A135" s="137"/>
      <c r="B135" s="137"/>
      <c r="C135" s="137"/>
      <c r="D135" s="137"/>
      <c r="E135" s="137"/>
      <c r="F135" s="137"/>
      <c r="G135" s="137"/>
      <c r="H135" s="137"/>
      <c r="I135" s="137"/>
      <c r="J135" s="137"/>
      <c r="K135" s="137"/>
      <c r="L135" s="137"/>
      <c r="M135" s="137"/>
      <c r="N135" s="137"/>
    </row>
    <row r="136" spans="1:14" ht="12.75">
      <c r="A136" s="137"/>
      <c r="B136" s="137"/>
      <c r="C136" s="137"/>
      <c r="D136" s="137"/>
      <c r="E136" s="137"/>
      <c r="F136" s="137"/>
      <c r="G136" s="137"/>
      <c r="H136" s="137"/>
      <c r="I136" s="137"/>
      <c r="J136" s="137"/>
      <c r="K136" s="137"/>
      <c r="L136" s="137"/>
      <c r="M136" s="137"/>
      <c r="N136" s="137"/>
    </row>
    <row r="137" spans="1:14" ht="12.75">
      <c r="A137" s="137"/>
      <c r="B137" s="137"/>
      <c r="C137" s="137"/>
      <c r="D137" s="137"/>
      <c r="E137" s="137"/>
      <c r="F137" s="137"/>
      <c r="G137" s="137"/>
      <c r="H137" s="137"/>
      <c r="I137" s="137"/>
      <c r="J137" s="137"/>
      <c r="K137" s="137"/>
      <c r="L137" s="137"/>
      <c r="M137" s="137"/>
      <c r="N137" s="137"/>
    </row>
    <row r="138" spans="1:14" ht="12.75">
      <c r="A138" s="137"/>
      <c r="B138" s="137"/>
      <c r="C138" s="137"/>
      <c r="D138" s="137"/>
      <c r="E138" s="137"/>
      <c r="F138" s="137"/>
      <c r="G138" s="137"/>
      <c r="H138" s="137"/>
      <c r="I138" s="137"/>
      <c r="J138" s="137"/>
      <c r="K138" s="137"/>
      <c r="L138" s="137"/>
      <c r="M138" s="137"/>
      <c r="N138" s="137"/>
    </row>
    <row r="139" spans="1:14" ht="12.75">
      <c r="A139" s="137"/>
      <c r="B139" s="137"/>
      <c r="C139" s="137"/>
      <c r="D139" s="137"/>
      <c r="E139" s="137"/>
      <c r="F139" s="137"/>
      <c r="G139" s="137"/>
      <c r="H139" s="137"/>
      <c r="I139" s="137"/>
      <c r="J139" s="137"/>
      <c r="K139" s="137"/>
      <c r="L139" s="137"/>
      <c r="M139" s="137"/>
      <c r="N139" s="137"/>
    </row>
  </sheetData>
  <sheetProtection/>
  <mergeCells count="9">
    <mergeCell ref="A97:A98"/>
    <mergeCell ref="B97:B98"/>
    <mergeCell ref="C97:E97"/>
    <mergeCell ref="A3:A4"/>
    <mergeCell ref="B3:B4"/>
    <mergeCell ref="C3:E3"/>
    <mergeCell ref="A49:A50"/>
    <mergeCell ref="B49:B50"/>
    <mergeCell ref="C49:E49"/>
  </mergeCells>
  <printOptions horizontalCentered="1"/>
  <pageMargins left="0.7874015748031497" right="0.7874015748031497" top="0.7874015748031497" bottom="0.7874015748031497" header="0.11811023622047245" footer="0.11811023622047245"/>
  <pageSetup horizontalDpi="600" verticalDpi="600" orientation="portrait" paperSize="9" scale="80" r:id="rId1"/>
  <rowBreaks count="2" manualBreakCount="2">
    <brk id="48" max="4" man="1"/>
    <brk id="96" max="4" man="1"/>
  </rowBreaks>
</worksheet>
</file>

<file path=xl/worksheets/sheet33.xml><?xml version="1.0" encoding="utf-8"?>
<worksheet xmlns="http://schemas.openxmlformats.org/spreadsheetml/2006/main" xmlns:r="http://schemas.openxmlformats.org/officeDocument/2006/relationships">
  <dimension ref="A1:W137"/>
  <sheetViews>
    <sheetView view="pageBreakPreview" zoomScaleSheetLayoutView="100" zoomScalePageLayoutView="0" workbookViewId="0" topLeftCell="A1">
      <selection activeCell="A2" sqref="A2"/>
    </sheetView>
  </sheetViews>
  <sheetFormatPr defaultColWidth="9.00390625" defaultRowHeight="12.75"/>
  <cols>
    <col min="1" max="1" width="64.75390625" style="178" customWidth="1"/>
    <col min="2" max="2" width="10.75390625" style="178" customWidth="1"/>
    <col min="3" max="5" width="10.75390625" style="134" customWidth="1"/>
    <col min="6" max="6" width="9.125" style="134" customWidth="1"/>
    <col min="7" max="7" width="27.625" style="134" customWidth="1"/>
    <col min="8" max="8" width="10.125" style="134" customWidth="1"/>
    <col min="9" max="9" width="10.00390625" style="134" customWidth="1"/>
    <col min="10" max="10" width="9.25390625" style="134" customWidth="1"/>
    <col min="11" max="11" width="11.875" style="134" customWidth="1"/>
    <col min="12" max="12" width="8.875" style="134" customWidth="1"/>
    <col min="13" max="13" width="9.75390625" style="134" customWidth="1"/>
    <col min="14" max="14" width="4.125" style="134" customWidth="1"/>
    <col min="15" max="16384" width="9.125" style="134" customWidth="1"/>
  </cols>
  <sheetData>
    <row r="1" spans="1:23" s="2032" customFormat="1" ht="24.75" customHeight="1">
      <c r="A1" s="128" t="s">
        <v>282</v>
      </c>
      <c r="B1" s="2046"/>
      <c r="C1" s="2046"/>
      <c r="D1" s="2046"/>
      <c r="E1" s="2042"/>
      <c r="F1" s="137"/>
      <c r="G1" s="137"/>
      <c r="H1" s="137"/>
      <c r="I1" s="137"/>
      <c r="J1" s="137"/>
      <c r="K1" s="137"/>
      <c r="L1" s="137"/>
      <c r="M1" s="137"/>
      <c r="N1" s="137"/>
      <c r="O1" s="137"/>
      <c r="P1" s="137"/>
      <c r="Q1" s="137"/>
      <c r="R1" s="137"/>
      <c r="S1" s="137"/>
      <c r="T1" s="137"/>
      <c r="U1" s="137"/>
      <c r="V1" s="137"/>
      <c r="W1" s="137"/>
    </row>
    <row r="2" spans="1:11" s="136" customFormat="1" ht="24.75" customHeight="1">
      <c r="A2" s="2050" t="s">
        <v>1926</v>
      </c>
      <c r="B2" s="151"/>
      <c r="C2" s="151"/>
      <c r="D2" s="2031"/>
      <c r="E2" s="16" t="s">
        <v>1178</v>
      </c>
      <c r="F2" s="151"/>
      <c r="G2" s="151"/>
      <c r="H2" s="151"/>
      <c r="I2" s="151"/>
      <c r="J2" s="151"/>
      <c r="K2" s="151"/>
    </row>
    <row r="3" spans="1:13" ht="12.75" customHeight="1">
      <c r="A3" s="2181" t="s">
        <v>763</v>
      </c>
      <c r="B3" s="2181" t="s">
        <v>764</v>
      </c>
      <c r="C3" s="2187" t="s">
        <v>624</v>
      </c>
      <c r="D3" s="2187"/>
      <c r="E3" s="2187"/>
      <c r="F3" s="137"/>
      <c r="G3" s="137"/>
      <c r="H3" s="137"/>
      <c r="I3" s="137"/>
      <c r="J3" s="137"/>
      <c r="K3" s="137"/>
      <c r="L3" s="137"/>
      <c r="M3" s="137"/>
    </row>
    <row r="4" spans="1:13" ht="25.5">
      <c r="A4" s="2182"/>
      <c r="B4" s="2182"/>
      <c r="C4" s="138" t="s">
        <v>625</v>
      </c>
      <c r="D4" s="138" t="s">
        <v>626</v>
      </c>
      <c r="E4" s="139" t="s">
        <v>627</v>
      </c>
      <c r="F4" s="137"/>
      <c r="G4" s="137"/>
      <c r="H4" s="137"/>
      <c r="I4" s="137"/>
      <c r="J4" s="137"/>
      <c r="K4" s="137"/>
      <c r="L4" s="137"/>
      <c r="M4" s="137"/>
    </row>
    <row r="5" spans="1:13" ht="6" customHeight="1">
      <c r="A5" s="1901"/>
      <c r="B5" s="1902"/>
      <c r="C5" s="140"/>
      <c r="D5" s="140"/>
      <c r="E5" s="141"/>
      <c r="F5" s="137"/>
      <c r="G5" s="137"/>
      <c r="H5" s="137"/>
      <c r="I5" s="137"/>
      <c r="J5" s="137"/>
      <c r="K5" s="137"/>
      <c r="L5" s="137"/>
      <c r="M5" s="137"/>
    </row>
    <row r="6" spans="1:13" ht="12.75">
      <c r="A6" s="1901" t="s">
        <v>765</v>
      </c>
      <c r="B6" s="1902">
        <v>71114</v>
      </c>
      <c r="C6" s="1902">
        <v>25449</v>
      </c>
      <c r="D6" s="1902">
        <v>43738</v>
      </c>
      <c r="E6" s="1902">
        <v>1927</v>
      </c>
      <c r="F6" s="137"/>
      <c r="G6" s="137"/>
      <c r="H6" s="137"/>
      <c r="I6" s="137"/>
      <c r="J6" s="137"/>
      <c r="K6" s="137"/>
      <c r="L6" s="137"/>
      <c r="M6" s="137"/>
    </row>
    <row r="7" spans="1:13" ht="12.75">
      <c r="A7" s="1901" t="s">
        <v>766</v>
      </c>
      <c r="B7" s="1902">
        <v>63194</v>
      </c>
      <c r="C7" s="1902">
        <v>12943</v>
      </c>
      <c r="D7" s="1902">
        <v>49446</v>
      </c>
      <c r="E7" s="1902">
        <v>805</v>
      </c>
      <c r="F7" s="137"/>
      <c r="G7" s="137"/>
      <c r="H7" s="137"/>
      <c r="I7" s="137"/>
      <c r="J7" s="137"/>
      <c r="K7" s="137"/>
      <c r="L7" s="137"/>
      <c r="M7" s="137"/>
    </row>
    <row r="8" spans="1:13" ht="12.75">
      <c r="A8" s="142" t="s">
        <v>628</v>
      </c>
      <c r="B8" s="1899">
        <v>0</v>
      </c>
      <c r="C8" s="1899">
        <v>0</v>
      </c>
      <c r="D8" s="1899">
        <v>0</v>
      </c>
      <c r="E8" s="1899">
        <v>0</v>
      </c>
      <c r="F8" s="137"/>
      <c r="G8" s="137"/>
      <c r="H8" s="137"/>
      <c r="I8" s="137"/>
      <c r="J8" s="137"/>
      <c r="K8" s="137"/>
      <c r="L8" s="137"/>
      <c r="M8" s="137"/>
    </row>
    <row r="9" spans="1:13" ht="12.75">
      <c r="A9" s="142" t="s">
        <v>767</v>
      </c>
      <c r="B9" s="1899">
        <v>616</v>
      </c>
      <c r="C9" s="1899">
        <v>243</v>
      </c>
      <c r="D9" s="1899">
        <v>311</v>
      </c>
      <c r="E9" s="1899">
        <v>62</v>
      </c>
      <c r="F9" s="137"/>
      <c r="G9" s="137"/>
      <c r="H9" s="137"/>
      <c r="I9" s="137"/>
      <c r="J9" s="137"/>
      <c r="K9" s="137"/>
      <c r="L9" s="137"/>
      <c r="M9" s="137"/>
    </row>
    <row r="10" spans="1:13" ht="12.75">
      <c r="A10" s="142" t="s">
        <v>768</v>
      </c>
      <c r="B10" s="1899">
        <v>0</v>
      </c>
      <c r="C10" s="1899">
        <v>0</v>
      </c>
      <c r="D10" s="1899">
        <v>0</v>
      </c>
      <c r="E10" s="1899">
        <v>0</v>
      </c>
      <c r="F10" s="137"/>
      <c r="G10" s="137"/>
      <c r="H10" s="137"/>
      <c r="I10" s="137"/>
      <c r="J10" s="137"/>
      <c r="K10" s="137"/>
      <c r="L10" s="137"/>
      <c r="M10" s="137"/>
    </row>
    <row r="11" spans="1:13" ht="12.75">
      <c r="A11" s="142" t="s">
        <v>637</v>
      </c>
      <c r="B11" s="1899">
        <v>10361</v>
      </c>
      <c r="C11" s="1899">
        <v>865</v>
      </c>
      <c r="D11" s="1899">
        <v>8913</v>
      </c>
      <c r="E11" s="1899">
        <v>583</v>
      </c>
      <c r="F11" s="137"/>
      <c r="G11" s="137"/>
      <c r="H11" s="137"/>
      <c r="I11" s="137"/>
      <c r="J11" s="137"/>
      <c r="K11" s="137"/>
      <c r="L11" s="137"/>
      <c r="M11" s="137"/>
    </row>
    <row r="12" spans="1:13" ht="12.75">
      <c r="A12" s="142" t="s">
        <v>638</v>
      </c>
      <c r="B12" s="1899">
        <v>52217</v>
      </c>
      <c r="C12" s="1899">
        <v>11835</v>
      </c>
      <c r="D12" s="1899">
        <v>40222</v>
      </c>
      <c r="E12" s="1899">
        <v>160</v>
      </c>
      <c r="F12" s="137"/>
      <c r="G12" s="137"/>
      <c r="H12" s="137"/>
      <c r="I12" s="137"/>
      <c r="J12" s="137"/>
      <c r="K12" s="137"/>
      <c r="L12" s="137"/>
      <c r="M12" s="137"/>
    </row>
    <row r="13" spans="1:13" ht="12.75">
      <c r="A13" s="142" t="s">
        <v>769</v>
      </c>
      <c r="B13" s="1899">
        <v>0</v>
      </c>
      <c r="C13" s="1899">
        <v>0</v>
      </c>
      <c r="D13" s="1899">
        <v>0</v>
      </c>
      <c r="E13" s="1899">
        <v>0</v>
      </c>
      <c r="F13" s="137"/>
      <c r="G13" s="137"/>
      <c r="H13" s="137"/>
      <c r="I13" s="137"/>
      <c r="J13" s="137"/>
      <c r="K13" s="137"/>
      <c r="L13" s="137"/>
      <c r="M13" s="137"/>
    </row>
    <row r="14" spans="1:13" ht="12.75">
      <c r="A14" s="142" t="s">
        <v>770</v>
      </c>
      <c r="B14" s="1899">
        <v>0</v>
      </c>
      <c r="C14" s="1899">
        <v>0</v>
      </c>
      <c r="D14" s="1899">
        <v>0</v>
      </c>
      <c r="E14" s="1899">
        <v>0</v>
      </c>
      <c r="F14" s="137"/>
      <c r="G14" s="137"/>
      <c r="H14" s="137"/>
      <c r="I14" s="137"/>
      <c r="J14" s="137"/>
      <c r="K14" s="137"/>
      <c r="L14" s="137"/>
      <c r="M14" s="137"/>
    </row>
    <row r="15" spans="1:13" ht="12.75">
      <c r="A15" s="142" t="s">
        <v>1182</v>
      </c>
      <c r="B15" s="1899">
        <v>0</v>
      </c>
      <c r="C15" s="1899">
        <v>0</v>
      </c>
      <c r="D15" s="1899">
        <v>0</v>
      </c>
      <c r="E15" s="1899">
        <v>0</v>
      </c>
      <c r="F15" s="137"/>
      <c r="G15" s="137"/>
      <c r="H15" s="137"/>
      <c r="I15" s="137"/>
      <c r="J15" s="137"/>
      <c r="K15" s="137"/>
      <c r="L15" s="137"/>
      <c r="M15" s="137"/>
    </row>
    <row r="16" spans="1:13" ht="12.75">
      <c r="A16" s="1901" t="s">
        <v>771</v>
      </c>
      <c r="B16" s="1902">
        <v>22838</v>
      </c>
      <c r="C16" s="1902">
        <v>10968</v>
      </c>
      <c r="D16" s="1902">
        <v>11230</v>
      </c>
      <c r="E16" s="1902">
        <v>640</v>
      </c>
      <c r="F16" s="137"/>
      <c r="G16" s="137"/>
      <c r="H16" s="137"/>
      <c r="I16" s="137"/>
      <c r="J16" s="137"/>
      <c r="K16" s="137"/>
      <c r="L16" s="137"/>
      <c r="M16" s="137"/>
    </row>
    <row r="17" spans="1:13" ht="12.75">
      <c r="A17" s="142" t="s">
        <v>660</v>
      </c>
      <c r="B17" s="1899">
        <v>0</v>
      </c>
      <c r="C17" s="1899">
        <v>0</v>
      </c>
      <c r="D17" s="1899">
        <v>0</v>
      </c>
      <c r="E17" s="1899">
        <v>0</v>
      </c>
      <c r="F17" s="137"/>
      <c r="G17" s="137"/>
      <c r="H17" s="137"/>
      <c r="I17" s="137"/>
      <c r="J17" s="137"/>
      <c r="K17" s="137"/>
      <c r="L17" s="137"/>
      <c r="M17" s="137"/>
    </row>
    <row r="18" spans="1:13" ht="12.75">
      <c r="A18" s="142" t="s">
        <v>772</v>
      </c>
      <c r="B18" s="1899">
        <v>21</v>
      </c>
      <c r="C18" s="1899">
        <v>21</v>
      </c>
      <c r="D18" s="1899">
        <v>0</v>
      </c>
      <c r="E18" s="1899">
        <v>0</v>
      </c>
      <c r="F18" s="137"/>
      <c r="G18" s="137"/>
      <c r="H18" s="137"/>
      <c r="I18" s="137"/>
      <c r="J18" s="137"/>
      <c r="K18" s="137"/>
      <c r="L18" s="137"/>
      <c r="M18" s="137"/>
    </row>
    <row r="19" spans="1:13" ht="12.75">
      <c r="A19" s="175" t="s">
        <v>773</v>
      </c>
      <c r="B19" s="1899">
        <v>0</v>
      </c>
      <c r="C19" s="1899">
        <v>0</v>
      </c>
      <c r="D19" s="1899">
        <v>0</v>
      </c>
      <c r="E19" s="1899">
        <v>0</v>
      </c>
      <c r="F19" s="137"/>
      <c r="G19" s="137"/>
      <c r="H19" s="137"/>
      <c r="I19" s="137"/>
      <c r="J19" s="137"/>
      <c r="K19" s="137"/>
      <c r="L19" s="137"/>
      <c r="M19" s="137"/>
    </row>
    <row r="20" spans="1:13" ht="12.75">
      <c r="A20" s="142" t="s">
        <v>671</v>
      </c>
      <c r="B20" s="1899">
        <v>22810</v>
      </c>
      <c r="C20" s="1899">
        <v>10947</v>
      </c>
      <c r="D20" s="1899">
        <v>11229</v>
      </c>
      <c r="E20" s="1899">
        <v>634</v>
      </c>
      <c r="F20" s="137"/>
      <c r="G20" s="137"/>
      <c r="H20" s="137"/>
      <c r="I20" s="137"/>
      <c r="J20" s="137"/>
      <c r="K20" s="137"/>
      <c r="L20" s="137"/>
      <c r="M20" s="137"/>
    </row>
    <row r="21" spans="1:13" ht="12.75">
      <c r="A21" s="142" t="s">
        <v>770</v>
      </c>
      <c r="B21" s="1899">
        <v>0</v>
      </c>
      <c r="C21" s="1899">
        <v>0</v>
      </c>
      <c r="D21" s="1899">
        <v>0</v>
      </c>
      <c r="E21" s="1899">
        <v>0</v>
      </c>
      <c r="F21" s="137"/>
      <c r="G21" s="137"/>
      <c r="H21" s="137"/>
      <c r="I21" s="137"/>
      <c r="J21" s="137"/>
      <c r="K21" s="137"/>
      <c r="L21" s="137"/>
      <c r="M21" s="137"/>
    </row>
    <row r="22" spans="1:13" ht="12.75">
      <c r="A22" s="142" t="s">
        <v>774</v>
      </c>
      <c r="B22" s="1899">
        <v>7</v>
      </c>
      <c r="C22" s="1899">
        <v>0</v>
      </c>
      <c r="D22" s="1899">
        <v>1</v>
      </c>
      <c r="E22" s="1899">
        <v>6</v>
      </c>
      <c r="F22" s="137"/>
      <c r="G22" s="137"/>
      <c r="H22" s="137"/>
      <c r="I22" s="137"/>
      <c r="J22" s="137"/>
      <c r="K22" s="137"/>
      <c r="L22" s="137"/>
      <c r="M22" s="137"/>
    </row>
    <row r="23" spans="1:13" ht="12.75">
      <c r="A23" s="1901" t="s">
        <v>775</v>
      </c>
      <c r="B23" s="1902">
        <v>0</v>
      </c>
      <c r="C23" s="1902">
        <v>0</v>
      </c>
      <c r="D23" s="1903"/>
      <c r="E23" s="1903"/>
      <c r="F23" s="137"/>
      <c r="G23" s="137"/>
      <c r="H23" s="137"/>
      <c r="I23" s="137"/>
      <c r="J23" s="137"/>
      <c r="K23" s="137"/>
      <c r="L23" s="137"/>
      <c r="M23" s="137"/>
    </row>
    <row r="24" spans="1:13" ht="12.75">
      <c r="A24" s="1901" t="s">
        <v>776</v>
      </c>
      <c r="B24" s="1902">
        <v>0</v>
      </c>
      <c r="C24" s="1902">
        <v>0</v>
      </c>
      <c r="D24" s="1902">
        <v>0</v>
      </c>
      <c r="E24" s="1902">
        <v>0</v>
      </c>
      <c r="F24" s="137"/>
      <c r="G24" s="137"/>
      <c r="H24" s="137"/>
      <c r="I24" s="137"/>
      <c r="J24" s="137"/>
      <c r="K24" s="137"/>
      <c r="L24" s="137"/>
      <c r="M24" s="137"/>
    </row>
    <row r="25" spans="1:13" ht="12.75">
      <c r="A25" s="142" t="s">
        <v>767</v>
      </c>
      <c r="B25" s="1899">
        <v>0</v>
      </c>
      <c r="C25" s="1899">
        <v>0</v>
      </c>
      <c r="D25" s="1899">
        <v>0</v>
      </c>
      <c r="E25" s="1899">
        <v>0</v>
      </c>
      <c r="F25" s="137"/>
      <c r="G25" s="137"/>
      <c r="H25" s="137"/>
      <c r="I25" s="137"/>
      <c r="J25" s="137"/>
      <c r="K25" s="137"/>
      <c r="L25" s="137"/>
      <c r="M25" s="137"/>
    </row>
    <row r="26" spans="1:13" ht="12.75">
      <c r="A26" s="142" t="s">
        <v>768</v>
      </c>
      <c r="B26" s="1899">
        <v>0</v>
      </c>
      <c r="C26" s="1899">
        <v>0</v>
      </c>
      <c r="D26" s="1899">
        <v>0</v>
      </c>
      <c r="E26" s="1899">
        <v>0</v>
      </c>
      <c r="F26" s="137"/>
      <c r="G26" s="137"/>
      <c r="H26" s="137"/>
      <c r="I26" s="137"/>
      <c r="J26" s="137"/>
      <c r="K26" s="137"/>
      <c r="L26" s="137"/>
      <c r="M26" s="137"/>
    </row>
    <row r="27" spans="1:13" ht="12.75">
      <c r="A27" s="142" t="s">
        <v>637</v>
      </c>
      <c r="B27" s="1899">
        <v>0</v>
      </c>
      <c r="C27" s="1899">
        <v>0</v>
      </c>
      <c r="D27" s="1899">
        <v>0</v>
      </c>
      <c r="E27" s="1899">
        <v>0</v>
      </c>
      <c r="F27" s="137"/>
      <c r="G27" s="137"/>
      <c r="H27" s="137"/>
      <c r="I27" s="137"/>
      <c r="J27" s="137"/>
      <c r="K27" s="137"/>
      <c r="L27" s="137"/>
      <c r="M27" s="137"/>
    </row>
    <row r="28" spans="1:13" ht="12.75">
      <c r="A28" s="1901" t="s">
        <v>777</v>
      </c>
      <c r="B28" s="1902">
        <v>14842</v>
      </c>
      <c r="C28" s="1902">
        <v>7035</v>
      </c>
      <c r="D28" s="1902">
        <v>5919</v>
      </c>
      <c r="E28" s="1902">
        <v>1888</v>
      </c>
      <c r="F28" s="137"/>
      <c r="G28" s="137"/>
      <c r="H28" s="137"/>
      <c r="I28" s="137"/>
      <c r="J28" s="137"/>
      <c r="K28" s="137"/>
      <c r="L28" s="137"/>
      <c r="M28" s="137"/>
    </row>
    <row r="29" spans="1:13" ht="12.75">
      <c r="A29" s="1901" t="s">
        <v>778</v>
      </c>
      <c r="B29" s="1902">
        <v>1966</v>
      </c>
      <c r="C29" s="1902">
        <v>1443</v>
      </c>
      <c r="D29" s="1902">
        <v>397</v>
      </c>
      <c r="E29" s="1902">
        <v>126</v>
      </c>
      <c r="F29" s="137"/>
      <c r="G29" s="137"/>
      <c r="H29" s="137"/>
      <c r="I29" s="137"/>
      <c r="J29" s="137"/>
      <c r="K29" s="137"/>
      <c r="L29" s="137"/>
      <c r="M29" s="137"/>
    </row>
    <row r="30" spans="1:13" ht="25.5">
      <c r="A30" s="1901" t="s">
        <v>779</v>
      </c>
      <c r="B30" s="1902">
        <v>7449</v>
      </c>
      <c r="C30" s="1902">
        <v>7449</v>
      </c>
      <c r="D30" s="1904"/>
      <c r="E30" s="1904"/>
      <c r="F30" s="137"/>
      <c r="G30" s="137"/>
      <c r="H30" s="137"/>
      <c r="I30" s="137"/>
      <c r="J30" s="137"/>
      <c r="K30" s="137"/>
      <c r="L30" s="137"/>
      <c r="M30" s="137"/>
    </row>
    <row r="31" spans="1:13" ht="12.75">
      <c r="A31" s="142" t="s">
        <v>637</v>
      </c>
      <c r="B31" s="1899">
        <v>7449</v>
      </c>
      <c r="C31" s="1899">
        <v>7449</v>
      </c>
      <c r="D31" s="1904"/>
      <c r="E31" s="1904"/>
      <c r="F31" s="137"/>
      <c r="G31" s="137"/>
      <c r="H31" s="137"/>
      <c r="I31" s="137"/>
      <c r="J31" s="137"/>
      <c r="K31" s="137"/>
      <c r="L31" s="137"/>
      <c r="M31" s="137"/>
    </row>
    <row r="32" spans="1:13" ht="12.75">
      <c r="A32" s="142" t="s">
        <v>638</v>
      </c>
      <c r="B32" s="1899">
        <v>0</v>
      </c>
      <c r="C32" s="1899">
        <v>0</v>
      </c>
      <c r="D32" s="1904"/>
      <c r="E32" s="1904"/>
      <c r="F32" s="137"/>
      <c r="G32" s="137"/>
      <c r="H32" s="137"/>
      <c r="I32" s="137"/>
      <c r="J32" s="137"/>
      <c r="K32" s="137"/>
      <c r="L32" s="137"/>
      <c r="M32" s="137"/>
    </row>
    <row r="33" spans="1:13" ht="12.75">
      <c r="A33" s="142" t="s">
        <v>769</v>
      </c>
      <c r="B33" s="1899">
        <v>0</v>
      </c>
      <c r="C33" s="1899">
        <v>0</v>
      </c>
      <c r="D33" s="1904"/>
      <c r="E33" s="1904"/>
      <c r="F33" s="137"/>
      <c r="G33" s="137"/>
      <c r="H33" s="137"/>
      <c r="I33" s="137"/>
      <c r="J33" s="137"/>
      <c r="K33" s="137"/>
      <c r="L33" s="137"/>
      <c r="M33" s="137"/>
    </row>
    <row r="34" spans="1:13" ht="12.75">
      <c r="A34" s="142" t="s">
        <v>671</v>
      </c>
      <c r="B34" s="1899">
        <v>0</v>
      </c>
      <c r="C34" s="1899">
        <v>0</v>
      </c>
      <c r="D34" s="1904"/>
      <c r="E34" s="1904"/>
      <c r="F34" s="137"/>
      <c r="G34" s="137"/>
      <c r="H34" s="137"/>
      <c r="I34" s="137"/>
      <c r="J34" s="137"/>
      <c r="K34" s="137"/>
      <c r="L34" s="137"/>
      <c r="M34" s="137"/>
    </row>
    <row r="35" spans="1:13" ht="12.75">
      <c r="A35" s="142" t="s">
        <v>780</v>
      </c>
      <c r="B35" s="1899">
        <v>0</v>
      </c>
      <c r="C35" s="1899">
        <v>0</v>
      </c>
      <c r="D35" s="1904"/>
      <c r="E35" s="1904"/>
      <c r="F35" s="137"/>
      <c r="G35" s="137"/>
      <c r="H35" s="137"/>
      <c r="I35" s="137"/>
      <c r="J35" s="137"/>
      <c r="K35" s="137"/>
      <c r="L35" s="137"/>
      <c r="M35" s="137"/>
    </row>
    <row r="36" spans="1:13" ht="12.75" customHeight="1">
      <c r="A36" s="1905" t="s">
        <v>781</v>
      </c>
      <c r="B36" s="1902">
        <v>6855</v>
      </c>
      <c r="C36" s="1902">
        <v>6855</v>
      </c>
      <c r="D36" s="1904"/>
      <c r="E36" s="1904"/>
      <c r="F36" s="137"/>
      <c r="G36" s="137"/>
      <c r="H36" s="137"/>
      <c r="I36" s="137"/>
      <c r="J36" s="137"/>
      <c r="K36" s="137"/>
      <c r="L36" s="137"/>
      <c r="M36" s="137"/>
    </row>
    <row r="37" spans="1:13" ht="12.75">
      <c r="A37" s="142" t="s">
        <v>782</v>
      </c>
      <c r="B37" s="1899">
        <v>0</v>
      </c>
      <c r="C37" s="1899">
        <v>0</v>
      </c>
      <c r="D37" s="1904"/>
      <c r="E37" s="1904"/>
      <c r="F37" s="137"/>
      <c r="G37" s="137"/>
      <c r="H37" s="137"/>
      <c r="I37" s="137"/>
      <c r="J37" s="137"/>
      <c r="K37" s="137"/>
      <c r="L37" s="137"/>
      <c r="M37" s="137"/>
    </row>
    <row r="38" spans="1:13" ht="12.75">
      <c r="A38" s="142" t="s">
        <v>783</v>
      </c>
      <c r="B38" s="1899">
        <v>475</v>
      </c>
      <c r="C38" s="1899">
        <v>475</v>
      </c>
      <c r="D38" s="1904"/>
      <c r="E38" s="1904"/>
      <c r="F38" s="137"/>
      <c r="G38" s="137"/>
      <c r="H38" s="137"/>
      <c r="I38" s="137"/>
      <c r="J38" s="137"/>
      <c r="K38" s="137"/>
      <c r="L38" s="137"/>
      <c r="M38" s="137"/>
    </row>
    <row r="39" spans="1:13" ht="12.75">
      <c r="A39" s="142" t="s">
        <v>784</v>
      </c>
      <c r="B39" s="1899">
        <v>6380</v>
      </c>
      <c r="C39" s="1899">
        <v>6380</v>
      </c>
      <c r="D39" s="1904"/>
      <c r="E39" s="1904"/>
      <c r="F39" s="137"/>
      <c r="G39" s="137"/>
      <c r="H39" s="137"/>
      <c r="I39" s="137"/>
      <c r="J39" s="137"/>
      <c r="K39" s="137"/>
      <c r="L39" s="137"/>
      <c r="M39" s="137"/>
    </row>
    <row r="40" spans="1:13" ht="12.75">
      <c r="A40" s="142" t="s">
        <v>785</v>
      </c>
      <c r="B40" s="1899">
        <v>0</v>
      </c>
      <c r="C40" s="1899">
        <v>0</v>
      </c>
      <c r="D40" s="1904"/>
      <c r="E40" s="1904"/>
      <c r="F40" s="137"/>
      <c r="G40" s="137"/>
      <c r="H40" s="137"/>
      <c r="I40" s="137"/>
      <c r="J40" s="137"/>
      <c r="K40" s="137"/>
      <c r="L40" s="137"/>
      <c r="M40" s="137"/>
    </row>
    <row r="41" spans="1:13" ht="12.75">
      <c r="A41" s="142" t="s">
        <v>786</v>
      </c>
      <c r="B41" s="1899">
        <v>0</v>
      </c>
      <c r="C41" s="1899">
        <v>0</v>
      </c>
      <c r="D41" s="1904"/>
      <c r="E41" s="1904"/>
      <c r="F41" s="137"/>
      <c r="G41" s="137"/>
      <c r="H41" s="137"/>
      <c r="I41" s="137"/>
      <c r="J41" s="137"/>
      <c r="K41" s="137"/>
      <c r="L41" s="137"/>
      <c r="M41" s="137"/>
    </row>
    <row r="42" spans="1:13" ht="12.75">
      <c r="A42" s="142" t="s">
        <v>787</v>
      </c>
      <c r="B42" s="1899">
        <v>0</v>
      </c>
      <c r="C42" s="1899">
        <v>0</v>
      </c>
      <c r="D42" s="1904"/>
      <c r="E42" s="1904"/>
      <c r="F42" s="137"/>
      <c r="G42" s="137"/>
      <c r="H42" s="137"/>
      <c r="I42" s="137"/>
      <c r="J42" s="137"/>
      <c r="K42" s="137"/>
      <c r="L42" s="137"/>
      <c r="M42" s="137"/>
    </row>
    <row r="43" spans="1:13" ht="25.5">
      <c r="A43" s="1901" t="s">
        <v>788</v>
      </c>
      <c r="B43" s="1902">
        <v>0</v>
      </c>
      <c r="C43" s="1902">
        <v>0</v>
      </c>
      <c r="D43" s="1904"/>
      <c r="E43" s="1904"/>
      <c r="F43" s="137"/>
      <c r="G43" s="137"/>
      <c r="H43" s="137"/>
      <c r="I43" s="137"/>
      <c r="J43" s="137"/>
      <c r="K43" s="137"/>
      <c r="L43" s="137"/>
      <c r="M43" s="137"/>
    </row>
    <row r="44" spans="1:13" ht="12.75">
      <c r="A44" s="1901" t="s">
        <v>789</v>
      </c>
      <c r="B44" s="1902">
        <v>0</v>
      </c>
      <c r="C44" s="1902">
        <v>0</v>
      </c>
      <c r="D44" s="1904"/>
      <c r="E44" s="1904"/>
      <c r="F44" s="137"/>
      <c r="G44" s="137"/>
      <c r="H44" s="137"/>
      <c r="I44" s="137"/>
      <c r="J44" s="137"/>
      <c r="K44" s="137"/>
      <c r="L44" s="137"/>
      <c r="M44" s="137"/>
    </row>
    <row r="45" spans="1:13" ht="12.75">
      <c r="A45" s="1901" t="s">
        <v>790</v>
      </c>
      <c r="B45" s="1902">
        <v>1799</v>
      </c>
      <c r="C45" s="1902">
        <v>1799</v>
      </c>
      <c r="D45" s="1904"/>
      <c r="E45" s="1904"/>
      <c r="F45" s="137"/>
      <c r="G45" s="137"/>
      <c r="H45" s="137"/>
      <c r="I45" s="137"/>
      <c r="J45" s="137"/>
      <c r="K45" s="137"/>
      <c r="L45" s="137"/>
      <c r="M45" s="137"/>
    </row>
    <row r="46" spans="1:13" ht="12.75">
      <c r="A46" s="1906" t="s">
        <v>791</v>
      </c>
      <c r="B46" s="1902">
        <v>16</v>
      </c>
      <c r="C46" s="1902">
        <v>16</v>
      </c>
      <c r="D46" s="1904"/>
      <c r="E46" s="1904"/>
      <c r="F46" s="137"/>
      <c r="G46" s="137"/>
      <c r="H46" s="137"/>
      <c r="I46" s="137"/>
      <c r="J46" s="137"/>
      <c r="K46" s="137"/>
      <c r="L46" s="137"/>
      <c r="M46" s="137"/>
    </row>
    <row r="47" spans="1:13" ht="12.75">
      <c r="A47" s="1901" t="s">
        <v>792</v>
      </c>
      <c r="B47" s="1902">
        <v>1903</v>
      </c>
      <c r="C47" s="1902">
        <v>1903</v>
      </c>
      <c r="D47" s="1904"/>
      <c r="E47" s="1904"/>
      <c r="F47" s="137"/>
      <c r="G47" s="137"/>
      <c r="H47" s="137"/>
      <c r="I47" s="137"/>
      <c r="J47" s="137"/>
      <c r="K47" s="137"/>
      <c r="L47" s="137"/>
      <c r="M47" s="137"/>
    </row>
    <row r="48" spans="1:13" ht="12.75">
      <c r="A48" s="1901" t="s">
        <v>793</v>
      </c>
      <c r="B48" s="1902">
        <v>140</v>
      </c>
      <c r="C48" s="1902">
        <v>140</v>
      </c>
      <c r="D48" s="1904"/>
      <c r="E48" s="1904"/>
      <c r="F48" s="137"/>
      <c r="G48" s="137"/>
      <c r="H48" s="137"/>
      <c r="I48" s="137"/>
      <c r="J48" s="137"/>
      <c r="K48" s="137"/>
      <c r="L48" s="137"/>
      <c r="M48" s="137"/>
    </row>
    <row r="49" spans="1:13" ht="6" customHeight="1">
      <c r="A49" s="1907"/>
      <c r="B49" s="1908"/>
      <c r="C49" s="1908"/>
      <c r="D49" s="1909"/>
      <c r="E49" s="1909"/>
      <c r="F49" s="137"/>
      <c r="G49" s="137"/>
      <c r="H49" s="137"/>
      <c r="I49" s="137"/>
      <c r="J49" s="137"/>
      <c r="K49" s="137"/>
      <c r="L49" s="137"/>
      <c r="M49" s="137"/>
    </row>
    <row r="50" spans="1:13" ht="12.75">
      <c r="A50" s="137"/>
      <c r="B50" s="137"/>
      <c r="C50" s="137"/>
      <c r="D50" s="137"/>
      <c r="E50" s="137"/>
      <c r="F50" s="137"/>
      <c r="G50" s="137"/>
      <c r="H50" s="137"/>
      <c r="I50" s="137"/>
      <c r="J50" s="137"/>
      <c r="K50" s="137"/>
      <c r="L50" s="137"/>
      <c r="M50" s="137"/>
    </row>
    <row r="51" spans="1:13" ht="12.75">
      <c r="A51" s="137"/>
      <c r="B51" s="137"/>
      <c r="C51" s="137"/>
      <c r="D51" s="137"/>
      <c r="E51" s="137"/>
      <c r="F51" s="137"/>
      <c r="G51" s="137"/>
      <c r="H51" s="137"/>
      <c r="I51" s="137"/>
      <c r="J51" s="137"/>
      <c r="K51" s="137"/>
      <c r="L51" s="137"/>
      <c r="M51" s="137"/>
    </row>
    <row r="52" spans="1:13" ht="12.75">
      <c r="A52" s="2181" t="s">
        <v>763</v>
      </c>
      <c r="B52" s="2181" t="s">
        <v>764</v>
      </c>
      <c r="C52" s="137"/>
      <c r="D52" s="137"/>
      <c r="E52" s="137"/>
      <c r="F52" s="137"/>
      <c r="G52" s="137"/>
      <c r="H52" s="137"/>
      <c r="I52" s="137"/>
      <c r="J52" s="137"/>
      <c r="K52" s="137"/>
      <c r="L52" s="137"/>
      <c r="M52" s="137"/>
    </row>
    <row r="53" spans="1:13" ht="12.75">
      <c r="A53" s="2182"/>
      <c r="B53" s="2182"/>
      <c r="C53" s="137"/>
      <c r="D53" s="137"/>
      <c r="E53" s="137"/>
      <c r="F53" s="137"/>
      <c r="G53" s="137"/>
      <c r="H53" s="137"/>
      <c r="I53" s="137"/>
      <c r="J53" s="137"/>
      <c r="K53" s="137"/>
      <c r="L53" s="137"/>
      <c r="M53" s="137"/>
    </row>
    <row r="54" spans="1:13" ht="6" customHeight="1">
      <c r="A54" s="1901"/>
      <c r="B54" s="1910"/>
      <c r="C54" s="137"/>
      <c r="D54" s="137"/>
      <c r="E54" s="137"/>
      <c r="F54" s="137"/>
      <c r="G54" s="137"/>
      <c r="H54" s="137"/>
      <c r="I54" s="137"/>
      <c r="J54" s="137"/>
      <c r="K54" s="137"/>
      <c r="L54" s="137"/>
      <c r="M54" s="137"/>
    </row>
    <row r="55" spans="1:13" ht="12.75">
      <c r="A55" s="1901" t="s">
        <v>794</v>
      </c>
      <c r="B55" s="1910">
        <v>46474</v>
      </c>
      <c r="C55" s="137"/>
      <c r="D55" s="137"/>
      <c r="E55" s="137"/>
      <c r="F55" s="137"/>
      <c r="G55" s="137"/>
      <c r="H55" s="137"/>
      <c r="I55" s="137"/>
      <c r="J55" s="137"/>
      <c r="K55" s="137"/>
      <c r="L55" s="137"/>
      <c r="M55" s="137"/>
    </row>
    <row r="56" spans="1:13" ht="12.75">
      <c r="A56" s="142" t="s">
        <v>795</v>
      </c>
      <c r="B56" s="1471">
        <v>18984</v>
      </c>
      <c r="C56" s="137"/>
      <c r="D56" s="137"/>
      <c r="E56" s="137"/>
      <c r="F56" s="137"/>
      <c r="G56" s="137"/>
      <c r="H56" s="137"/>
      <c r="I56" s="137"/>
      <c r="J56" s="137"/>
      <c r="K56" s="137"/>
      <c r="L56" s="137"/>
      <c r="M56" s="137"/>
    </row>
    <row r="57" spans="1:13" ht="12.75">
      <c r="A57" s="142" t="s">
        <v>796</v>
      </c>
      <c r="B57" s="1471">
        <v>27490</v>
      </c>
      <c r="C57" s="137"/>
      <c r="D57" s="137"/>
      <c r="E57" s="137"/>
      <c r="F57" s="137"/>
      <c r="G57" s="137"/>
      <c r="H57" s="137"/>
      <c r="I57" s="137"/>
      <c r="J57" s="137"/>
      <c r="K57" s="137"/>
      <c r="L57" s="137"/>
      <c r="M57" s="137"/>
    </row>
    <row r="58" spans="1:13" ht="12.75">
      <c r="A58" s="1901" t="s">
        <v>797</v>
      </c>
      <c r="B58" s="1910">
        <v>3812</v>
      </c>
      <c r="C58" s="137"/>
      <c r="D58" s="137"/>
      <c r="E58" s="137"/>
      <c r="F58" s="137"/>
      <c r="G58" s="137"/>
      <c r="H58" s="137"/>
      <c r="I58" s="137"/>
      <c r="J58" s="137"/>
      <c r="K58" s="137"/>
      <c r="L58" s="137"/>
      <c r="M58" s="137"/>
    </row>
    <row r="59" spans="1:13" ht="12.75">
      <c r="A59" s="142" t="s">
        <v>648</v>
      </c>
      <c r="B59" s="1471">
        <v>2982</v>
      </c>
      <c r="C59" s="137"/>
      <c r="D59" s="137"/>
      <c r="E59" s="137"/>
      <c r="F59" s="137"/>
      <c r="G59" s="137"/>
      <c r="H59" s="137"/>
      <c r="I59" s="137"/>
      <c r="J59" s="137"/>
      <c r="K59" s="137"/>
      <c r="L59" s="137"/>
      <c r="M59" s="137"/>
    </row>
    <row r="60" spans="1:13" ht="12.75">
      <c r="A60" s="142" t="s">
        <v>798</v>
      </c>
      <c r="B60" s="1471">
        <v>37</v>
      </c>
      <c r="C60" s="137"/>
      <c r="D60" s="137"/>
      <c r="E60" s="137"/>
      <c r="F60" s="137"/>
      <c r="G60" s="137"/>
      <c r="H60" s="137"/>
      <c r="I60" s="137"/>
      <c r="J60" s="137"/>
      <c r="K60" s="137"/>
      <c r="L60" s="137"/>
      <c r="M60" s="137"/>
    </row>
    <row r="61" spans="1:13" ht="12.75">
      <c r="A61" s="142" t="s">
        <v>799</v>
      </c>
      <c r="B61" s="1471">
        <v>793</v>
      </c>
      <c r="C61" s="137"/>
      <c r="D61" s="137"/>
      <c r="E61" s="137"/>
      <c r="F61" s="137"/>
      <c r="G61" s="137"/>
      <c r="H61" s="137"/>
      <c r="I61" s="137"/>
      <c r="J61" s="137"/>
      <c r="K61" s="137"/>
      <c r="L61" s="137"/>
      <c r="M61" s="137"/>
    </row>
    <row r="62" spans="1:13" ht="12.75">
      <c r="A62" s="1901" t="s">
        <v>676</v>
      </c>
      <c r="B62" s="1910">
        <v>62</v>
      </c>
      <c r="C62" s="137"/>
      <c r="D62" s="137"/>
      <c r="E62" s="137"/>
      <c r="F62" s="137"/>
      <c r="G62" s="137"/>
      <c r="H62" s="137"/>
      <c r="I62" s="137"/>
      <c r="J62" s="137"/>
      <c r="K62" s="137"/>
      <c r="L62" s="137"/>
      <c r="M62" s="137"/>
    </row>
    <row r="63" spans="1:13" ht="12.75">
      <c r="A63" s="1879" t="s">
        <v>800</v>
      </c>
      <c r="B63" s="1910">
        <v>6477</v>
      </c>
      <c r="C63" s="137"/>
      <c r="D63" s="137"/>
      <c r="E63" s="137"/>
      <c r="F63" s="137"/>
      <c r="G63" s="137"/>
      <c r="H63" s="137"/>
      <c r="I63" s="137"/>
      <c r="J63" s="137"/>
      <c r="K63" s="137"/>
      <c r="L63" s="137"/>
      <c r="M63" s="137"/>
    </row>
    <row r="64" spans="1:13" ht="12.75">
      <c r="A64" s="153" t="s">
        <v>801</v>
      </c>
      <c r="B64" s="1911">
        <v>6477</v>
      </c>
      <c r="C64" s="137"/>
      <c r="D64" s="137"/>
      <c r="E64" s="137"/>
      <c r="F64" s="137"/>
      <c r="G64" s="137"/>
      <c r="H64" s="137"/>
      <c r="I64" s="137"/>
      <c r="J64" s="137"/>
      <c r="K64" s="137"/>
      <c r="L64" s="137"/>
      <c r="M64" s="137"/>
    </row>
    <row r="65" spans="1:13" ht="12.75">
      <c r="A65" s="142" t="s">
        <v>802</v>
      </c>
      <c r="B65" s="1471">
        <v>0</v>
      </c>
      <c r="C65" s="137"/>
      <c r="D65" s="137"/>
      <c r="E65" s="137"/>
      <c r="F65" s="137"/>
      <c r="G65" s="137"/>
      <c r="H65" s="137"/>
      <c r="I65" s="137"/>
      <c r="J65" s="137"/>
      <c r="K65" s="137"/>
      <c r="L65" s="137"/>
      <c r="M65" s="137"/>
    </row>
    <row r="66" spans="1:13" ht="12.75">
      <c r="A66" s="142" t="s">
        <v>803</v>
      </c>
      <c r="B66" s="1471">
        <v>0</v>
      </c>
      <c r="C66" s="137"/>
      <c r="D66" s="137"/>
      <c r="E66" s="137"/>
      <c r="F66" s="137"/>
      <c r="G66" s="137"/>
      <c r="H66" s="137"/>
      <c r="I66" s="137"/>
      <c r="J66" s="137"/>
      <c r="K66" s="137"/>
      <c r="L66" s="137"/>
      <c r="M66" s="137"/>
    </row>
    <row r="67" spans="1:13" ht="12.75">
      <c r="A67" s="142" t="s">
        <v>638</v>
      </c>
      <c r="B67" s="1471">
        <v>6477</v>
      </c>
      <c r="C67" s="137"/>
      <c r="D67" s="137"/>
      <c r="E67" s="137"/>
      <c r="F67" s="137"/>
      <c r="G67" s="137"/>
      <c r="H67" s="137"/>
      <c r="I67" s="137"/>
      <c r="J67" s="137"/>
      <c r="K67" s="137"/>
      <c r="L67" s="137"/>
      <c r="M67" s="137"/>
    </row>
    <row r="68" spans="1:13" ht="12.75">
      <c r="A68" s="142" t="s">
        <v>202</v>
      </c>
      <c r="B68" s="1471">
        <v>0</v>
      </c>
      <c r="C68" s="137"/>
      <c r="D68" s="137"/>
      <c r="E68" s="137"/>
      <c r="F68" s="137"/>
      <c r="G68" s="137"/>
      <c r="H68" s="137"/>
      <c r="I68" s="137"/>
      <c r="J68" s="137"/>
      <c r="K68" s="137"/>
      <c r="L68" s="137"/>
      <c r="M68" s="137"/>
    </row>
    <row r="69" spans="1:13" ht="12.75">
      <c r="A69" s="153" t="s">
        <v>203</v>
      </c>
      <c r="B69" s="1911">
        <v>0</v>
      </c>
      <c r="C69" s="137"/>
      <c r="D69" s="137"/>
      <c r="E69" s="137"/>
      <c r="F69" s="137"/>
      <c r="G69" s="137"/>
      <c r="H69" s="137"/>
      <c r="I69" s="137"/>
      <c r="J69" s="137"/>
      <c r="K69" s="137"/>
      <c r="L69" s="137"/>
      <c r="M69" s="137"/>
    </row>
    <row r="70" spans="1:13" ht="12.75">
      <c r="A70" s="142" t="s">
        <v>648</v>
      </c>
      <c r="B70" s="1471">
        <v>0</v>
      </c>
      <c r="C70" s="137"/>
      <c r="D70" s="137"/>
      <c r="E70" s="137"/>
      <c r="F70" s="137"/>
      <c r="G70" s="137"/>
      <c r="H70" s="137"/>
      <c r="I70" s="137"/>
      <c r="J70" s="137"/>
      <c r="K70" s="137"/>
      <c r="L70" s="137"/>
      <c r="M70" s="137"/>
    </row>
    <row r="71" spans="1:13" ht="12.75">
      <c r="A71" s="142" t="s">
        <v>798</v>
      </c>
      <c r="B71" s="1471">
        <v>0</v>
      </c>
      <c r="C71" s="137"/>
      <c r="D71" s="137"/>
      <c r="E71" s="137"/>
      <c r="F71" s="137"/>
      <c r="G71" s="137"/>
      <c r="H71" s="137"/>
      <c r="I71" s="137"/>
      <c r="J71" s="137"/>
      <c r="K71" s="137"/>
      <c r="L71" s="137"/>
      <c r="M71" s="137"/>
    </row>
    <row r="72" spans="1:13" ht="12.75">
      <c r="A72" s="142" t="s">
        <v>651</v>
      </c>
      <c r="B72" s="1471">
        <v>0</v>
      </c>
      <c r="C72" s="137"/>
      <c r="D72" s="137"/>
      <c r="E72" s="137"/>
      <c r="F72" s="137"/>
      <c r="G72" s="137"/>
      <c r="H72" s="137"/>
      <c r="I72" s="137"/>
      <c r="J72" s="137"/>
      <c r="K72" s="137"/>
      <c r="L72" s="137"/>
      <c r="M72" s="137"/>
    </row>
    <row r="73" spans="1:13" ht="12.75">
      <c r="A73" s="142" t="s">
        <v>799</v>
      </c>
      <c r="B73" s="1471">
        <v>0</v>
      </c>
      <c r="C73" s="137"/>
      <c r="D73" s="137"/>
      <c r="E73" s="137"/>
      <c r="F73" s="137"/>
      <c r="G73" s="137"/>
      <c r="H73" s="137"/>
      <c r="I73" s="137"/>
      <c r="J73" s="137"/>
      <c r="K73" s="137"/>
      <c r="L73" s="137"/>
      <c r="M73" s="137"/>
    </row>
    <row r="74" spans="1:13" ht="12.75">
      <c r="A74" s="142" t="s">
        <v>204</v>
      </c>
      <c r="B74" s="1471">
        <v>0</v>
      </c>
      <c r="C74" s="137"/>
      <c r="D74" s="137"/>
      <c r="E74" s="137"/>
      <c r="F74" s="137"/>
      <c r="G74" s="137"/>
      <c r="H74" s="137"/>
      <c r="I74" s="137"/>
      <c r="J74" s="137"/>
      <c r="K74" s="137"/>
      <c r="L74" s="137"/>
      <c r="M74" s="137"/>
    </row>
    <row r="75" spans="1:13" ht="12.75">
      <c r="A75" s="142" t="s">
        <v>205</v>
      </c>
      <c r="B75" s="1471">
        <v>0</v>
      </c>
      <c r="C75" s="137"/>
      <c r="D75" s="137"/>
      <c r="E75" s="137"/>
      <c r="F75" s="137"/>
      <c r="G75" s="137"/>
      <c r="H75" s="137"/>
      <c r="I75" s="137"/>
      <c r="J75" s="137"/>
      <c r="K75" s="137"/>
      <c r="L75" s="137"/>
      <c r="M75" s="137"/>
    </row>
    <row r="76" spans="1:13" ht="12.75">
      <c r="A76" s="1879" t="s">
        <v>206</v>
      </c>
      <c r="B76" s="1910">
        <v>0</v>
      </c>
      <c r="C76" s="137"/>
      <c r="D76" s="137"/>
      <c r="E76" s="137"/>
      <c r="F76" s="137"/>
      <c r="G76" s="137"/>
      <c r="H76" s="137"/>
      <c r="I76" s="137"/>
      <c r="J76" s="137"/>
      <c r="K76" s="137"/>
      <c r="L76" s="137"/>
      <c r="M76" s="137"/>
    </row>
    <row r="77" spans="1:13" ht="25.5">
      <c r="A77" s="1879" t="s">
        <v>207</v>
      </c>
      <c r="B77" s="1910">
        <v>0</v>
      </c>
      <c r="C77" s="137"/>
      <c r="D77" s="137"/>
      <c r="E77" s="137"/>
      <c r="F77" s="137"/>
      <c r="G77" s="137"/>
      <c r="H77" s="137"/>
      <c r="I77" s="137"/>
      <c r="J77" s="137"/>
      <c r="K77" s="137"/>
      <c r="L77" s="137"/>
      <c r="M77" s="137"/>
    </row>
    <row r="78" spans="1:13" ht="25.5">
      <c r="A78" s="1879" t="s">
        <v>1916</v>
      </c>
      <c r="B78" s="1910">
        <v>0</v>
      </c>
      <c r="C78" s="137"/>
      <c r="D78" s="137"/>
      <c r="E78" s="137"/>
      <c r="F78" s="137"/>
      <c r="G78" s="137"/>
      <c r="H78" s="137"/>
      <c r="I78" s="137"/>
      <c r="J78" s="137"/>
      <c r="K78" s="137"/>
      <c r="L78" s="137"/>
      <c r="M78" s="137"/>
    </row>
    <row r="79" spans="1:13" ht="12.75">
      <c r="A79" s="1879" t="s">
        <v>208</v>
      </c>
      <c r="B79" s="1910">
        <v>14289</v>
      </c>
      <c r="C79" s="137"/>
      <c r="D79" s="137"/>
      <c r="E79" s="137"/>
      <c r="F79" s="137"/>
      <c r="G79" s="137"/>
      <c r="H79" s="137"/>
      <c r="I79" s="137"/>
      <c r="J79" s="137"/>
      <c r="K79" s="137"/>
      <c r="L79" s="137"/>
      <c r="M79" s="137"/>
    </row>
    <row r="80" spans="1:13" ht="12.75">
      <c r="A80" s="1879" t="s">
        <v>209</v>
      </c>
      <c r="B80" s="1910">
        <v>4785</v>
      </c>
      <c r="C80" s="137"/>
      <c r="D80" s="137"/>
      <c r="E80" s="137"/>
      <c r="F80" s="137"/>
      <c r="G80" s="137"/>
      <c r="H80" s="137"/>
      <c r="I80" s="137"/>
      <c r="J80" s="137"/>
      <c r="K80" s="137"/>
      <c r="L80" s="137"/>
      <c r="M80" s="137"/>
    </row>
    <row r="81" spans="1:13" ht="12.75">
      <c r="A81" s="1879" t="s">
        <v>210</v>
      </c>
      <c r="B81" s="1910">
        <v>9504</v>
      </c>
      <c r="C81" s="137"/>
      <c r="D81" s="137"/>
      <c r="E81" s="137"/>
      <c r="F81" s="137"/>
      <c r="G81" s="137"/>
      <c r="H81" s="137"/>
      <c r="I81" s="137"/>
      <c r="J81" s="137"/>
      <c r="K81" s="137"/>
      <c r="L81" s="137"/>
      <c r="M81" s="137"/>
    </row>
    <row r="82" spans="1:13" ht="12.75">
      <c r="A82" s="1879" t="s">
        <v>1917</v>
      </c>
      <c r="B82" s="1910">
        <v>0</v>
      </c>
      <c r="C82" s="137"/>
      <c r="D82" s="137"/>
      <c r="E82" s="137"/>
      <c r="F82" s="137"/>
      <c r="G82" s="137"/>
      <c r="H82" s="137"/>
      <c r="I82" s="137"/>
      <c r="J82" s="137"/>
      <c r="K82" s="137"/>
      <c r="L82" s="137"/>
      <c r="M82" s="137"/>
    </row>
    <row r="83" spans="1:13" ht="12.75">
      <c r="A83" s="1879" t="s">
        <v>211</v>
      </c>
      <c r="B83" s="1910">
        <v>9504</v>
      </c>
      <c r="C83" s="137"/>
      <c r="D83" s="137"/>
      <c r="E83" s="137"/>
      <c r="F83" s="137"/>
      <c r="G83" s="137"/>
      <c r="H83" s="137"/>
      <c r="I83" s="137"/>
      <c r="J83" s="137"/>
      <c r="K83" s="137"/>
      <c r="L83" s="137"/>
      <c r="M83" s="137"/>
    </row>
    <row r="84" spans="1:13" ht="12.75">
      <c r="A84" s="1879" t="s">
        <v>212</v>
      </c>
      <c r="B84" s="1910">
        <v>0</v>
      </c>
      <c r="C84" s="137"/>
      <c r="D84" s="137"/>
      <c r="E84" s="137"/>
      <c r="F84" s="137"/>
      <c r="G84" s="137"/>
      <c r="H84" s="137"/>
      <c r="I84" s="137"/>
      <c r="J84" s="137"/>
      <c r="K84" s="137"/>
      <c r="L84" s="137"/>
      <c r="M84" s="137"/>
    </row>
    <row r="85" spans="1:13" ht="12.75">
      <c r="A85" s="1879" t="s">
        <v>213</v>
      </c>
      <c r="B85" s="1910">
        <v>9504</v>
      </c>
      <c r="C85" s="137"/>
      <c r="D85" s="137"/>
      <c r="E85" s="137"/>
      <c r="F85" s="137"/>
      <c r="G85" s="137"/>
      <c r="H85" s="137"/>
      <c r="I85" s="137"/>
      <c r="J85" s="137"/>
      <c r="K85" s="137"/>
      <c r="L85" s="137"/>
      <c r="M85" s="137"/>
    </row>
    <row r="86" spans="1:13" ht="6" customHeight="1">
      <c r="A86" s="1912"/>
      <c r="B86" s="1913"/>
      <c r="C86" s="137"/>
      <c r="D86" s="137"/>
      <c r="E86" s="137"/>
      <c r="F86" s="137"/>
      <c r="G86" s="137"/>
      <c r="H86" s="137"/>
      <c r="I86" s="137"/>
      <c r="J86" s="137"/>
      <c r="K86" s="137"/>
      <c r="L86" s="137"/>
      <c r="M86" s="137"/>
    </row>
    <row r="87" spans="1:13" ht="6" customHeight="1">
      <c r="A87" s="137"/>
      <c r="B87" s="137"/>
      <c r="C87" s="137"/>
      <c r="D87" s="137"/>
      <c r="E87" s="137"/>
      <c r="F87" s="137"/>
      <c r="G87" s="137"/>
      <c r="H87" s="137"/>
      <c r="I87" s="137"/>
      <c r="J87" s="137"/>
      <c r="K87" s="137"/>
      <c r="L87" s="137"/>
      <c r="M87" s="137"/>
    </row>
    <row r="88" spans="1:13" ht="13.5">
      <c r="A88" s="149" t="s">
        <v>1192</v>
      </c>
      <c r="B88" s="137"/>
      <c r="C88" s="137"/>
      <c r="D88" s="137"/>
      <c r="E88" s="137"/>
      <c r="F88" s="137"/>
      <c r="G88" s="137"/>
      <c r="H88" s="137"/>
      <c r="I88" s="137"/>
      <c r="J88" s="137"/>
      <c r="K88" s="137"/>
      <c r="L88" s="137"/>
      <c r="M88" s="137"/>
    </row>
    <row r="89" spans="1:13" ht="12.75">
      <c r="A89" s="137"/>
      <c r="B89" s="137"/>
      <c r="C89" s="137"/>
      <c r="D89" s="137"/>
      <c r="E89" s="137"/>
      <c r="F89" s="137"/>
      <c r="G89" s="137"/>
      <c r="H89" s="137"/>
      <c r="I89" s="137"/>
      <c r="J89" s="137"/>
      <c r="K89" s="137"/>
      <c r="L89" s="137"/>
      <c r="M89" s="137"/>
    </row>
    <row r="90" spans="1:13" ht="12.75">
      <c r="A90" s="137"/>
      <c r="B90" s="137"/>
      <c r="C90" s="137"/>
      <c r="D90" s="137"/>
      <c r="E90" s="137"/>
      <c r="F90" s="137"/>
      <c r="G90" s="137"/>
      <c r="H90" s="137"/>
      <c r="I90" s="137"/>
      <c r="J90" s="137"/>
      <c r="K90" s="137"/>
      <c r="L90" s="137"/>
      <c r="M90" s="137"/>
    </row>
    <row r="91" spans="1:13" ht="12.75">
      <c r="A91" s="137"/>
      <c r="B91" s="137"/>
      <c r="C91" s="137"/>
      <c r="D91" s="137"/>
      <c r="E91" s="137"/>
      <c r="F91" s="137"/>
      <c r="G91" s="137"/>
      <c r="H91" s="137"/>
      <c r="I91" s="137"/>
      <c r="J91" s="137"/>
      <c r="K91" s="137"/>
      <c r="L91" s="137"/>
      <c r="M91" s="137"/>
    </row>
    <row r="92" spans="1:13" ht="12.75">
      <c r="A92" s="137"/>
      <c r="B92" s="137"/>
      <c r="C92" s="137"/>
      <c r="D92" s="137"/>
      <c r="E92" s="137"/>
      <c r="F92" s="137"/>
      <c r="G92" s="137"/>
      <c r="H92" s="137"/>
      <c r="I92" s="137"/>
      <c r="J92" s="137"/>
      <c r="K92" s="137"/>
      <c r="L92" s="137"/>
      <c r="M92" s="137"/>
    </row>
    <row r="93" spans="1:13" ht="12.75">
      <c r="A93" s="137"/>
      <c r="B93" s="137"/>
      <c r="C93" s="137"/>
      <c r="D93" s="137"/>
      <c r="E93" s="137"/>
      <c r="F93" s="137"/>
      <c r="G93" s="137"/>
      <c r="H93" s="137"/>
      <c r="I93" s="137"/>
      <c r="J93" s="137"/>
      <c r="K93" s="137"/>
      <c r="L93" s="137"/>
      <c r="M93" s="137"/>
    </row>
    <row r="94" spans="1:13" ht="12.75">
      <c r="A94" s="137"/>
      <c r="B94" s="137"/>
      <c r="C94" s="137"/>
      <c r="D94" s="137"/>
      <c r="E94" s="137"/>
      <c r="F94" s="137"/>
      <c r="G94" s="137"/>
      <c r="H94" s="137"/>
      <c r="I94" s="137"/>
      <c r="J94" s="137"/>
      <c r="K94" s="137"/>
      <c r="L94" s="137"/>
      <c r="M94" s="137"/>
    </row>
    <row r="95" spans="1:13" ht="12.75">
      <c r="A95" s="137"/>
      <c r="B95" s="137"/>
      <c r="C95" s="137"/>
      <c r="D95" s="137"/>
      <c r="E95" s="137"/>
      <c r="F95" s="137"/>
      <c r="G95" s="137"/>
      <c r="H95" s="137"/>
      <c r="I95" s="137"/>
      <c r="J95" s="137"/>
      <c r="K95" s="137"/>
      <c r="L95" s="137"/>
      <c r="M95" s="137"/>
    </row>
    <row r="96" spans="1:13" ht="12.75">
      <c r="A96" s="137"/>
      <c r="B96" s="137"/>
      <c r="C96" s="137"/>
      <c r="D96" s="137"/>
      <c r="E96" s="137"/>
      <c r="F96" s="137"/>
      <c r="G96" s="137"/>
      <c r="H96" s="137"/>
      <c r="I96" s="137"/>
      <c r="J96" s="137"/>
      <c r="K96" s="137"/>
      <c r="L96" s="137"/>
      <c r="M96" s="137"/>
    </row>
    <row r="97" spans="1:13" ht="12.75">
      <c r="A97" s="137"/>
      <c r="B97" s="137"/>
      <c r="C97" s="137"/>
      <c r="D97" s="137"/>
      <c r="E97" s="137"/>
      <c r="F97" s="137"/>
      <c r="G97" s="137"/>
      <c r="H97" s="137"/>
      <c r="I97" s="137"/>
      <c r="J97" s="137"/>
      <c r="K97" s="137"/>
      <c r="L97" s="137"/>
      <c r="M97" s="137"/>
    </row>
    <row r="98" spans="1:13" ht="12.75">
      <c r="A98" s="137"/>
      <c r="B98" s="137"/>
      <c r="C98" s="137"/>
      <c r="D98" s="137"/>
      <c r="E98" s="137"/>
      <c r="F98" s="137"/>
      <c r="G98" s="137"/>
      <c r="H98" s="137"/>
      <c r="I98" s="137"/>
      <c r="J98" s="137"/>
      <c r="K98" s="137"/>
      <c r="L98" s="137"/>
      <c r="M98" s="137"/>
    </row>
    <row r="99" spans="1:13" ht="12.75">
      <c r="A99" s="137"/>
      <c r="B99" s="137"/>
      <c r="C99" s="137"/>
      <c r="D99" s="137"/>
      <c r="E99" s="137"/>
      <c r="F99" s="137"/>
      <c r="G99" s="137"/>
      <c r="H99" s="137"/>
      <c r="I99" s="137"/>
      <c r="J99" s="137"/>
      <c r="K99" s="137"/>
      <c r="L99" s="137"/>
      <c r="M99" s="137"/>
    </row>
    <row r="100" spans="1:13" ht="12.75">
      <c r="A100" s="137"/>
      <c r="B100" s="137"/>
      <c r="C100" s="137"/>
      <c r="D100" s="137"/>
      <c r="E100" s="137"/>
      <c r="F100" s="137"/>
      <c r="G100" s="137"/>
      <c r="H100" s="137"/>
      <c r="I100" s="137"/>
      <c r="J100" s="137"/>
      <c r="K100" s="137"/>
      <c r="L100" s="137"/>
      <c r="M100" s="137"/>
    </row>
    <row r="101" spans="1:13" ht="12.75">
      <c r="A101" s="137"/>
      <c r="B101" s="137"/>
      <c r="C101" s="137"/>
      <c r="D101" s="137"/>
      <c r="E101" s="137"/>
      <c r="F101" s="137"/>
      <c r="G101" s="137"/>
      <c r="H101" s="137"/>
      <c r="I101" s="137"/>
      <c r="J101" s="137"/>
      <c r="K101" s="137"/>
      <c r="L101" s="137"/>
      <c r="M101" s="137"/>
    </row>
    <row r="102" spans="1:13" ht="12.75">
      <c r="A102" s="137"/>
      <c r="B102" s="137"/>
      <c r="C102" s="137"/>
      <c r="D102" s="137"/>
      <c r="E102" s="137"/>
      <c r="F102" s="137"/>
      <c r="G102" s="137"/>
      <c r="H102" s="137"/>
      <c r="I102" s="137"/>
      <c r="J102" s="137"/>
      <c r="K102" s="137"/>
      <c r="L102" s="137"/>
      <c r="M102" s="137"/>
    </row>
    <row r="103" spans="1:13" ht="12.75">
      <c r="A103" s="137"/>
      <c r="B103" s="137"/>
      <c r="C103" s="137"/>
      <c r="D103" s="137"/>
      <c r="E103" s="137"/>
      <c r="F103" s="137"/>
      <c r="G103" s="137"/>
      <c r="H103" s="137"/>
      <c r="I103" s="137"/>
      <c r="J103" s="137"/>
      <c r="K103" s="137"/>
      <c r="L103" s="137"/>
      <c r="M103" s="137"/>
    </row>
    <row r="104" spans="1:13" ht="12.75">
      <c r="A104" s="137"/>
      <c r="B104" s="137"/>
      <c r="C104" s="137"/>
      <c r="D104" s="137"/>
      <c r="E104" s="137"/>
      <c r="F104" s="137"/>
      <c r="G104" s="137"/>
      <c r="H104" s="137"/>
      <c r="I104" s="137"/>
      <c r="J104" s="137"/>
      <c r="K104" s="137"/>
      <c r="L104" s="137"/>
      <c r="M104" s="137"/>
    </row>
    <row r="105" spans="1:13" ht="12.75">
      <c r="A105" s="137"/>
      <c r="B105" s="137"/>
      <c r="C105" s="137"/>
      <c r="D105" s="137"/>
      <c r="E105" s="137"/>
      <c r="F105" s="137"/>
      <c r="G105" s="137"/>
      <c r="H105" s="137"/>
      <c r="I105" s="137"/>
      <c r="J105" s="137"/>
      <c r="K105" s="137"/>
      <c r="L105" s="137"/>
      <c r="M105" s="137"/>
    </row>
    <row r="106" spans="1:13" ht="12.75">
      <c r="A106" s="137"/>
      <c r="B106" s="137"/>
      <c r="C106" s="137"/>
      <c r="D106" s="137"/>
      <c r="E106" s="137"/>
      <c r="F106" s="137"/>
      <c r="G106" s="137"/>
      <c r="H106" s="137"/>
      <c r="I106" s="137"/>
      <c r="J106" s="137"/>
      <c r="K106" s="137"/>
      <c r="L106" s="137"/>
      <c r="M106" s="137"/>
    </row>
    <row r="107" spans="1:13" ht="12.75">
      <c r="A107" s="137"/>
      <c r="B107" s="137"/>
      <c r="C107" s="137"/>
      <c r="D107" s="137"/>
      <c r="E107" s="137"/>
      <c r="F107" s="137"/>
      <c r="G107" s="137"/>
      <c r="H107" s="137"/>
      <c r="I107" s="137"/>
      <c r="J107" s="137"/>
      <c r="K107" s="137"/>
      <c r="L107" s="137"/>
      <c r="M107" s="137"/>
    </row>
    <row r="108" spans="1:13" ht="12.75">
      <c r="A108" s="137"/>
      <c r="B108" s="137"/>
      <c r="C108" s="137"/>
      <c r="D108" s="137"/>
      <c r="E108" s="137"/>
      <c r="F108" s="137"/>
      <c r="G108" s="137"/>
      <c r="H108" s="137"/>
      <c r="I108" s="137"/>
      <c r="J108" s="137"/>
      <c r="K108" s="137"/>
      <c r="L108" s="137"/>
      <c r="M108" s="137"/>
    </row>
    <row r="109" spans="1:13" ht="12.75">
      <c r="A109" s="137"/>
      <c r="B109" s="137"/>
      <c r="C109" s="137"/>
      <c r="D109" s="137"/>
      <c r="E109" s="137"/>
      <c r="F109" s="137"/>
      <c r="G109" s="137"/>
      <c r="H109" s="137"/>
      <c r="I109" s="137"/>
      <c r="J109" s="137"/>
      <c r="K109" s="137"/>
      <c r="L109" s="137"/>
      <c r="M109" s="137"/>
    </row>
    <row r="110" spans="1:13" ht="12.75">
      <c r="A110" s="137"/>
      <c r="B110" s="137"/>
      <c r="C110" s="137"/>
      <c r="D110" s="137"/>
      <c r="E110" s="137"/>
      <c r="F110" s="137"/>
      <c r="G110" s="137"/>
      <c r="H110" s="137"/>
      <c r="I110" s="137"/>
      <c r="J110" s="137"/>
      <c r="K110" s="137"/>
      <c r="L110" s="137"/>
      <c r="M110" s="137"/>
    </row>
    <row r="111" spans="1:13" ht="12.75">
      <c r="A111" s="137"/>
      <c r="B111" s="137"/>
      <c r="C111" s="137"/>
      <c r="D111" s="137"/>
      <c r="E111" s="137"/>
      <c r="F111" s="137"/>
      <c r="G111" s="137"/>
      <c r="H111" s="137"/>
      <c r="I111" s="137"/>
      <c r="J111" s="137"/>
      <c r="K111" s="137"/>
      <c r="L111" s="137"/>
      <c r="M111" s="137"/>
    </row>
    <row r="112" spans="1:13" ht="12.75">
      <c r="A112" s="137"/>
      <c r="B112" s="137"/>
      <c r="C112" s="137"/>
      <c r="D112" s="137"/>
      <c r="E112" s="137"/>
      <c r="F112" s="137"/>
      <c r="G112" s="137"/>
      <c r="H112" s="137"/>
      <c r="I112" s="137"/>
      <c r="J112" s="137"/>
      <c r="K112" s="137"/>
      <c r="L112" s="137"/>
      <c r="M112" s="137"/>
    </row>
    <row r="113" spans="1:13" ht="12.75">
      <c r="A113" s="137"/>
      <c r="B113" s="137"/>
      <c r="C113" s="137"/>
      <c r="D113" s="137"/>
      <c r="E113" s="137"/>
      <c r="F113" s="137"/>
      <c r="G113" s="137"/>
      <c r="H113" s="137"/>
      <c r="I113" s="137"/>
      <c r="J113" s="137"/>
      <c r="K113" s="137"/>
      <c r="L113" s="137"/>
      <c r="M113" s="137"/>
    </row>
    <row r="114" spans="1:13" ht="12.75">
      <c r="A114" s="137"/>
      <c r="B114" s="137"/>
      <c r="C114" s="137"/>
      <c r="D114" s="137"/>
      <c r="E114" s="137"/>
      <c r="F114" s="137"/>
      <c r="G114" s="137"/>
      <c r="H114" s="137"/>
      <c r="I114" s="137"/>
      <c r="J114" s="137"/>
      <c r="K114" s="137"/>
      <c r="L114" s="137"/>
      <c r="M114" s="137"/>
    </row>
    <row r="115" spans="1:13" ht="12.75">
      <c r="A115" s="137"/>
      <c r="B115" s="137"/>
      <c r="C115" s="137"/>
      <c r="D115" s="137"/>
      <c r="E115" s="137"/>
      <c r="F115" s="137"/>
      <c r="G115" s="137"/>
      <c r="H115" s="137"/>
      <c r="I115" s="137"/>
      <c r="J115" s="137"/>
      <c r="K115" s="137"/>
      <c r="L115" s="137"/>
      <c r="M115" s="137"/>
    </row>
    <row r="116" spans="1:13" ht="12.75">
      <c r="A116" s="137"/>
      <c r="B116" s="137"/>
      <c r="C116" s="137"/>
      <c r="D116" s="137"/>
      <c r="E116" s="137"/>
      <c r="F116" s="137"/>
      <c r="G116" s="137"/>
      <c r="H116" s="137"/>
      <c r="I116" s="137"/>
      <c r="J116" s="137"/>
      <c r="K116" s="137"/>
      <c r="L116" s="137"/>
      <c r="M116" s="137"/>
    </row>
    <row r="117" spans="1:13" ht="12.75">
      <c r="A117" s="137"/>
      <c r="B117" s="137"/>
      <c r="C117" s="137"/>
      <c r="D117" s="137"/>
      <c r="E117" s="137"/>
      <c r="F117" s="137"/>
      <c r="G117" s="137"/>
      <c r="H117" s="137"/>
      <c r="I117" s="137"/>
      <c r="J117" s="137"/>
      <c r="K117" s="137"/>
      <c r="L117" s="137"/>
      <c r="M117" s="137"/>
    </row>
    <row r="118" spans="1:13" ht="12.75">
      <c r="A118" s="137"/>
      <c r="B118" s="137"/>
      <c r="C118" s="137"/>
      <c r="D118" s="137"/>
      <c r="E118" s="137"/>
      <c r="F118" s="137"/>
      <c r="G118" s="137"/>
      <c r="H118" s="137"/>
      <c r="I118" s="137"/>
      <c r="J118" s="137"/>
      <c r="K118" s="137"/>
      <c r="L118" s="137"/>
      <c r="M118" s="137"/>
    </row>
    <row r="119" spans="1:13" ht="12.75">
      <c r="A119" s="137"/>
      <c r="B119" s="137"/>
      <c r="C119" s="137"/>
      <c r="D119" s="137"/>
      <c r="E119" s="137"/>
      <c r="F119" s="137"/>
      <c r="G119" s="137"/>
      <c r="H119" s="137"/>
      <c r="I119" s="137"/>
      <c r="J119" s="137"/>
      <c r="K119" s="137"/>
      <c r="L119" s="137"/>
      <c r="M119" s="137"/>
    </row>
    <row r="120" spans="1:13" ht="12.75">
      <c r="A120" s="137"/>
      <c r="B120" s="137"/>
      <c r="C120" s="137"/>
      <c r="D120" s="137"/>
      <c r="E120" s="137"/>
      <c r="F120" s="137"/>
      <c r="G120" s="137"/>
      <c r="H120" s="137"/>
      <c r="I120" s="137"/>
      <c r="J120" s="137"/>
      <c r="K120" s="137"/>
      <c r="L120" s="137"/>
      <c r="M120" s="137"/>
    </row>
    <row r="121" spans="1:13" ht="12.75">
      <c r="A121" s="137"/>
      <c r="B121" s="137"/>
      <c r="C121" s="137"/>
      <c r="D121" s="137"/>
      <c r="E121" s="137"/>
      <c r="F121" s="137"/>
      <c r="G121" s="137"/>
      <c r="H121" s="137"/>
      <c r="I121" s="137"/>
      <c r="J121" s="137"/>
      <c r="K121" s="137"/>
      <c r="L121" s="137"/>
      <c r="M121" s="137"/>
    </row>
    <row r="122" spans="1:13" ht="12.75">
      <c r="A122" s="137"/>
      <c r="B122" s="137"/>
      <c r="C122" s="137"/>
      <c r="D122" s="137"/>
      <c r="E122" s="137"/>
      <c r="F122" s="137"/>
      <c r="G122" s="137"/>
      <c r="H122" s="137"/>
      <c r="I122" s="137"/>
      <c r="J122" s="137"/>
      <c r="K122" s="137"/>
      <c r="L122" s="137"/>
      <c r="M122" s="137"/>
    </row>
    <row r="123" spans="1:13" ht="12.75">
      <c r="A123" s="137"/>
      <c r="B123" s="137"/>
      <c r="C123" s="137"/>
      <c r="D123" s="137"/>
      <c r="E123" s="137"/>
      <c r="F123" s="137"/>
      <c r="G123" s="137"/>
      <c r="H123" s="137"/>
      <c r="I123" s="137"/>
      <c r="J123" s="137"/>
      <c r="K123" s="137"/>
      <c r="L123" s="137"/>
      <c r="M123" s="137"/>
    </row>
    <row r="124" spans="1:13" ht="12.75">
      <c r="A124" s="137"/>
      <c r="B124" s="137"/>
      <c r="C124" s="137"/>
      <c r="D124" s="137"/>
      <c r="E124" s="137"/>
      <c r="F124" s="137"/>
      <c r="G124" s="137"/>
      <c r="H124" s="137"/>
      <c r="I124" s="137"/>
      <c r="J124" s="137"/>
      <c r="K124" s="137"/>
      <c r="L124" s="137"/>
      <c r="M124" s="137"/>
    </row>
    <row r="125" spans="1:13" ht="12.75">
      <c r="A125" s="137"/>
      <c r="B125" s="137"/>
      <c r="C125" s="137"/>
      <c r="D125" s="137"/>
      <c r="E125" s="137"/>
      <c r="F125" s="137"/>
      <c r="G125" s="137"/>
      <c r="H125" s="137"/>
      <c r="I125" s="137"/>
      <c r="J125" s="137"/>
      <c r="K125" s="137"/>
      <c r="L125" s="137"/>
      <c r="M125" s="137"/>
    </row>
    <row r="126" spans="1:13" ht="12.75">
      <c r="A126" s="137"/>
      <c r="B126" s="137"/>
      <c r="C126" s="137"/>
      <c r="D126" s="137"/>
      <c r="E126" s="137"/>
      <c r="F126" s="137"/>
      <c r="G126" s="137"/>
      <c r="H126" s="137"/>
      <c r="I126" s="137"/>
      <c r="J126" s="137"/>
      <c r="K126" s="137"/>
      <c r="L126" s="137"/>
      <c r="M126" s="137"/>
    </row>
    <row r="127" spans="1:13" ht="12.75">
      <c r="A127" s="137"/>
      <c r="B127" s="137"/>
      <c r="C127" s="137"/>
      <c r="D127" s="137"/>
      <c r="E127" s="137"/>
      <c r="F127" s="137"/>
      <c r="G127" s="137"/>
      <c r="H127" s="137"/>
      <c r="I127" s="137"/>
      <c r="J127" s="137"/>
      <c r="K127" s="137"/>
      <c r="L127" s="137"/>
      <c r="M127" s="137"/>
    </row>
    <row r="128" spans="1:13" ht="12.75">
      <c r="A128" s="137"/>
      <c r="B128" s="137"/>
      <c r="C128" s="137"/>
      <c r="D128" s="137"/>
      <c r="E128" s="137"/>
      <c r="F128" s="137"/>
      <c r="G128" s="137"/>
      <c r="H128" s="137"/>
      <c r="I128" s="137"/>
      <c r="J128" s="137"/>
      <c r="K128" s="137"/>
      <c r="L128" s="137"/>
      <c r="M128" s="137"/>
    </row>
    <row r="129" spans="1:13" ht="12.75">
      <c r="A129" s="137"/>
      <c r="B129" s="137"/>
      <c r="C129" s="137"/>
      <c r="D129" s="137"/>
      <c r="E129" s="137"/>
      <c r="F129" s="137"/>
      <c r="G129" s="137"/>
      <c r="H129" s="137"/>
      <c r="I129" s="137"/>
      <c r="J129" s="137"/>
      <c r="K129" s="137"/>
      <c r="L129" s="137"/>
      <c r="M129" s="137"/>
    </row>
    <row r="130" spans="1:13" ht="12.75">
      <c r="A130" s="137"/>
      <c r="B130" s="137"/>
      <c r="C130" s="137"/>
      <c r="D130" s="137"/>
      <c r="E130" s="137"/>
      <c r="F130" s="137"/>
      <c r="G130" s="137"/>
      <c r="H130" s="137"/>
      <c r="I130" s="137"/>
      <c r="J130" s="137"/>
      <c r="K130" s="137"/>
      <c r="L130" s="137"/>
      <c r="M130" s="137"/>
    </row>
    <row r="131" spans="1:13" ht="12.75">
      <c r="A131" s="137"/>
      <c r="B131" s="137"/>
      <c r="C131" s="137"/>
      <c r="D131" s="137"/>
      <c r="E131" s="137"/>
      <c r="F131" s="137"/>
      <c r="G131" s="137"/>
      <c r="H131" s="137"/>
      <c r="I131" s="137"/>
      <c r="J131" s="137"/>
      <c r="K131" s="137"/>
      <c r="L131" s="137"/>
      <c r="M131" s="137"/>
    </row>
    <row r="132" spans="1:13" ht="12.75">
      <c r="A132" s="137"/>
      <c r="B132" s="137"/>
      <c r="C132" s="137"/>
      <c r="D132" s="137"/>
      <c r="E132" s="137"/>
      <c r="F132" s="137"/>
      <c r="G132" s="137"/>
      <c r="H132" s="137"/>
      <c r="I132" s="137"/>
      <c r="J132" s="137"/>
      <c r="K132" s="137"/>
      <c r="L132" s="137"/>
      <c r="M132" s="137"/>
    </row>
    <row r="133" spans="1:13" ht="12.75">
      <c r="A133" s="137"/>
      <c r="B133" s="137"/>
      <c r="C133" s="137"/>
      <c r="D133" s="137"/>
      <c r="E133" s="137"/>
      <c r="F133" s="137"/>
      <c r="G133" s="137"/>
      <c r="H133" s="137"/>
      <c r="I133" s="137"/>
      <c r="J133" s="137"/>
      <c r="K133" s="137"/>
      <c r="L133" s="137"/>
      <c r="M133" s="137"/>
    </row>
    <row r="134" spans="1:13" ht="12.75">
      <c r="A134" s="137"/>
      <c r="B134" s="137"/>
      <c r="C134" s="137"/>
      <c r="D134" s="137"/>
      <c r="E134" s="137"/>
      <c r="F134" s="137"/>
      <c r="G134" s="137"/>
      <c r="H134" s="137"/>
      <c r="I134" s="137"/>
      <c r="J134" s="137"/>
      <c r="K134" s="137"/>
      <c r="L134" s="137"/>
      <c r="M134" s="137"/>
    </row>
    <row r="135" spans="1:13" ht="12.75">
      <c r="A135" s="137"/>
      <c r="B135" s="137"/>
      <c r="C135" s="137"/>
      <c r="D135" s="137"/>
      <c r="E135" s="137"/>
      <c r="F135" s="137"/>
      <c r="G135" s="137"/>
      <c r="H135" s="137"/>
      <c r="I135" s="137"/>
      <c r="J135" s="137"/>
      <c r="K135" s="137"/>
      <c r="L135" s="137"/>
      <c r="M135" s="137"/>
    </row>
    <row r="136" spans="1:13" ht="12.75">
      <c r="A136" s="137"/>
      <c r="B136" s="137"/>
      <c r="C136" s="137"/>
      <c r="D136" s="137"/>
      <c r="E136" s="137"/>
      <c r="F136" s="137"/>
      <c r="G136" s="137"/>
      <c r="H136" s="137"/>
      <c r="I136" s="137"/>
      <c r="J136" s="137"/>
      <c r="K136" s="137"/>
      <c r="L136" s="137"/>
      <c r="M136" s="137"/>
    </row>
    <row r="137" spans="1:13" ht="12.75">
      <c r="A137" s="137"/>
      <c r="B137" s="137"/>
      <c r="C137" s="137"/>
      <c r="D137" s="137"/>
      <c r="E137" s="137"/>
      <c r="F137" s="137"/>
      <c r="G137" s="137"/>
      <c r="H137" s="137"/>
      <c r="I137" s="137"/>
      <c r="J137" s="137"/>
      <c r="K137" s="137"/>
      <c r="L137" s="137"/>
      <c r="M137" s="137"/>
    </row>
  </sheetData>
  <sheetProtection/>
  <mergeCells count="5">
    <mergeCell ref="A3:A4"/>
    <mergeCell ref="B3:B4"/>
    <mergeCell ref="C3:E3"/>
    <mergeCell ref="A52:A53"/>
    <mergeCell ref="B52:B53"/>
  </mergeCells>
  <printOptions horizontalCentered="1"/>
  <pageMargins left="0.7874015748031497" right="0.7874015748031497" top="0.7874015748031497" bottom="0.984251968503937" header="0.5118110236220472" footer="0.5118110236220472"/>
  <pageSetup horizontalDpi="600" verticalDpi="600" orientation="portrait" paperSize="9" scale="80" r:id="rId1"/>
  <rowBreaks count="1" manualBreakCount="1">
    <brk id="51" max="4" man="1"/>
  </rowBreaks>
</worksheet>
</file>

<file path=xl/worksheets/sheet34.xml><?xml version="1.0" encoding="utf-8"?>
<worksheet xmlns="http://schemas.openxmlformats.org/spreadsheetml/2006/main" xmlns:r="http://schemas.openxmlformats.org/officeDocument/2006/relationships">
  <dimension ref="A1:D13"/>
  <sheetViews>
    <sheetView view="pageBreakPreview" zoomScaleSheetLayoutView="100" zoomScalePageLayoutView="0" workbookViewId="0" topLeftCell="A1">
      <selection activeCell="A2" sqref="A2"/>
    </sheetView>
  </sheetViews>
  <sheetFormatPr defaultColWidth="9.00390625" defaultRowHeight="12.75"/>
  <cols>
    <col min="1" max="1" width="72.125" style="137" customWidth="1"/>
    <col min="2" max="2" width="15.625" style="137" customWidth="1"/>
    <col min="3" max="3" width="3.875" style="137" customWidth="1"/>
    <col min="4" max="4" width="60.625" style="137" customWidth="1"/>
    <col min="5" max="5" width="10.875" style="137" customWidth="1"/>
    <col min="6" max="6" width="9.25390625" style="137" customWidth="1"/>
    <col min="7" max="9" width="9.125" style="137" customWidth="1"/>
    <col min="10" max="10" width="13.75390625" style="137" customWidth="1"/>
    <col min="11" max="11" width="29.125" style="137" customWidth="1"/>
    <col min="12" max="16384" width="9.125" style="137" customWidth="1"/>
  </cols>
  <sheetData>
    <row r="1" spans="1:2" ht="24.75" customHeight="1">
      <c r="A1" s="184" t="s">
        <v>1927</v>
      </c>
      <c r="B1" s="185"/>
    </row>
    <row r="2" spans="1:2" ht="24.75" customHeight="1">
      <c r="A2" s="2050" t="s">
        <v>1926</v>
      </c>
      <c r="B2" s="16"/>
    </row>
    <row r="3" spans="1:2" ht="12.75">
      <c r="A3" s="187"/>
      <c r="B3" s="174" t="s">
        <v>283</v>
      </c>
    </row>
    <row r="4" spans="1:2" ht="6" customHeight="1">
      <c r="A4" s="188"/>
      <c r="B4" s="189"/>
    </row>
    <row r="5" spans="1:2" ht="21.75" customHeight="1">
      <c r="A5" s="2047" t="s">
        <v>1922</v>
      </c>
      <c r="B5" s="2048">
        <v>0.2126</v>
      </c>
    </row>
    <row r="6" spans="1:2" ht="21.75" customHeight="1">
      <c r="A6" s="2047" t="s">
        <v>1923</v>
      </c>
      <c r="B6" s="2048">
        <v>0.1879</v>
      </c>
    </row>
    <row r="7" spans="1:2" ht="21.75" customHeight="1">
      <c r="A7" s="2047" t="s">
        <v>1924</v>
      </c>
      <c r="B7" s="2048">
        <v>0.11797389470190728</v>
      </c>
    </row>
    <row r="8" ht="13.5">
      <c r="A8" s="269"/>
    </row>
    <row r="9" spans="1:4" s="889" customFormat="1" ht="15" customHeight="1">
      <c r="A9" s="2189" t="s">
        <v>1934</v>
      </c>
      <c r="B9" s="2189"/>
      <c r="C9" s="2049"/>
      <c r="D9" s="2049"/>
    </row>
    <row r="10" spans="1:2" s="889" customFormat="1" ht="15" customHeight="1">
      <c r="A10" s="2189"/>
      <c r="B10" s="2189"/>
    </row>
    <row r="11" spans="1:2" s="889" customFormat="1" ht="15" customHeight="1">
      <c r="A11" s="2189"/>
      <c r="B11" s="2189"/>
    </row>
    <row r="12" ht="6" customHeight="1"/>
    <row r="13" ht="15" customHeight="1">
      <c r="A13" s="149" t="s">
        <v>1192</v>
      </c>
    </row>
  </sheetData>
  <sheetProtection/>
  <mergeCells count="1">
    <mergeCell ref="A9:B11"/>
  </mergeCells>
  <printOptions horizontalCentered="1"/>
  <pageMargins left="0.5905511811023623" right="0.5905511811023623" top="0.7874015748031497" bottom="0.7874015748031497" header="0.11811023622047245" footer="0.11811023622047245"/>
  <pageSetup horizontalDpi="600" verticalDpi="600" orientation="portrait" paperSize="9" scale="85" r:id="rId1"/>
</worksheet>
</file>

<file path=xl/worksheets/sheet35.xml><?xml version="1.0" encoding="utf-8"?>
<worksheet xmlns="http://schemas.openxmlformats.org/spreadsheetml/2006/main" xmlns:r="http://schemas.openxmlformats.org/officeDocument/2006/relationships">
  <dimension ref="A1:I29"/>
  <sheetViews>
    <sheetView view="pageBreakPreview" zoomScaleSheetLayoutView="100" zoomScalePageLayoutView="0" workbookViewId="0" topLeftCell="A1">
      <selection activeCell="A2" sqref="A2"/>
    </sheetView>
  </sheetViews>
  <sheetFormatPr defaultColWidth="9.00390625" defaultRowHeight="12.75"/>
  <cols>
    <col min="1" max="1" width="56.875" style="131" customWidth="1"/>
    <col min="2" max="9" width="12.00390625" style="131" customWidth="1"/>
    <col min="10" max="16384" width="9.125" style="131" customWidth="1"/>
  </cols>
  <sheetData>
    <row r="1" spans="1:9" ht="24.75" customHeight="1">
      <c r="A1" s="128" t="s">
        <v>1935</v>
      </c>
      <c r="B1" s="193"/>
      <c r="C1" s="193"/>
      <c r="D1" s="193"/>
      <c r="E1" s="193"/>
      <c r="F1" s="193"/>
      <c r="G1" s="193"/>
      <c r="H1" s="193"/>
      <c r="I1" s="193"/>
    </row>
    <row r="2" spans="1:9" s="137" customFormat="1" ht="24.75" customHeight="1">
      <c r="A2" s="2050" t="s">
        <v>1926</v>
      </c>
      <c r="B2" s="186"/>
      <c r="C2" s="186"/>
      <c r="D2" s="135"/>
      <c r="E2" s="135"/>
      <c r="F2" s="135"/>
      <c r="G2" s="135"/>
      <c r="H2" s="135"/>
      <c r="I2" s="1469" t="s">
        <v>1178</v>
      </c>
    </row>
    <row r="3" spans="1:9" ht="56.25" customHeight="1">
      <c r="A3" s="194" t="s">
        <v>846</v>
      </c>
      <c r="B3" s="194" t="s">
        <v>1202</v>
      </c>
      <c r="C3" s="195" t="s">
        <v>847</v>
      </c>
      <c r="D3" s="195" t="s">
        <v>848</v>
      </c>
      <c r="E3" s="195" t="s">
        <v>849</v>
      </c>
      <c r="F3" s="195" t="s">
        <v>850</v>
      </c>
      <c r="G3" s="195" t="s">
        <v>851</v>
      </c>
      <c r="H3" s="195" t="s">
        <v>852</v>
      </c>
      <c r="I3" s="195" t="s">
        <v>853</v>
      </c>
    </row>
    <row r="4" spans="1:9" s="134" customFormat="1" ht="18" customHeight="1">
      <c r="A4" s="196" t="s">
        <v>216</v>
      </c>
      <c r="B4" s="1897"/>
      <c r="C4" s="1897"/>
      <c r="D4" s="1897"/>
      <c r="E4" s="1897"/>
      <c r="F4" s="1897"/>
      <c r="G4" s="1897"/>
      <c r="H4" s="1897"/>
      <c r="I4" s="1898"/>
    </row>
    <row r="5" spans="1:9" s="134" customFormat="1" ht="12.75">
      <c r="A5" s="197" t="s">
        <v>1925</v>
      </c>
      <c r="B5" s="1899">
        <v>9034727</v>
      </c>
      <c r="C5" s="1899">
        <v>1294009</v>
      </c>
      <c r="D5" s="1480"/>
      <c r="E5" s="1480"/>
      <c r="F5" s="1480"/>
      <c r="G5" s="1480"/>
      <c r="H5" s="1480"/>
      <c r="I5" s="1480"/>
    </row>
    <row r="6" spans="1:9" s="134" customFormat="1" ht="12.75">
      <c r="A6" s="1900" t="s">
        <v>1568</v>
      </c>
      <c r="B6" s="1899">
        <v>37824120</v>
      </c>
      <c r="C6" s="1899">
        <v>4553911</v>
      </c>
      <c r="D6" s="1899">
        <v>9432377</v>
      </c>
      <c r="E6" s="1899">
        <v>1941585</v>
      </c>
      <c r="F6" s="1899">
        <v>2240402</v>
      </c>
      <c r="G6" s="1899">
        <v>2327398</v>
      </c>
      <c r="H6" s="1899">
        <v>4229775</v>
      </c>
      <c r="I6" s="1899">
        <v>22206494</v>
      </c>
    </row>
    <row r="7" spans="1:9" s="134" customFormat="1" ht="12.75">
      <c r="A7" s="1900" t="s">
        <v>1569</v>
      </c>
      <c r="B7" s="1899">
        <v>38314957</v>
      </c>
      <c r="C7" s="1481"/>
      <c r="D7" s="1899">
        <v>4710168</v>
      </c>
      <c r="E7" s="1899">
        <v>2464847</v>
      </c>
      <c r="F7" s="1899">
        <v>3253567</v>
      </c>
      <c r="G7" s="1899">
        <v>4548690</v>
      </c>
      <c r="H7" s="1899">
        <v>6331215</v>
      </c>
      <c r="I7" s="1899">
        <v>17006470</v>
      </c>
    </row>
    <row r="8" spans="1:9" s="134" customFormat="1" ht="12.75">
      <c r="A8" s="1900" t="s">
        <v>854</v>
      </c>
      <c r="B8" s="2374">
        <v>23.580156960635502</v>
      </c>
      <c r="C8" s="1482"/>
      <c r="D8" s="1481"/>
      <c r="E8" s="1481"/>
      <c r="F8" s="1481"/>
      <c r="G8" s="1481"/>
      <c r="H8" s="1481"/>
      <c r="I8" s="1481"/>
    </row>
    <row r="9" spans="1:9" s="134" customFormat="1" ht="12.75">
      <c r="A9" s="198" t="s">
        <v>855</v>
      </c>
      <c r="B9" s="1483"/>
      <c r="C9" s="1483"/>
      <c r="D9" s="1484">
        <v>200.2556384400726</v>
      </c>
      <c r="E9" s="1484">
        <v>263.0342978691984</v>
      </c>
      <c r="F9" s="1484">
        <v>187.96696056973775</v>
      </c>
      <c r="G9" s="1484">
        <v>108.2514526160279</v>
      </c>
      <c r="H9" s="1484">
        <v>65.2891568236355</v>
      </c>
      <c r="I9" s="1484">
        <v>111.96827847786228</v>
      </c>
    </row>
    <row r="10" spans="1:9" s="134" customFormat="1" ht="18" customHeight="1">
      <c r="A10" s="196" t="s">
        <v>225</v>
      </c>
      <c r="B10" s="1897"/>
      <c r="C10" s="1897"/>
      <c r="D10" s="1897"/>
      <c r="E10" s="1897"/>
      <c r="F10" s="1897"/>
      <c r="G10" s="1897"/>
      <c r="H10" s="1897"/>
      <c r="I10" s="1898"/>
    </row>
    <row r="11" spans="1:9" s="134" customFormat="1" ht="12.75">
      <c r="A11" s="197" t="s">
        <v>1925</v>
      </c>
      <c r="B11" s="1899">
        <v>10075055</v>
      </c>
      <c r="C11" s="1899">
        <v>2025319</v>
      </c>
      <c r="D11" s="1480"/>
      <c r="E11" s="1480"/>
      <c r="F11" s="1480"/>
      <c r="G11" s="1480"/>
      <c r="H11" s="1480"/>
      <c r="I11" s="1480"/>
    </row>
    <row r="12" spans="1:9" s="134" customFormat="1" ht="12.75">
      <c r="A12" s="1900" t="s">
        <v>1568</v>
      </c>
      <c r="B12" s="1899">
        <v>30920537</v>
      </c>
      <c r="C12" s="1899">
        <v>4730768</v>
      </c>
      <c r="D12" s="1899">
        <v>11971213</v>
      </c>
      <c r="E12" s="1899">
        <v>1434256</v>
      </c>
      <c r="F12" s="1899">
        <v>1449383</v>
      </c>
      <c r="G12" s="1899">
        <v>1979309</v>
      </c>
      <c r="H12" s="1899">
        <v>3112685</v>
      </c>
      <c r="I12" s="1899">
        <v>15704459</v>
      </c>
    </row>
    <row r="13" spans="1:9" s="134" customFormat="1" ht="12.75">
      <c r="A13" s="1900" t="s">
        <v>1569</v>
      </c>
      <c r="B13" s="1899">
        <v>31433075</v>
      </c>
      <c r="C13" s="1481"/>
      <c r="D13" s="1899">
        <v>2575166</v>
      </c>
      <c r="E13" s="1899">
        <v>1822693</v>
      </c>
      <c r="F13" s="1899">
        <v>1820859</v>
      </c>
      <c r="G13" s="1899">
        <v>2073002</v>
      </c>
      <c r="H13" s="1899">
        <v>4848113</v>
      </c>
      <c r="I13" s="1899">
        <v>18293242</v>
      </c>
    </row>
    <row r="14" spans="1:9" s="134" customFormat="1" ht="12.75">
      <c r="A14" s="1900" t="s">
        <v>854</v>
      </c>
      <c r="B14" s="2374">
        <v>32.05240021855959</v>
      </c>
      <c r="C14" s="1482"/>
      <c r="D14" s="1481"/>
      <c r="E14" s="1481"/>
      <c r="F14" s="1481"/>
      <c r="G14" s="1481"/>
      <c r="H14" s="1481"/>
      <c r="I14" s="1481"/>
    </row>
    <row r="15" spans="1:9" s="134" customFormat="1" ht="12.75">
      <c r="A15" s="198" t="s">
        <v>855</v>
      </c>
      <c r="B15" s="1483"/>
      <c r="C15" s="1483"/>
      <c r="D15" s="1484">
        <v>464.8715073125383</v>
      </c>
      <c r="E15" s="1484">
        <v>575.1309189205203</v>
      </c>
      <c r="F15" s="1484">
        <v>539.6531527152844</v>
      </c>
      <c r="G15" s="1484">
        <v>465.35126352989533</v>
      </c>
      <c r="H15" s="1484">
        <v>211.32888197944231</v>
      </c>
      <c r="I15" s="1484">
        <v>112.29125487980754</v>
      </c>
    </row>
    <row r="16" spans="1:9" s="134" customFormat="1" ht="18" customHeight="1">
      <c r="A16" s="196" t="s">
        <v>258</v>
      </c>
      <c r="B16" s="1897"/>
      <c r="C16" s="1897"/>
      <c r="D16" s="1897"/>
      <c r="E16" s="1897"/>
      <c r="F16" s="1897"/>
      <c r="G16" s="1897"/>
      <c r="H16" s="1897"/>
      <c r="I16" s="1898"/>
    </row>
    <row r="17" spans="1:9" s="134" customFormat="1" ht="12.75">
      <c r="A17" s="197" t="s">
        <v>1925</v>
      </c>
      <c r="B17" s="1899">
        <v>1062864</v>
      </c>
      <c r="C17" s="1899">
        <v>337669</v>
      </c>
      <c r="D17" s="1480"/>
      <c r="E17" s="1480"/>
      <c r="F17" s="1480"/>
      <c r="G17" s="1480"/>
      <c r="H17" s="1480"/>
      <c r="I17" s="1480"/>
    </row>
    <row r="18" spans="1:9" s="134" customFormat="1" ht="12.75">
      <c r="A18" s="1900" t="s">
        <v>1568</v>
      </c>
      <c r="B18" s="1899">
        <v>4826256</v>
      </c>
      <c r="C18" s="1899">
        <v>518130</v>
      </c>
      <c r="D18" s="1899">
        <v>1655995</v>
      </c>
      <c r="E18" s="1899">
        <v>98824</v>
      </c>
      <c r="F18" s="1899">
        <v>203147</v>
      </c>
      <c r="G18" s="1899">
        <v>162486</v>
      </c>
      <c r="H18" s="1899">
        <v>470851</v>
      </c>
      <c r="I18" s="1899">
        <v>2753083</v>
      </c>
    </row>
    <row r="19" spans="1:9" s="134" customFormat="1" ht="12.75">
      <c r="A19" s="1900" t="s">
        <v>1569</v>
      </c>
      <c r="B19" s="1899">
        <v>5524475</v>
      </c>
      <c r="C19" s="1481"/>
      <c r="D19" s="1899">
        <v>1075378</v>
      </c>
      <c r="E19" s="1899">
        <v>156540</v>
      </c>
      <c r="F19" s="1899">
        <v>973641</v>
      </c>
      <c r="G19" s="1899">
        <v>2070594</v>
      </c>
      <c r="H19" s="1899">
        <v>401454</v>
      </c>
      <c r="I19" s="1899">
        <v>846868</v>
      </c>
    </row>
    <row r="20" spans="1:9" s="134" customFormat="1" ht="12.75">
      <c r="A20" s="1900" t="s">
        <v>854</v>
      </c>
      <c r="B20" s="2374">
        <v>19.239185623973317</v>
      </c>
      <c r="C20" s="1482"/>
      <c r="D20" s="1481"/>
      <c r="E20" s="1481"/>
      <c r="F20" s="1481"/>
      <c r="G20" s="1481"/>
      <c r="H20" s="1481"/>
      <c r="I20" s="1481"/>
    </row>
    <row r="21" spans="1:9" s="134" customFormat="1" ht="12.75">
      <c r="A21" s="198" t="s">
        <v>855</v>
      </c>
      <c r="B21" s="1483"/>
      <c r="C21" s="1483"/>
      <c r="D21" s="1484">
        <v>153.9918986626098</v>
      </c>
      <c r="E21" s="1484">
        <v>168.18385077296537</v>
      </c>
      <c r="F21" s="1484">
        <v>20.923523146621804</v>
      </c>
      <c r="G21" s="1484">
        <v>5.667662866040484</v>
      </c>
      <c r="H21" s="1484">
        <v>15.010025789710257</v>
      </c>
      <c r="I21" s="1484">
        <v>75.90412933034064</v>
      </c>
    </row>
    <row r="22" spans="1:9" s="134" customFormat="1" ht="18" customHeight="1">
      <c r="A22" s="196" t="s">
        <v>1570</v>
      </c>
      <c r="B22" s="1897"/>
      <c r="C22" s="1897"/>
      <c r="D22" s="1897"/>
      <c r="E22" s="1897"/>
      <c r="F22" s="1897"/>
      <c r="G22" s="1897"/>
      <c r="H22" s="1897"/>
      <c r="I22" s="1898"/>
    </row>
    <row r="23" spans="1:9" s="134" customFormat="1" ht="12.75">
      <c r="A23" s="197" t="s">
        <v>1925</v>
      </c>
      <c r="B23" s="1899">
        <v>20172646</v>
      </c>
      <c r="C23" s="1899">
        <v>3656997</v>
      </c>
      <c r="D23" s="1480"/>
      <c r="E23" s="1480"/>
      <c r="F23" s="1480"/>
      <c r="G23" s="1480"/>
      <c r="H23" s="1480"/>
      <c r="I23" s="1480"/>
    </row>
    <row r="24" spans="1:9" s="134" customFormat="1" ht="12.75">
      <c r="A24" s="1900" t="s">
        <v>1568</v>
      </c>
      <c r="B24" s="1899">
        <v>73570913</v>
      </c>
      <c r="C24" s="1899">
        <v>9802809</v>
      </c>
      <c r="D24" s="1899">
        <v>23059585</v>
      </c>
      <c r="E24" s="1899">
        <v>3474665</v>
      </c>
      <c r="F24" s="1899">
        <v>3892932</v>
      </c>
      <c r="G24" s="1899">
        <v>4469193</v>
      </c>
      <c r="H24" s="1899">
        <v>7813311</v>
      </c>
      <c r="I24" s="1899">
        <v>40664036</v>
      </c>
    </row>
    <row r="25" spans="1:9" s="134" customFormat="1" ht="12.75">
      <c r="A25" s="1900" t="s">
        <v>1569</v>
      </c>
      <c r="B25" s="1899">
        <v>75272507</v>
      </c>
      <c r="C25" s="1481"/>
      <c r="D25" s="1899">
        <v>8360712</v>
      </c>
      <c r="E25" s="1899">
        <v>4444080</v>
      </c>
      <c r="F25" s="1899">
        <v>6048067</v>
      </c>
      <c r="G25" s="1899">
        <v>8692286</v>
      </c>
      <c r="H25" s="1899">
        <v>11580782</v>
      </c>
      <c r="I25" s="1899">
        <v>36146580</v>
      </c>
    </row>
    <row r="26" spans="1:9" s="134" customFormat="1" ht="12.75">
      <c r="A26" s="1900" t="s">
        <v>854</v>
      </c>
      <c r="B26" s="2374">
        <v>26.799487361301782</v>
      </c>
      <c r="C26" s="1482"/>
      <c r="D26" s="1481"/>
      <c r="E26" s="1481"/>
      <c r="F26" s="1481"/>
      <c r="G26" s="1481"/>
      <c r="H26" s="1481"/>
      <c r="I26" s="1481"/>
    </row>
    <row r="27" spans="1:9" s="134" customFormat="1" ht="12.75">
      <c r="A27" s="198" t="s">
        <v>855</v>
      </c>
      <c r="B27" s="1483"/>
      <c r="C27" s="1483"/>
      <c r="D27" s="1484">
        <v>275.80886651758846</v>
      </c>
      <c r="E27" s="1484">
        <v>387.6964186063257</v>
      </c>
      <c r="F27" s="1484">
        <v>266.9559381534629</v>
      </c>
      <c r="G27" s="1484">
        <v>160.3369700444739</v>
      </c>
      <c r="H27" s="1484">
        <v>104.16673070954967</v>
      </c>
      <c r="I27" s="1484">
        <v>110.15321398074494</v>
      </c>
    </row>
    <row r="28" ht="6" customHeight="1"/>
    <row r="29" ht="13.5">
      <c r="A29" s="149" t="s">
        <v>1192</v>
      </c>
    </row>
  </sheetData>
  <sheetProtection/>
  <printOptions horizontalCentered="1"/>
  <pageMargins left="0.5905511811023623" right="0.5905511811023623" top="0.7874015748031497" bottom="0.7874015748031497" header="0.11811023622047245" footer="0.11811023622047245"/>
  <pageSetup horizontalDpi="600" verticalDpi="600" orientation="landscape" paperSize="9" scale="85" r:id="rId1"/>
</worksheet>
</file>

<file path=xl/worksheets/sheet36.xml><?xml version="1.0" encoding="utf-8"?>
<worksheet xmlns="http://schemas.openxmlformats.org/spreadsheetml/2006/main" xmlns:r="http://schemas.openxmlformats.org/officeDocument/2006/relationships">
  <dimension ref="A1:G89"/>
  <sheetViews>
    <sheetView view="pageBreakPreview" zoomScale="85" zoomScaleNormal="85" zoomScaleSheetLayoutView="85" zoomScalePageLayoutView="0" workbookViewId="0" topLeftCell="A1">
      <selection activeCell="A2" sqref="A2"/>
    </sheetView>
  </sheetViews>
  <sheetFormatPr defaultColWidth="9.00390625" defaultRowHeight="12.75"/>
  <cols>
    <col min="1" max="1" width="53.75390625" style="179" customWidth="1"/>
    <col min="2" max="6" width="13.125" style="179" customWidth="1"/>
    <col min="7" max="7" width="12.375" style="179" customWidth="1"/>
    <col min="8" max="16384" width="9.125" style="179" customWidth="1"/>
  </cols>
  <sheetData>
    <row r="1" spans="1:7" ht="24.75" customHeight="1">
      <c r="A1" s="199" t="s">
        <v>856</v>
      </c>
      <c r="B1" s="133"/>
      <c r="C1" s="133"/>
      <c r="D1" s="133"/>
      <c r="E1" s="133"/>
      <c r="F1" s="133"/>
      <c r="G1" s="133"/>
    </row>
    <row r="2" spans="1:7" ht="24.75" customHeight="1">
      <c r="A2" s="200" t="s">
        <v>1571</v>
      </c>
      <c r="B2" s="202"/>
      <c r="C2" s="202"/>
      <c r="D2" s="202"/>
      <c r="E2" s="202"/>
      <c r="F2" s="202"/>
      <c r="G2" s="16"/>
    </row>
    <row r="3" spans="1:7" ht="11.25" customHeight="1">
      <c r="A3" s="202"/>
      <c r="B3" s="202"/>
      <c r="C3" s="202"/>
      <c r="D3" s="202"/>
      <c r="E3" s="202"/>
      <c r="F3" s="202"/>
      <c r="G3" s="16" t="s">
        <v>1178</v>
      </c>
    </row>
    <row r="4" spans="1:7" ht="18.75" customHeight="1">
      <c r="A4" s="203"/>
      <c r="B4" s="204">
        <v>41364</v>
      </c>
      <c r="C4" s="205">
        <v>41455</v>
      </c>
      <c r="D4" s="205">
        <v>41547</v>
      </c>
      <c r="E4" s="205">
        <v>41639</v>
      </c>
      <c r="F4" s="204">
        <v>41729</v>
      </c>
      <c r="G4" s="205">
        <v>41820</v>
      </c>
    </row>
    <row r="5" spans="1:7" ht="6" customHeight="1">
      <c r="A5" s="507"/>
      <c r="B5" s="206"/>
      <c r="C5" s="206"/>
      <c r="D5" s="206"/>
      <c r="E5" s="206"/>
      <c r="F5" s="206"/>
      <c r="G5" s="207"/>
    </row>
    <row r="6" spans="1:7" s="137" customFormat="1" ht="6" customHeight="1">
      <c r="A6" s="208"/>
      <c r="B6" s="209"/>
      <c r="C6" s="209"/>
      <c r="D6" s="209"/>
      <c r="E6" s="209"/>
      <c r="F6" s="209"/>
      <c r="G6" s="209"/>
    </row>
    <row r="7" spans="1:7" ht="12.75">
      <c r="A7" s="210" t="s">
        <v>857</v>
      </c>
      <c r="B7" s="211">
        <v>3201104.5933230445</v>
      </c>
      <c r="C7" s="211">
        <v>3127736.410978387</v>
      </c>
      <c r="D7" s="211">
        <v>3144227.8043468315</v>
      </c>
      <c r="E7" s="256">
        <v>3085093.4411490085</v>
      </c>
      <c r="F7" s="256">
        <v>3043159.939544247</v>
      </c>
      <c r="G7" s="256">
        <v>3075030.2563009965</v>
      </c>
    </row>
    <row r="8" spans="1:7" ht="12.75">
      <c r="A8" s="212" t="s">
        <v>1572</v>
      </c>
      <c r="B8" s="211">
        <v>3109102.7259072317</v>
      </c>
      <c r="C8" s="211">
        <v>3026968.7002642704</v>
      </c>
      <c r="D8" s="211">
        <v>3032224.898673434</v>
      </c>
      <c r="E8" s="256">
        <v>2958059.060585893</v>
      </c>
      <c r="F8" s="256">
        <v>2906925.939544247</v>
      </c>
      <c r="G8" s="256">
        <v>2922623.2563009965</v>
      </c>
    </row>
    <row r="9" spans="1:7" ht="12.75" customHeight="1">
      <c r="A9" s="213" t="s">
        <v>1573</v>
      </c>
      <c r="B9" s="214">
        <v>824281.9420344048</v>
      </c>
      <c r="C9" s="214">
        <v>783512.9201324953</v>
      </c>
      <c r="D9" s="214">
        <v>798626.6328212214</v>
      </c>
      <c r="E9" s="257">
        <v>725082.9149496215</v>
      </c>
      <c r="F9" s="257">
        <v>713379.3583621227</v>
      </c>
      <c r="G9" s="257">
        <v>737738.332643225</v>
      </c>
    </row>
    <row r="10" spans="1:7" ht="12.75">
      <c r="A10" s="215" t="s">
        <v>1574</v>
      </c>
      <c r="B10" s="214">
        <v>47481.305568214026</v>
      </c>
      <c r="C10" s="214">
        <v>43390.0186041379</v>
      </c>
      <c r="D10" s="214">
        <v>42359.0239625794</v>
      </c>
      <c r="E10" s="257">
        <v>40541.80940147789</v>
      </c>
      <c r="F10" s="257">
        <v>39002.9920414021</v>
      </c>
      <c r="G10" s="257">
        <v>39106.76526337633</v>
      </c>
    </row>
    <row r="11" spans="1:7" ht="12.75">
      <c r="A11" s="215" t="s">
        <v>1575</v>
      </c>
      <c r="B11" s="214">
        <v>732472.0599025239</v>
      </c>
      <c r="C11" s="214">
        <v>736114.7142915138</v>
      </c>
      <c r="D11" s="214">
        <v>754375.2398437453</v>
      </c>
      <c r="E11" s="257">
        <v>759268.787553682</v>
      </c>
      <c r="F11" s="257">
        <v>755135.3449738089</v>
      </c>
      <c r="G11" s="257">
        <v>777871.7994628841</v>
      </c>
    </row>
    <row r="12" spans="1:7" ht="12.75">
      <c r="A12" s="215" t="s">
        <v>1576</v>
      </c>
      <c r="B12" s="214">
        <v>742123.6514633906</v>
      </c>
      <c r="C12" s="214">
        <v>720922.210242978</v>
      </c>
      <c r="D12" s="214">
        <v>716894.213755145</v>
      </c>
      <c r="E12" s="257">
        <v>708068.7989859857</v>
      </c>
      <c r="F12" s="257">
        <v>710801.8034084219</v>
      </c>
      <c r="G12" s="257">
        <v>724712.6432780823</v>
      </c>
    </row>
    <row r="13" spans="1:7" ht="12.75">
      <c r="A13" s="215" t="s">
        <v>1577</v>
      </c>
      <c r="B13" s="214">
        <v>577458.9290824251</v>
      </c>
      <c r="C13" s="214">
        <v>561347.5266507583</v>
      </c>
      <c r="D13" s="214">
        <v>555053.0102464671</v>
      </c>
      <c r="E13" s="257">
        <v>595628.1269443338</v>
      </c>
      <c r="F13" s="257">
        <v>579074.2052934096</v>
      </c>
      <c r="G13" s="257">
        <v>544282.9908467095</v>
      </c>
    </row>
    <row r="14" spans="1:7" ht="12.75">
      <c r="A14" s="215" t="s">
        <v>205</v>
      </c>
      <c r="B14" s="214">
        <v>185284.8378562732</v>
      </c>
      <c r="C14" s="214">
        <v>181681.3103423869</v>
      </c>
      <c r="D14" s="214">
        <v>164916.7780442758</v>
      </c>
      <c r="E14" s="257">
        <v>129468.6227507921</v>
      </c>
      <c r="F14" s="257">
        <v>109532.2354650819</v>
      </c>
      <c r="G14" s="257">
        <v>98910.7248067195</v>
      </c>
    </row>
    <row r="15" spans="1:7" ht="12.75">
      <c r="A15" s="212" t="s">
        <v>1578</v>
      </c>
      <c r="B15" s="211">
        <v>92001.8674158131</v>
      </c>
      <c r="C15" s="211">
        <v>100767.71071411658</v>
      </c>
      <c r="D15" s="211">
        <v>112002.9056733975</v>
      </c>
      <c r="E15" s="256">
        <v>127034.38056311548</v>
      </c>
      <c r="F15" s="256">
        <v>136234</v>
      </c>
      <c r="G15" s="256">
        <v>152407</v>
      </c>
    </row>
    <row r="16" spans="1:7" ht="6" customHeight="1">
      <c r="A16" s="216"/>
      <c r="B16" s="217"/>
      <c r="C16" s="217"/>
      <c r="D16" s="217"/>
      <c r="E16" s="217"/>
      <c r="F16" s="217"/>
      <c r="G16" s="217"/>
    </row>
    <row r="17" spans="1:7" ht="6" customHeight="1">
      <c r="A17" s="218"/>
      <c r="B17" s="219"/>
      <c r="C17" s="219"/>
      <c r="D17" s="219"/>
      <c r="E17" s="219"/>
      <c r="F17" s="220"/>
      <c r="G17" s="221"/>
    </row>
    <row r="18" spans="1:7" s="137" customFormat="1" ht="6" customHeight="1">
      <c r="A18" s="222"/>
      <c r="B18" s="223"/>
      <c r="C18" s="223"/>
      <c r="D18" s="223"/>
      <c r="E18" s="223"/>
      <c r="F18" s="223"/>
      <c r="G18" s="223"/>
    </row>
    <row r="19" spans="1:7" ht="12.75">
      <c r="A19" s="224" t="s">
        <v>804</v>
      </c>
      <c r="B19" s="211">
        <v>3109102.723445384</v>
      </c>
      <c r="C19" s="211">
        <v>3026968.7002642704</v>
      </c>
      <c r="D19" s="211">
        <v>3032224.898673434</v>
      </c>
      <c r="E19" s="256">
        <v>2958059.0632487615</v>
      </c>
      <c r="F19" s="256">
        <v>2906925.939544247</v>
      </c>
      <c r="G19" s="256">
        <v>2922623.2617071695</v>
      </c>
    </row>
    <row r="20" spans="1:7" ht="12.75">
      <c r="A20" s="175" t="s">
        <v>826</v>
      </c>
      <c r="B20" s="214">
        <v>3108438.3108473616</v>
      </c>
      <c r="C20" s="214">
        <v>3026199.1040244615</v>
      </c>
      <c r="D20" s="214">
        <v>3031551.5358173964</v>
      </c>
      <c r="E20" s="257">
        <v>2957489.0632487615</v>
      </c>
      <c r="F20" s="257">
        <v>2906389.939544247</v>
      </c>
      <c r="G20" s="257">
        <v>2922243.2617071695</v>
      </c>
    </row>
    <row r="21" spans="1:7" ht="12.75">
      <c r="A21" s="215" t="s">
        <v>805</v>
      </c>
      <c r="B21" s="214">
        <v>2856814.1787417745</v>
      </c>
      <c r="C21" s="214">
        <v>2777648.6809447333</v>
      </c>
      <c r="D21" s="214">
        <v>2785520.742304787</v>
      </c>
      <c r="E21" s="257">
        <v>2716144.3799963472</v>
      </c>
      <c r="F21" s="257">
        <v>2668190.7083408292</v>
      </c>
      <c r="G21" s="257">
        <v>2685801.9715121607</v>
      </c>
    </row>
    <row r="22" spans="1:7" ht="12.75">
      <c r="A22" s="215" t="s">
        <v>1204</v>
      </c>
      <c r="B22" s="214">
        <v>5964</v>
      </c>
      <c r="C22" s="214">
        <v>5571</v>
      </c>
      <c r="D22" s="214">
        <v>5175</v>
      </c>
      <c r="E22" s="257">
        <v>5509</v>
      </c>
      <c r="F22" s="257">
        <v>5186</v>
      </c>
      <c r="G22" s="257">
        <v>4736</v>
      </c>
    </row>
    <row r="23" spans="1:7" ht="15">
      <c r="A23" s="215" t="s">
        <v>827</v>
      </c>
      <c r="B23" s="214">
        <v>11188.610364846</v>
      </c>
      <c r="C23" s="214">
        <v>10667.8914601477</v>
      </c>
      <c r="D23" s="214">
        <v>9272.1849150799</v>
      </c>
      <c r="E23" s="257">
        <v>8823.7194948598</v>
      </c>
      <c r="F23" s="257">
        <v>8399.3114661481</v>
      </c>
      <c r="G23" s="257">
        <v>7676.7924740418</v>
      </c>
    </row>
    <row r="24" spans="1:7" ht="12.75">
      <c r="A24" s="215" t="s">
        <v>806</v>
      </c>
      <c r="B24" s="214">
        <v>627</v>
      </c>
      <c r="C24" s="214">
        <v>571</v>
      </c>
      <c r="D24" s="214">
        <v>503</v>
      </c>
      <c r="E24" s="257">
        <v>895</v>
      </c>
      <c r="F24" s="257">
        <v>734</v>
      </c>
      <c r="G24" s="257">
        <v>657</v>
      </c>
    </row>
    <row r="25" spans="1:7" ht="12.75">
      <c r="A25" s="215" t="s">
        <v>807</v>
      </c>
      <c r="B25" s="214">
        <v>233844.5217407414</v>
      </c>
      <c r="C25" s="214">
        <v>231740.5316195805</v>
      </c>
      <c r="D25" s="214">
        <v>231080.6085975294</v>
      </c>
      <c r="E25" s="257">
        <v>226116.9637575545</v>
      </c>
      <c r="F25" s="257">
        <v>223879.9197372697</v>
      </c>
      <c r="G25" s="257">
        <v>223371.497720967</v>
      </c>
    </row>
    <row r="26" spans="1:7" ht="12.75">
      <c r="A26" s="175" t="s">
        <v>808</v>
      </c>
      <c r="B26" s="214">
        <v>664.412598022</v>
      </c>
      <c r="C26" s="214">
        <v>769.5962398089</v>
      </c>
      <c r="D26" s="214">
        <v>673.3628560378</v>
      </c>
      <c r="E26" s="257">
        <v>570</v>
      </c>
      <c r="F26" s="257">
        <v>536</v>
      </c>
      <c r="G26" s="257">
        <v>380</v>
      </c>
    </row>
    <row r="27" spans="1:7" ht="6" customHeight="1">
      <c r="A27" s="216"/>
      <c r="B27" s="217"/>
      <c r="C27" s="217"/>
      <c r="D27" s="217"/>
      <c r="E27" s="217"/>
      <c r="F27" s="217"/>
      <c r="G27" s="217"/>
    </row>
    <row r="28" spans="1:7" ht="6" customHeight="1">
      <c r="A28" s="225"/>
      <c r="B28" s="226"/>
      <c r="C28" s="226"/>
      <c r="D28" s="226"/>
      <c r="E28" s="226"/>
      <c r="F28" s="220"/>
      <c r="G28" s="221"/>
    </row>
    <row r="29" spans="1:7" s="137" customFormat="1" ht="6" customHeight="1">
      <c r="A29" s="222"/>
      <c r="B29" s="223"/>
      <c r="C29" s="223"/>
      <c r="D29" s="223"/>
      <c r="E29" s="223"/>
      <c r="F29" s="223"/>
      <c r="G29" s="223"/>
    </row>
    <row r="30" spans="1:7" ht="12.75">
      <c r="A30" s="227" t="s">
        <v>1202</v>
      </c>
      <c r="B30" s="211">
        <v>3201104.5933230445</v>
      </c>
      <c r="C30" s="211">
        <v>3127736.410978387</v>
      </c>
      <c r="D30" s="211">
        <v>3144227.8043468315</v>
      </c>
      <c r="E30" s="256">
        <v>3085093.4411490085</v>
      </c>
      <c r="F30" s="256">
        <v>3043159.939544247</v>
      </c>
      <c r="G30" s="256">
        <v>3075030.2563009965</v>
      </c>
    </row>
    <row r="31" spans="1:7" ht="12.75">
      <c r="A31" s="212" t="s">
        <v>1572</v>
      </c>
      <c r="B31" s="211">
        <v>3109102.7259072317</v>
      </c>
      <c r="C31" s="211">
        <v>3026968.7002642704</v>
      </c>
      <c r="D31" s="211">
        <v>3032224.898673434</v>
      </c>
      <c r="E31" s="256">
        <v>2958059.060585893</v>
      </c>
      <c r="F31" s="256">
        <v>2906925.939544247</v>
      </c>
      <c r="G31" s="256">
        <v>2922623.2563009965</v>
      </c>
    </row>
    <row r="32" spans="1:7" ht="12.75">
      <c r="A32" s="228" t="s">
        <v>809</v>
      </c>
      <c r="B32" s="214">
        <v>2347675.175784026</v>
      </c>
      <c r="C32" s="214">
        <v>2303544.7719947286</v>
      </c>
      <c r="D32" s="214">
        <v>2331070.367172143</v>
      </c>
      <c r="E32" s="257">
        <v>2347502.384517496</v>
      </c>
      <c r="F32" s="257">
        <v>2354079.7681259164</v>
      </c>
      <c r="G32" s="257">
        <v>2417717.0017305044</v>
      </c>
    </row>
    <row r="33" spans="1:7" ht="12.75">
      <c r="A33" s="229" t="s">
        <v>810</v>
      </c>
      <c r="B33" s="214">
        <v>20976.1876037937</v>
      </c>
      <c r="C33" s="214">
        <v>23300.1679879225</v>
      </c>
      <c r="D33" s="214">
        <v>23419.1185672437</v>
      </c>
      <c r="E33" s="257">
        <v>24307.9410826825</v>
      </c>
      <c r="F33" s="257">
        <v>20640.6902895597</v>
      </c>
      <c r="G33" s="257">
        <v>20943.3683019563</v>
      </c>
    </row>
    <row r="34" spans="1:7" ht="12.75">
      <c r="A34" s="229" t="s">
        <v>811</v>
      </c>
      <c r="B34" s="214">
        <v>1475161.8692700185</v>
      </c>
      <c r="C34" s="214">
        <v>1469031.4467616957</v>
      </c>
      <c r="D34" s="214">
        <v>1495467.2388857969</v>
      </c>
      <c r="E34" s="257">
        <v>1506458.680488723</v>
      </c>
      <c r="F34" s="257">
        <v>1518000.2024621528</v>
      </c>
      <c r="G34" s="257">
        <v>1600525.7448699863</v>
      </c>
    </row>
    <row r="35" spans="1:7" ht="12.75">
      <c r="A35" s="229" t="s">
        <v>812</v>
      </c>
      <c r="B35" s="214">
        <v>851537.1189102137</v>
      </c>
      <c r="C35" s="214">
        <v>811213.1572451104</v>
      </c>
      <c r="D35" s="214">
        <v>812184.0097191025</v>
      </c>
      <c r="E35" s="257">
        <v>816735.7629460903</v>
      </c>
      <c r="F35" s="257">
        <v>815438.8753742038</v>
      </c>
      <c r="G35" s="257">
        <v>796247.8885585619</v>
      </c>
    </row>
    <row r="36" spans="1:7" ht="15">
      <c r="A36" s="230" t="s">
        <v>1157</v>
      </c>
      <c r="B36" s="214">
        <v>761427.5501232056</v>
      </c>
      <c r="C36" s="214">
        <v>723423.9282695418</v>
      </c>
      <c r="D36" s="214">
        <v>701154.531501291</v>
      </c>
      <c r="E36" s="257">
        <v>610556.6760683972</v>
      </c>
      <c r="F36" s="257">
        <v>552846.171418331</v>
      </c>
      <c r="G36" s="257">
        <v>504906.25457049214</v>
      </c>
    </row>
    <row r="37" spans="1:7" s="1485" customFormat="1" ht="12.75">
      <c r="A37" s="212" t="s">
        <v>1578</v>
      </c>
      <c r="B37" s="211">
        <v>92001.8674158131</v>
      </c>
      <c r="C37" s="211">
        <v>100767.71071411658</v>
      </c>
      <c r="D37" s="211">
        <v>112002.9056733975</v>
      </c>
      <c r="E37" s="256">
        <v>127034.38056311548</v>
      </c>
      <c r="F37" s="256">
        <v>136234</v>
      </c>
      <c r="G37" s="256">
        <v>152407</v>
      </c>
    </row>
    <row r="38" spans="1:7" ht="6" customHeight="1">
      <c r="A38" s="216"/>
      <c r="B38" s="1486"/>
      <c r="C38" s="1486"/>
      <c r="D38" s="1486"/>
      <c r="E38" s="1486"/>
      <c r="F38" s="1486"/>
      <c r="G38" s="1486"/>
    </row>
    <row r="39" spans="1:4" ht="6" customHeight="1">
      <c r="A39" s="231"/>
      <c r="B39" s="231"/>
      <c r="C39" s="231"/>
      <c r="D39" s="231"/>
    </row>
    <row r="40" s="233" customFormat="1" ht="15.75">
      <c r="A40" s="234" t="s">
        <v>1827</v>
      </c>
    </row>
    <row r="41" s="233" customFormat="1" ht="15.75">
      <c r="A41" s="232" t="s">
        <v>1829</v>
      </c>
    </row>
    <row r="42" s="233" customFormat="1" ht="15.75">
      <c r="A42" s="232" t="s">
        <v>1158</v>
      </c>
    </row>
    <row r="43" s="233" customFormat="1" ht="15.75">
      <c r="A43" s="232" t="s">
        <v>1159</v>
      </c>
    </row>
    <row r="44" s="233" customFormat="1" ht="6" customHeight="1">
      <c r="A44" s="235"/>
    </row>
    <row r="45" s="233" customFormat="1" ht="13.5">
      <c r="A45" s="237" t="s">
        <v>813</v>
      </c>
    </row>
    <row r="46" s="233" customFormat="1" ht="13.5">
      <c r="A46" s="237"/>
    </row>
    <row r="47" s="233" customFormat="1" ht="13.5">
      <c r="A47" s="237"/>
    </row>
    <row r="48" spans="1:7" ht="24.75" customHeight="1">
      <c r="A48" s="200" t="s">
        <v>1579</v>
      </c>
      <c r="B48" s="202"/>
      <c r="C48" s="202"/>
      <c r="D48" s="202"/>
      <c r="E48" s="202"/>
      <c r="F48" s="202"/>
      <c r="G48" s="16"/>
    </row>
    <row r="49" spans="1:7" ht="11.25" customHeight="1">
      <c r="A49" s="202"/>
      <c r="B49" s="202"/>
      <c r="C49" s="202"/>
      <c r="D49" s="202"/>
      <c r="E49" s="202"/>
      <c r="F49" s="202"/>
      <c r="G49" s="16" t="s">
        <v>1178</v>
      </c>
    </row>
    <row r="50" spans="1:7" ht="27.75" customHeight="1">
      <c r="A50" s="238"/>
      <c r="B50" s="239" t="s">
        <v>814</v>
      </c>
      <c r="C50" s="239" t="s">
        <v>815</v>
      </c>
      <c r="D50" s="239" t="s">
        <v>1580</v>
      </c>
      <c r="E50" s="239" t="s">
        <v>1581</v>
      </c>
      <c r="F50" s="239" t="s">
        <v>1582</v>
      </c>
      <c r="G50" s="239" t="s">
        <v>1583</v>
      </c>
    </row>
    <row r="51" spans="1:7" s="134" customFormat="1" ht="6" customHeight="1">
      <c r="A51" s="507"/>
      <c r="B51" s="1487"/>
      <c r="C51" s="1487"/>
      <c r="D51" s="1487"/>
      <c r="G51" s="1308"/>
    </row>
    <row r="52" spans="1:7" s="137" customFormat="1" ht="6" customHeight="1">
      <c r="A52" s="208"/>
      <c r="B52" s="223"/>
      <c r="C52" s="223"/>
      <c r="D52" s="223"/>
      <c r="E52" s="223"/>
      <c r="F52" s="223"/>
      <c r="G52" s="223"/>
    </row>
    <row r="53" spans="1:7" ht="12.75">
      <c r="A53" s="210" t="s">
        <v>857</v>
      </c>
      <c r="B53" s="211">
        <v>218068.4146875144</v>
      </c>
      <c r="C53" s="211">
        <v>316246.4965301572</v>
      </c>
      <c r="D53" s="211">
        <v>303960.4885049488</v>
      </c>
      <c r="E53" s="256">
        <v>382015.28100749594</v>
      </c>
      <c r="F53" s="256">
        <v>261087.088302018</v>
      </c>
      <c r="G53" s="256">
        <v>327753.1068514246</v>
      </c>
    </row>
    <row r="54" spans="1:7" ht="12.75">
      <c r="A54" s="212" t="s">
        <v>1572</v>
      </c>
      <c r="B54" s="211">
        <v>204565.6320379344</v>
      </c>
      <c r="C54" s="211">
        <v>292778.6773170172</v>
      </c>
      <c r="D54" s="211">
        <v>278529.6648193488</v>
      </c>
      <c r="E54" s="256">
        <v>355412.6017194659</v>
      </c>
      <c r="F54" s="256">
        <v>242180.088302018</v>
      </c>
      <c r="G54" s="256">
        <v>301299.1068514246</v>
      </c>
    </row>
    <row r="55" spans="1:7" ht="12.75" customHeight="1">
      <c r="A55" s="213" t="s">
        <v>1573</v>
      </c>
      <c r="B55" s="214">
        <v>60123</v>
      </c>
      <c r="C55" s="214">
        <v>90162.7679613017</v>
      </c>
      <c r="D55" s="214">
        <v>92584.3938454206</v>
      </c>
      <c r="E55" s="257">
        <v>63277.34942287978</v>
      </c>
      <c r="F55" s="257">
        <v>59897.0367289378</v>
      </c>
      <c r="G55" s="257">
        <v>90290.6736658129</v>
      </c>
    </row>
    <row r="56" spans="1:7" ht="12.75">
      <c r="A56" s="215" t="s">
        <v>1574</v>
      </c>
      <c r="B56" s="214">
        <v>2118.8610146531</v>
      </c>
      <c r="C56" s="214">
        <v>2839.8699794948</v>
      </c>
      <c r="D56" s="214">
        <v>2662</v>
      </c>
      <c r="E56" s="257">
        <v>2425.6876384498</v>
      </c>
      <c r="F56" s="257">
        <v>1467.4076778524</v>
      </c>
      <c r="G56" s="257">
        <v>2166.25393537715</v>
      </c>
    </row>
    <row r="57" spans="1:7" ht="12.75">
      <c r="A57" s="215" t="s">
        <v>1575</v>
      </c>
      <c r="B57" s="214">
        <v>73389.3333507687</v>
      </c>
      <c r="C57" s="214">
        <v>96647.123022473</v>
      </c>
      <c r="D57" s="214">
        <v>94877.04930871024</v>
      </c>
      <c r="E57" s="257">
        <v>119617.88576834026</v>
      </c>
      <c r="F57" s="257">
        <v>96538.8009276791</v>
      </c>
      <c r="G57" s="257">
        <v>98747.90558449226</v>
      </c>
    </row>
    <row r="58" spans="1:7" ht="12.75">
      <c r="A58" s="215" t="s">
        <v>1576</v>
      </c>
      <c r="B58" s="214">
        <v>64971.4376725126</v>
      </c>
      <c r="C58" s="214">
        <v>81621.5588661724</v>
      </c>
      <c r="D58" s="214">
        <v>82770.5102619345</v>
      </c>
      <c r="E58" s="257">
        <v>94641.10193950597</v>
      </c>
      <c r="F58" s="257">
        <v>79298.8429675487</v>
      </c>
      <c r="G58" s="257">
        <v>95692.17087655733</v>
      </c>
    </row>
    <row r="59" spans="1:7" ht="12.75">
      <c r="A59" s="215" t="s">
        <v>1577</v>
      </c>
      <c r="B59" s="214">
        <v>464</v>
      </c>
      <c r="C59" s="214">
        <v>14300</v>
      </c>
      <c r="D59" s="214">
        <v>2821.711403283464</v>
      </c>
      <c r="E59" s="257">
        <v>72633.81793895</v>
      </c>
      <c r="F59" s="257">
        <v>4070</v>
      </c>
      <c r="G59" s="257">
        <v>9027.55285457668</v>
      </c>
    </row>
    <row r="60" spans="1:7" ht="12.75">
      <c r="A60" s="215" t="s">
        <v>205</v>
      </c>
      <c r="B60" s="214">
        <v>3499</v>
      </c>
      <c r="C60" s="214">
        <v>7207.3574875753</v>
      </c>
      <c r="D60" s="214">
        <v>2814</v>
      </c>
      <c r="E60" s="257">
        <v>2816.7590113401</v>
      </c>
      <c r="F60" s="257">
        <v>908</v>
      </c>
      <c r="G60" s="257">
        <v>5374.5499346083</v>
      </c>
    </row>
    <row r="61" spans="1:7" ht="12.75">
      <c r="A61" s="212" t="s">
        <v>1578</v>
      </c>
      <c r="B61" s="211">
        <v>13502.78264958</v>
      </c>
      <c r="C61" s="211">
        <v>23467.81921314</v>
      </c>
      <c r="D61" s="211">
        <v>25430.8236856</v>
      </c>
      <c r="E61" s="211">
        <v>26602.67928803</v>
      </c>
      <c r="F61" s="211">
        <v>18907</v>
      </c>
      <c r="G61" s="211">
        <v>26454</v>
      </c>
    </row>
    <row r="62" spans="1:7" s="137" customFormat="1" ht="6" customHeight="1">
      <c r="A62" s="216"/>
      <c r="B62" s="1488"/>
      <c r="C62" s="1488"/>
      <c r="D62" s="1488"/>
      <c r="E62" s="1488"/>
      <c r="F62" s="1488"/>
      <c r="G62" s="1488"/>
    </row>
    <row r="63" spans="1:7" ht="6" customHeight="1">
      <c r="A63" s="242"/>
      <c r="B63" s="1489"/>
      <c r="C63" s="1489"/>
      <c r="D63" s="1489"/>
      <c r="E63" s="220"/>
      <c r="F63" s="220"/>
      <c r="G63" s="221"/>
    </row>
    <row r="64" spans="1:7" s="137" customFormat="1" ht="6" customHeight="1">
      <c r="A64" s="243"/>
      <c r="B64" s="223"/>
      <c r="C64" s="223"/>
      <c r="D64" s="223"/>
      <c r="E64" s="223"/>
      <c r="F64" s="223"/>
      <c r="G64" s="223"/>
    </row>
    <row r="65" spans="1:7" ht="12.75">
      <c r="A65" s="224" t="s">
        <v>804</v>
      </c>
      <c r="B65" s="211">
        <v>204565.6320379344</v>
      </c>
      <c r="C65" s="211">
        <v>292778.6773170172</v>
      </c>
      <c r="D65" s="211">
        <v>278529.66238543333</v>
      </c>
      <c r="E65" s="256">
        <v>355412.6017194659</v>
      </c>
      <c r="F65" s="256">
        <v>242180.088302018</v>
      </c>
      <c r="G65" s="256">
        <v>301299.10767036397</v>
      </c>
    </row>
    <row r="66" spans="1:7" ht="12.75">
      <c r="A66" s="175" t="s">
        <v>826</v>
      </c>
      <c r="B66" s="214">
        <v>204476.6320379344</v>
      </c>
      <c r="C66" s="214">
        <v>292588.6773170172</v>
      </c>
      <c r="D66" s="214">
        <v>278495.66238543333</v>
      </c>
      <c r="E66" s="257">
        <v>355412.6017194659</v>
      </c>
      <c r="F66" s="257">
        <v>242143.088302018</v>
      </c>
      <c r="G66" s="257">
        <v>301299.10767036397</v>
      </c>
    </row>
    <row r="67" spans="1:7" ht="12.75">
      <c r="A67" s="215" t="s">
        <v>805</v>
      </c>
      <c r="B67" s="214">
        <v>182459.8390919823</v>
      </c>
      <c r="C67" s="214">
        <v>266172.6984427163</v>
      </c>
      <c r="D67" s="214">
        <v>251159.73229634893</v>
      </c>
      <c r="E67" s="257">
        <v>327539.3634984708</v>
      </c>
      <c r="F67" s="257">
        <v>219041.921100249</v>
      </c>
      <c r="G67" s="257">
        <v>276856.7965177619</v>
      </c>
    </row>
    <row r="68" spans="1:7" ht="12.75">
      <c r="A68" s="215" t="s">
        <v>1204</v>
      </c>
      <c r="B68" s="214">
        <v>328</v>
      </c>
      <c r="C68" s="214">
        <v>223</v>
      </c>
      <c r="D68" s="214">
        <v>76</v>
      </c>
      <c r="E68" s="257">
        <v>809</v>
      </c>
      <c r="F68" s="257">
        <v>89</v>
      </c>
      <c r="G68" s="257">
        <v>0</v>
      </c>
    </row>
    <row r="69" spans="1:7" ht="15">
      <c r="A69" s="215" t="s">
        <v>827</v>
      </c>
      <c r="B69" s="214">
        <v>433</v>
      </c>
      <c r="C69" s="214">
        <v>817</v>
      </c>
      <c r="D69" s="214">
        <v>320</v>
      </c>
      <c r="E69" s="257">
        <v>1162.7427477427</v>
      </c>
      <c r="F69" s="257">
        <v>666.9190485825</v>
      </c>
      <c r="G69" s="257">
        <v>231</v>
      </c>
    </row>
    <row r="70" spans="1:7" ht="12.75">
      <c r="A70" s="215" t="s">
        <v>806</v>
      </c>
      <c r="B70" s="214">
        <v>25</v>
      </c>
      <c r="C70" s="214">
        <v>61</v>
      </c>
      <c r="D70" s="214">
        <v>27</v>
      </c>
      <c r="E70" s="257">
        <v>502</v>
      </c>
      <c r="F70" s="257">
        <v>0</v>
      </c>
      <c r="G70" s="257">
        <v>0</v>
      </c>
    </row>
    <row r="71" spans="1:7" ht="12.75">
      <c r="A71" s="215" t="s">
        <v>807</v>
      </c>
      <c r="B71" s="214">
        <v>21230.7929459521</v>
      </c>
      <c r="C71" s="214">
        <v>25314.9788743009</v>
      </c>
      <c r="D71" s="214">
        <v>26912.9300890844</v>
      </c>
      <c r="E71" s="257">
        <v>25399.495473252402</v>
      </c>
      <c r="F71" s="257">
        <v>22345.2481531865</v>
      </c>
      <c r="G71" s="257">
        <v>24211.3111526021</v>
      </c>
    </row>
    <row r="72" spans="1:7" ht="12.75">
      <c r="A72" s="175" t="s">
        <v>808</v>
      </c>
      <c r="B72" s="214">
        <v>89</v>
      </c>
      <c r="C72" s="214">
        <v>190</v>
      </c>
      <c r="D72" s="214">
        <v>34</v>
      </c>
      <c r="E72" s="257">
        <v>0</v>
      </c>
      <c r="F72" s="257">
        <v>37</v>
      </c>
      <c r="G72" s="257">
        <v>0</v>
      </c>
    </row>
    <row r="73" spans="1:7" s="137" customFormat="1" ht="6" customHeight="1">
      <c r="A73" s="244"/>
      <c r="B73" s="217"/>
      <c r="C73" s="217"/>
      <c r="D73" s="217"/>
      <c r="E73" s="217"/>
      <c r="F73" s="217"/>
      <c r="G73" s="217"/>
    </row>
    <row r="74" spans="1:7" ht="6" customHeight="1">
      <c r="A74" s="242"/>
      <c r="B74" s="245"/>
      <c r="C74" s="245"/>
      <c r="D74" s="245"/>
      <c r="E74" s="220"/>
      <c r="F74" s="220"/>
      <c r="G74" s="221"/>
    </row>
    <row r="75" spans="1:7" s="137" customFormat="1" ht="6" customHeight="1">
      <c r="A75" s="243"/>
      <c r="B75" s="223"/>
      <c r="C75" s="223"/>
      <c r="D75" s="223"/>
      <c r="E75" s="223"/>
      <c r="F75" s="223"/>
      <c r="G75" s="223"/>
    </row>
    <row r="76" spans="1:7" ht="12.75">
      <c r="A76" s="227" t="s">
        <v>809</v>
      </c>
      <c r="B76" s="211">
        <v>218068.4146875144</v>
      </c>
      <c r="C76" s="211">
        <v>316246.4965301572</v>
      </c>
      <c r="D76" s="211">
        <v>303960.4885049488</v>
      </c>
      <c r="E76" s="256">
        <v>382015.28100749594</v>
      </c>
      <c r="F76" s="256">
        <v>261087.088302018</v>
      </c>
      <c r="G76" s="256">
        <v>327753.1068514246</v>
      </c>
    </row>
    <row r="77" spans="1:7" ht="12.75">
      <c r="A77" s="212" t="s">
        <v>1572</v>
      </c>
      <c r="B77" s="211">
        <v>204565.6320379344</v>
      </c>
      <c r="C77" s="211">
        <v>292778.6773170172</v>
      </c>
      <c r="D77" s="211">
        <v>278529.6648193488</v>
      </c>
      <c r="E77" s="256">
        <v>355412.6017194659</v>
      </c>
      <c r="F77" s="256">
        <v>242180.088302018</v>
      </c>
      <c r="G77" s="256">
        <v>301299.1068514246</v>
      </c>
    </row>
    <row r="78" spans="1:7" ht="12.75">
      <c r="A78" s="246" t="s">
        <v>810</v>
      </c>
      <c r="B78" s="214">
        <v>8863.6018855746</v>
      </c>
      <c r="C78" s="214">
        <v>14856.940526637</v>
      </c>
      <c r="D78" s="214">
        <v>14792.63551124718</v>
      </c>
      <c r="E78" s="257">
        <v>10611.7978086308</v>
      </c>
      <c r="F78" s="257">
        <v>14530.7093307406</v>
      </c>
      <c r="G78" s="257">
        <v>11109.41079319554</v>
      </c>
    </row>
    <row r="79" spans="1:7" ht="12.75">
      <c r="A79" s="246" t="s">
        <v>811</v>
      </c>
      <c r="B79" s="214">
        <v>184909.0301523598</v>
      </c>
      <c r="C79" s="214">
        <v>252970.7367903802</v>
      </c>
      <c r="D79" s="214">
        <v>227294.47590437654</v>
      </c>
      <c r="E79" s="257">
        <v>261169.80391083512</v>
      </c>
      <c r="F79" s="257">
        <v>207619.3789712774</v>
      </c>
      <c r="G79" s="257">
        <v>267236.55507324496</v>
      </c>
    </row>
    <row r="80" spans="1:7" ht="12.75">
      <c r="A80" s="246" t="s">
        <v>812</v>
      </c>
      <c r="B80" s="214">
        <v>10793</v>
      </c>
      <c r="C80" s="214">
        <v>24951</v>
      </c>
      <c r="D80" s="214">
        <v>36442.553403725076</v>
      </c>
      <c r="E80" s="257">
        <v>83631</v>
      </c>
      <c r="F80" s="257">
        <v>20030</v>
      </c>
      <c r="G80" s="257">
        <v>22953.14098498408</v>
      </c>
    </row>
    <row r="81" spans="1:7" s="1485" customFormat="1" ht="12.75">
      <c r="A81" s="212" t="s">
        <v>1578</v>
      </c>
      <c r="B81" s="211">
        <v>13502.78264958</v>
      </c>
      <c r="C81" s="211">
        <v>23467.81921314</v>
      </c>
      <c r="D81" s="211">
        <v>25430.8236856</v>
      </c>
      <c r="E81" s="256">
        <v>26602.67928803</v>
      </c>
      <c r="F81" s="256">
        <v>18907</v>
      </c>
      <c r="G81" s="256">
        <v>26454</v>
      </c>
    </row>
    <row r="82" spans="1:7" s="137" customFormat="1" ht="6" customHeight="1">
      <c r="A82" s="216"/>
      <c r="B82" s="1490"/>
      <c r="C82" s="1490"/>
      <c r="D82" s="1490"/>
      <c r="E82" s="1491"/>
      <c r="F82" s="1491"/>
      <c r="G82" s="1491"/>
    </row>
    <row r="83" spans="1:4" s="233" customFormat="1" ht="6" customHeight="1">
      <c r="A83" s="247"/>
      <c r="B83" s="248"/>
      <c r="C83" s="248"/>
      <c r="D83" s="248"/>
    </row>
    <row r="84" ht="15.75">
      <c r="A84" s="234" t="s">
        <v>1827</v>
      </c>
    </row>
    <row r="85" ht="16.5">
      <c r="A85" s="232" t="s">
        <v>1584</v>
      </c>
    </row>
    <row r="86" ht="13.5">
      <c r="A86" s="234" t="s">
        <v>1830</v>
      </c>
    </row>
    <row r="87" ht="15.75">
      <c r="A87" s="232" t="s">
        <v>1160</v>
      </c>
    </row>
    <row r="88" ht="6" customHeight="1">
      <c r="A88" s="251"/>
    </row>
    <row r="89" ht="13.5">
      <c r="A89" s="237" t="s">
        <v>813</v>
      </c>
    </row>
  </sheetData>
  <sheetProtection/>
  <dataValidations count="1">
    <dataValidation type="decimal" operator="greaterThanOrEqual" allowBlank="1" showInputMessage="1" showErrorMessage="1" errorTitle="Грешка" error="Моля въведете положително число!" sqref="E62 E73 E82">
      <formula1>0</formula1>
    </dataValidation>
  </dataValidations>
  <printOptions horizontalCentered="1"/>
  <pageMargins left="0.7086614173228347" right="0.7086614173228347" top="0.7874015748031497" bottom="0.7874015748031497" header="0.11811023622047245" footer="0.11811023622047245"/>
  <pageSetup horizontalDpi="600" verticalDpi="600" orientation="landscape" paperSize="9" scale="75" r:id="rId1"/>
  <rowBreaks count="1" manualBreakCount="1">
    <brk id="47" max="7" man="1"/>
  </rowBreaks>
</worksheet>
</file>

<file path=xl/worksheets/sheet37.xml><?xml version="1.0" encoding="utf-8"?>
<worksheet xmlns="http://schemas.openxmlformats.org/spreadsheetml/2006/main" xmlns:r="http://schemas.openxmlformats.org/officeDocument/2006/relationships">
  <dimension ref="A1:G35"/>
  <sheetViews>
    <sheetView view="pageBreakPreview" zoomScale="85" zoomScaleSheetLayoutView="85" zoomScalePageLayoutView="0" workbookViewId="0" topLeftCell="A1">
      <selection activeCell="A2" sqref="A2"/>
    </sheetView>
  </sheetViews>
  <sheetFormatPr defaultColWidth="9.00390625" defaultRowHeight="12.75"/>
  <cols>
    <col min="1" max="1" width="54.875" style="137" customWidth="1"/>
    <col min="2" max="7" width="11.375" style="137" customWidth="1"/>
    <col min="8" max="8" width="6.125" style="137" customWidth="1"/>
    <col min="9" max="16384" width="9.125" style="137" customWidth="1"/>
  </cols>
  <sheetData>
    <row r="1" spans="1:7" ht="24.75" customHeight="1">
      <c r="A1" s="200" t="s">
        <v>1585</v>
      </c>
      <c r="B1" s="202"/>
      <c r="C1" s="202"/>
      <c r="D1" s="202"/>
      <c r="E1" s="202"/>
      <c r="F1" s="202"/>
      <c r="G1" s="16"/>
    </row>
    <row r="2" spans="1:7" ht="11.25" customHeight="1">
      <c r="A2" s="202"/>
      <c r="B2" s="202"/>
      <c r="C2" s="202"/>
      <c r="D2" s="202"/>
      <c r="E2" s="202"/>
      <c r="F2" s="202"/>
      <c r="G2" s="16" t="s">
        <v>1178</v>
      </c>
    </row>
    <row r="3" spans="1:7" ht="18.75" customHeight="1">
      <c r="A3" s="203"/>
      <c r="B3" s="204">
        <v>41364</v>
      </c>
      <c r="C3" s="204">
        <v>41455</v>
      </c>
      <c r="D3" s="204">
        <v>41547</v>
      </c>
      <c r="E3" s="204">
        <v>41639</v>
      </c>
      <c r="F3" s="204">
        <v>41729</v>
      </c>
      <c r="G3" s="204">
        <v>41820</v>
      </c>
    </row>
    <row r="4" spans="1:7" ht="6" customHeight="1">
      <c r="A4" s="252"/>
      <c r="B4" s="253"/>
      <c r="C4" s="253"/>
      <c r="D4" s="253"/>
      <c r="E4" s="253"/>
      <c r="F4" s="253"/>
      <c r="G4" s="254"/>
    </row>
    <row r="5" spans="1:7" ht="6" customHeight="1">
      <c r="A5" s="208"/>
      <c r="B5" s="209"/>
      <c r="C5" s="209"/>
      <c r="D5" s="209"/>
      <c r="E5" s="209"/>
      <c r="F5" s="209"/>
      <c r="G5" s="209"/>
    </row>
    <row r="6" spans="1:7" ht="12.75">
      <c r="A6" s="255" t="s">
        <v>1179</v>
      </c>
      <c r="B6" s="211">
        <v>4366127.95</v>
      </c>
      <c r="C6" s="211">
        <v>4331955.976211197</v>
      </c>
      <c r="D6" s="211">
        <v>4202706.792318246</v>
      </c>
      <c r="E6" s="256">
        <v>4139982.74564519</v>
      </c>
      <c r="F6" s="256">
        <v>3983525</v>
      </c>
      <c r="G6" s="256">
        <v>4038894.682740391</v>
      </c>
    </row>
    <row r="7" spans="1:7" ht="12.75">
      <c r="A7" s="190" t="s">
        <v>173</v>
      </c>
      <c r="B7" s="214">
        <v>3279161.9123014393</v>
      </c>
      <c r="C7" s="214">
        <v>3223193.916211197</v>
      </c>
      <c r="D7" s="214">
        <v>3231627.792318247</v>
      </c>
      <c r="E7" s="257">
        <v>3134530.4059963706</v>
      </c>
      <c r="F7" s="257">
        <v>3094785</v>
      </c>
      <c r="G7" s="257">
        <v>3147530.056864433</v>
      </c>
    </row>
    <row r="8" spans="1:7" ht="12.75">
      <c r="A8" s="190" t="s">
        <v>172</v>
      </c>
      <c r="B8" s="214">
        <v>0</v>
      </c>
      <c r="C8" s="214">
        <v>0</v>
      </c>
      <c r="D8" s="214">
        <v>0</v>
      </c>
      <c r="E8" s="257">
        <v>0</v>
      </c>
      <c r="F8" s="257">
        <v>0</v>
      </c>
      <c r="G8" s="257">
        <v>0</v>
      </c>
    </row>
    <row r="9" spans="1:7" ht="12.75">
      <c r="A9" s="190" t="s">
        <v>174</v>
      </c>
      <c r="B9" s="214">
        <v>0</v>
      </c>
      <c r="C9" s="214">
        <v>0</v>
      </c>
      <c r="D9" s="214">
        <v>0</v>
      </c>
      <c r="E9" s="257">
        <v>0</v>
      </c>
      <c r="F9" s="257">
        <v>0</v>
      </c>
      <c r="G9" s="257">
        <v>0</v>
      </c>
    </row>
    <row r="10" spans="1:7" ht="12.75">
      <c r="A10" s="190" t="s">
        <v>175</v>
      </c>
      <c r="B10" s="214">
        <v>9122</v>
      </c>
      <c r="C10" s="214">
        <v>7180</v>
      </c>
      <c r="D10" s="214">
        <v>5524</v>
      </c>
      <c r="E10" s="257">
        <v>5154</v>
      </c>
      <c r="F10" s="257">
        <v>6000</v>
      </c>
      <c r="G10" s="257">
        <v>6474</v>
      </c>
    </row>
    <row r="11" spans="1:7" ht="12.75">
      <c r="A11" s="228" t="s">
        <v>817</v>
      </c>
      <c r="B11" s="214">
        <v>175</v>
      </c>
      <c r="C11" s="214">
        <v>182</v>
      </c>
      <c r="D11" s="214">
        <v>187</v>
      </c>
      <c r="E11" s="257">
        <v>0</v>
      </c>
      <c r="F11" s="257">
        <v>0</v>
      </c>
      <c r="G11" s="257">
        <v>0</v>
      </c>
    </row>
    <row r="12" spans="1:7" ht="12.75">
      <c r="A12" s="228" t="s">
        <v>818</v>
      </c>
      <c r="B12" s="214">
        <v>8947</v>
      </c>
      <c r="C12" s="214">
        <v>6998</v>
      </c>
      <c r="D12" s="214">
        <v>5337</v>
      </c>
      <c r="E12" s="257">
        <v>5154</v>
      </c>
      <c r="F12" s="257">
        <v>6000</v>
      </c>
      <c r="G12" s="257">
        <v>6474</v>
      </c>
    </row>
    <row r="13" spans="1:7" ht="12.75">
      <c r="A13" s="190" t="s">
        <v>1182</v>
      </c>
      <c r="B13" s="214">
        <v>1077844.0376985604</v>
      </c>
      <c r="C13" s="214">
        <v>1101582.06</v>
      </c>
      <c r="D13" s="214">
        <v>965555</v>
      </c>
      <c r="E13" s="257">
        <v>1000298.3396488196</v>
      </c>
      <c r="F13" s="257">
        <v>882740</v>
      </c>
      <c r="G13" s="257">
        <v>884890.6258759582</v>
      </c>
    </row>
    <row r="14" spans="1:7" ht="6" customHeight="1">
      <c r="A14" s="259"/>
      <c r="B14" s="211"/>
      <c r="C14" s="211"/>
      <c r="D14" s="211"/>
      <c r="E14" s="256"/>
      <c r="F14" s="256"/>
      <c r="G14" s="256"/>
    </row>
    <row r="15" spans="1:7" ht="6" customHeight="1">
      <c r="A15" s="260"/>
      <c r="B15" s="261"/>
      <c r="C15" s="261"/>
      <c r="D15" s="261"/>
      <c r="E15" s="261"/>
      <c r="F15" s="261"/>
      <c r="G15" s="262"/>
    </row>
    <row r="16" spans="1:7" ht="6" customHeight="1">
      <c r="A16" s="208"/>
      <c r="B16" s="223"/>
      <c r="C16" s="223"/>
      <c r="D16" s="223"/>
      <c r="E16" s="223"/>
      <c r="F16" s="223"/>
      <c r="G16" s="223"/>
    </row>
    <row r="17" spans="1:7" ht="12.75">
      <c r="A17" s="255" t="s">
        <v>1184</v>
      </c>
      <c r="B17" s="211">
        <v>4366127.95</v>
      </c>
      <c r="C17" s="211">
        <v>4331955.97637</v>
      </c>
      <c r="D17" s="211">
        <v>4202706.792318246</v>
      </c>
      <c r="E17" s="256">
        <v>4139982.75017</v>
      </c>
      <c r="F17" s="256">
        <v>3983525</v>
      </c>
      <c r="G17" s="256">
        <v>4038894.608460344</v>
      </c>
    </row>
    <row r="18" spans="1:7" ht="12.75">
      <c r="A18" s="190" t="s">
        <v>173</v>
      </c>
      <c r="B18" s="214">
        <v>3420470</v>
      </c>
      <c r="C18" s="214">
        <v>3357906.97637</v>
      </c>
      <c r="D18" s="214">
        <v>3236348.21999</v>
      </c>
      <c r="E18" s="257">
        <v>3237055.71743</v>
      </c>
      <c r="F18" s="257">
        <v>3015449</v>
      </c>
      <c r="G18" s="257">
        <v>3086795.04091</v>
      </c>
    </row>
    <row r="19" spans="1:7" ht="12.75">
      <c r="A19" s="263" t="s">
        <v>810</v>
      </c>
      <c r="B19" s="214">
        <v>872828</v>
      </c>
      <c r="C19" s="214">
        <v>843258</v>
      </c>
      <c r="D19" s="214">
        <v>770599</v>
      </c>
      <c r="E19" s="257">
        <v>730432.03614</v>
      </c>
      <c r="F19" s="257">
        <v>698407</v>
      </c>
      <c r="G19" s="257">
        <v>701029.6081300001</v>
      </c>
    </row>
    <row r="20" spans="1:7" ht="12.75">
      <c r="A20" s="228" t="s">
        <v>853</v>
      </c>
      <c r="B20" s="214">
        <v>2547642</v>
      </c>
      <c r="C20" s="214">
        <v>2514648.97637</v>
      </c>
      <c r="D20" s="214">
        <v>2465749.21999</v>
      </c>
      <c r="E20" s="257">
        <v>2506623.68129</v>
      </c>
      <c r="F20" s="257">
        <v>2317042</v>
      </c>
      <c r="G20" s="257">
        <v>2385765.43278</v>
      </c>
    </row>
    <row r="21" spans="1:7" ht="12.75">
      <c r="A21" s="190" t="s">
        <v>820</v>
      </c>
      <c r="B21" s="214">
        <v>13555</v>
      </c>
      <c r="C21" s="214">
        <v>12854</v>
      </c>
      <c r="D21" s="214">
        <v>12068</v>
      </c>
      <c r="E21" s="257">
        <v>11861</v>
      </c>
      <c r="F21" s="257">
        <v>12064</v>
      </c>
      <c r="G21" s="257">
        <v>11861</v>
      </c>
    </row>
    <row r="22" spans="1:7" ht="12.75">
      <c r="A22" s="190" t="s">
        <v>774</v>
      </c>
      <c r="B22" s="214">
        <v>540617.95</v>
      </c>
      <c r="C22" s="214">
        <v>564305</v>
      </c>
      <c r="D22" s="214">
        <v>579560.17296</v>
      </c>
      <c r="E22" s="257">
        <v>591803.06288</v>
      </c>
      <c r="F22" s="257">
        <v>600079</v>
      </c>
      <c r="G22" s="257">
        <v>586822.45</v>
      </c>
    </row>
    <row r="23" spans="1:7" ht="12.75">
      <c r="A23" s="190" t="s">
        <v>1191</v>
      </c>
      <c r="B23" s="214">
        <v>391485</v>
      </c>
      <c r="C23" s="214">
        <v>396890</v>
      </c>
      <c r="D23" s="214">
        <v>374730.39936824655</v>
      </c>
      <c r="E23" s="257">
        <v>299262.96986</v>
      </c>
      <c r="F23" s="257">
        <v>355933</v>
      </c>
      <c r="G23" s="257">
        <v>353416.11755034386</v>
      </c>
    </row>
    <row r="24" spans="1:7" ht="12.75">
      <c r="A24" s="263" t="s">
        <v>821</v>
      </c>
      <c r="B24" s="214">
        <v>549839.915</v>
      </c>
      <c r="C24" s="214">
        <v>550021</v>
      </c>
      <c r="D24" s="214">
        <v>549623.915</v>
      </c>
      <c r="E24" s="257">
        <v>563211.915</v>
      </c>
      <c r="F24" s="257">
        <v>659289</v>
      </c>
      <c r="G24" s="257">
        <v>664849.915</v>
      </c>
    </row>
    <row r="25" spans="1:7" ht="12.75">
      <c r="A25" s="263" t="s">
        <v>822</v>
      </c>
      <c r="B25" s="214">
        <v>-422723</v>
      </c>
      <c r="C25" s="214">
        <v>-429176</v>
      </c>
      <c r="D25" s="214">
        <v>-448984</v>
      </c>
      <c r="E25" s="257">
        <v>-506519.11285</v>
      </c>
      <c r="F25" s="257">
        <v>-527003</v>
      </c>
      <c r="G25" s="257">
        <v>-530210.7641596561</v>
      </c>
    </row>
    <row r="26" spans="1:7" ht="6" customHeight="1">
      <c r="A26" s="259"/>
      <c r="B26" s="1492"/>
      <c r="C26" s="1492"/>
      <c r="D26" s="1492"/>
      <c r="E26" s="1492"/>
      <c r="F26" s="1492"/>
      <c r="G26" s="1492"/>
    </row>
    <row r="27" spans="1:7" ht="6" customHeight="1">
      <c r="A27" s="264"/>
      <c r="B27" s="265"/>
      <c r="C27" s="265"/>
      <c r="D27" s="265"/>
      <c r="E27" s="265"/>
      <c r="F27" s="265"/>
      <c r="G27" s="266"/>
    </row>
    <row r="28" spans="1:7" ht="6" customHeight="1">
      <c r="A28" s="208"/>
      <c r="B28" s="223"/>
      <c r="C28" s="223"/>
      <c r="D28" s="223"/>
      <c r="E28" s="223"/>
      <c r="F28" s="223"/>
      <c r="G28" s="223"/>
    </row>
    <row r="29" spans="1:7" ht="12.75">
      <c r="A29" s="267" t="s">
        <v>823</v>
      </c>
      <c r="B29" s="214">
        <v>74</v>
      </c>
      <c r="C29" s="214">
        <v>74</v>
      </c>
      <c r="D29" s="214">
        <v>72</v>
      </c>
      <c r="E29" s="257">
        <v>69</v>
      </c>
      <c r="F29" s="257">
        <v>68</v>
      </c>
      <c r="G29" s="257">
        <v>67</v>
      </c>
    </row>
    <row r="30" spans="1:7" ht="6" customHeight="1">
      <c r="A30" s="268"/>
      <c r="B30" s="1493"/>
      <c r="C30" s="1493"/>
      <c r="D30" s="1493"/>
      <c r="E30" s="1493"/>
      <c r="F30" s="1493"/>
      <c r="G30" s="1493"/>
    </row>
    <row r="31" s="269" customFormat="1" ht="6" customHeight="1">
      <c r="A31" s="233"/>
    </row>
    <row r="32" ht="15.75">
      <c r="A32" s="234" t="s">
        <v>1827</v>
      </c>
    </row>
    <row r="33" ht="15.75">
      <c r="A33" s="232" t="s">
        <v>1828</v>
      </c>
    </row>
    <row r="34" ht="11.25" customHeight="1">
      <c r="A34" s="270"/>
    </row>
    <row r="35" ht="13.5">
      <c r="A35" s="271" t="s">
        <v>824</v>
      </c>
    </row>
  </sheetData>
  <sheetProtection/>
  <dataValidations count="1">
    <dataValidation type="decimal" operator="greaterThanOrEqual" allowBlank="1" showInputMessage="1" showErrorMessage="1" errorTitle="Грешка" error="Моля въведете положително число!" sqref="E14">
      <formula1>0</formula1>
    </dataValidation>
  </dataValidations>
  <printOptions horizontalCentered="1"/>
  <pageMargins left="0.7086614173228347" right="0.7086614173228347" top="0.7874015748031497" bottom="0.7874015748031497" header="0.11811023622047245" footer="0.11811023622047245"/>
  <pageSetup horizontalDpi="600" verticalDpi="600" orientation="landscape" paperSize="9" scale="75" r:id="rId1"/>
</worksheet>
</file>

<file path=xl/worksheets/sheet38.xml><?xml version="1.0" encoding="utf-8"?>
<worksheet xmlns="http://schemas.openxmlformats.org/spreadsheetml/2006/main" xmlns:r="http://schemas.openxmlformats.org/officeDocument/2006/relationships">
  <dimension ref="A1:G68"/>
  <sheetViews>
    <sheetView view="pageBreakPreview" zoomScaleSheetLayoutView="100" zoomScalePageLayoutView="0" workbookViewId="0" topLeftCell="A28">
      <selection activeCell="A2" sqref="A2"/>
    </sheetView>
  </sheetViews>
  <sheetFormatPr defaultColWidth="9.00390625" defaultRowHeight="12.75"/>
  <cols>
    <col min="1" max="1" width="43.00390625" style="309" customWidth="1"/>
    <col min="2" max="7" width="13.00390625" style="309" customWidth="1"/>
    <col min="8" max="16384" width="9.125" style="309" customWidth="1"/>
  </cols>
  <sheetData>
    <row r="1" spans="1:7" s="1497" customFormat="1" ht="24.75" customHeight="1">
      <c r="A1" s="200" t="s">
        <v>1586</v>
      </c>
      <c r="B1" s="1494"/>
      <c r="C1" s="1495"/>
      <c r="D1" s="1495"/>
      <c r="E1" s="1495"/>
      <c r="F1" s="1495"/>
      <c r="G1" s="1496"/>
    </row>
    <row r="2" spans="1:7" s="1497" customFormat="1" ht="11.25" customHeight="1">
      <c r="A2" s="201"/>
      <c r="B2" s="1494"/>
      <c r="C2" s="1495"/>
      <c r="D2" s="1495"/>
      <c r="E2" s="1495"/>
      <c r="F2" s="1495"/>
      <c r="G2" s="16" t="s">
        <v>1178</v>
      </c>
    </row>
    <row r="3" spans="1:7" s="274" customFormat="1" ht="18" customHeight="1">
      <c r="A3" s="273"/>
      <c r="B3" s="204">
        <v>41364</v>
      </c>
      <c r="C3" s="204">
        <v>41455</v>
      </c>
      <c r="D3" s="204">
        <v>41547</v>
      </c>
      <c r="E3" s="204">
        <v>41639</v>
      </c>
      <c r="F3" s="204">
        <v>41729</v>
      </c>
      <c r="G3" s="204">
        <v>41820</v>
      </c>
    </row>
    <row r="4" spans="1:7" s="274" customFormat="1" ht="6.75" customHeight="1">
      <c r="A4" s="275"/>
      <c r="B4" s="276"/>
      <c r="C4" s="277"/>
      <c r="D4" s="277"/>
      <c r="E4" s="277"/>
      <c r="F4" s="277"/>
      <c r="G4" s="277"/>
    </row>
    <row r="5" spans="1:7" s="274" customFormat="1" ht="12.75">
      <c r="A5" s="278" t="s">
        <v>1202</v>
      </c>
      <c r="B5" s="279">
        <v>1971950.1548131627</v>
      </c>
      <c r="C5" s="256">
        <v>1990825.004335339</v>
      </c>
      <c r="D5" s="256">
        <v>1960521.4468534254</v>
      </c>
      <c r="E5" s="256">
        <v>2001317</v>
      </c>
      <c r="F5" s="256">
        <v>1979525.6890040804</v>
      </c>
      <c r="G5" s="256">
        <v>2021050.448645971</v>
      </c>
    </row>
    <row r="6" spans="1:7" s="274" customFormat="1" ht="12.75">
      <c r="A6" s="280" t="s">
        <v>809</v>
      </c>
      <c r="B6" s="281">
        <v>1380873.6745420184</v>
      </c>
      <c r="C6" s="257">
        <v>1395907.399277608</v>
      </c>
      <c r="D6" s="257">
        <v>1348336.3170504372</v>
      </c>
      <c r="E6" s="257">
        <v>1393952</v>
      </c>
      <c r="F6" s="257">
        <v>1372041.7959096378</v>
      </c>
      <c r="G6" s="257">
        <v>1402577.6820195678</v>
      </c>
    </row>
    <row r="7" spans="1:7" s="274" customFormat="1" ht="12.75">
      <c r="A7" s="282" t="s">
        <v>810</v>
      </c>
      <c r="B7" s="281">
        <v>290658.9273909295</v>
      </c>
      <c r="C7" s="257">
        <v>296797.3887655651</v>
      </c>
      <c r="D7" s="257">
        <v>298430.9445082548</v>
      </c>
      <c r="E7" s="257">
        <v>320894</v>
      </c>
      <c r="F7" s="257">
        <v>307707.5960282781</v>
      </c>
      <c r="G7" s="257">
        <v>294226.1311082115</v>
      </c>
    </row>
    <row r="8" spans="1:7" s="274" customFormat="1" ht="12.75">
      <c r="A8" s="282" t="s">
        <v>811</v>
      </c>
      <c r="B8" s="281">
        <v>497660.4875037463</v>
      </c>
      <c r="C8" s="257">
        <v>528627.9361847353</v>
      </c>
      <c r="D8" s="257">
        <v>551819.9466348499</v>
      </c>
      <c r="E8" s="257">
        <v>576374</v>
      </c>
      <c r="F8" s="257">
        <v>602539.7058157778</v>
      </c>
      <c r="G8" s="257">
        <v>638409.0388524751</v>
      </c>
    </row>
    <row r="9" spans="1:7" s="274" customFormat="1" ht="12.75">
      <c r="A9" s="282" t="s">
        <v>812</v>
      </c>
      <c r="B9" s="281">
        <v>592554.2596473427</v>
      </c>
      <c r="C9" s="257">
        <v>570482.0743273076</v>
      </c>
      <c r="D9" s="257">
        <v>498085.4259073327</v>
      </c>
      <c r="E9" s="257">
        <v>496684</v>
      </c>
      <c r="F9" s="257">
        <v>461794.494065582</v>
      </c>
      <c r="G9" s="257">
        <v>469942.51205888117</v>
      </c>
    </row>
    <row r="10" spans="1:7" s="274" customFormat="1" ht="15">
      <c r="A10" s="283" t="s">
        <v>1587</v>
      </c>
      <c r="B10" s="281">
        <v>591076.4802711443</v>
      </c>
      <c r="C10" s="257">
        <v>594917.6050577309</v>
      </c>
      <c r="D10" s="257">
        <v>612185.1298029879</v>
      </c>
      <c r="E10" s="257">
        <v>607365</v>
      </c>
      <c r="F10" s="257">
        <v>607483.8930944424</v>
      </c>
      <c r="G10" s="257">
        <v>618472.7666264032</v>
      </c>
    </row>
    <row r="11" spans="1:7" s="274" customFormat="1" ht="6" customHeight="1">
      <c r="A11" s="283"/>
      <c r="B11" s="284"/>
      <c r="C11" s="257"/>
      <c r="D11" s="257"/>
      <c r="E11" s="257"/>
      <c r="F11" s="257"/>
      <c r="G11" s="257"/>
    </row>
    <row r="12" spans="1:7" s="274" customFormat="1" ht="12.75">
      <c r="A12" s="285" t="s">
        <v>825</v>
      </c>
      <c r="B12" s="279">
        <v>1971950.1548131627</v>
      </c>
      <c r="C12" s="256">
        <v>1990825.004335339</v>
      </c>
      <c r="D12" s="256">
        <v>1960521.4468534254</v>
      </c>
      <c r="E12" s="256">
        <v>2001317</v>
      </c>
      <c r="F12" s="256">
        <v>1979525.6890040804</v>
      </c>
      <c r="G12" s="256">
        <v>2021050.448645971</v>
      </c>
    </row>
    <row r="13" spans="1:7" s="274" customFormat="1" ht="12.75">
      <c r="A13" s="275" t="s">
        <v>826</v>
      </c>
      <c r="B13" s="281">
        <v>1942157.1548131627</v>
      </c>
      <c r="C13" s="257">
        <v>1956996.004335339</v>
      </c>
      <c r="D13" s="257">
        <v>1926689.4468534254</v>
      </c>
      <c r="E13" s="257">
        <v>1968154</v>
      </c>
      <c r="F13" s="257">
        <v>1957197.1890040804</v>
      </c>
      <c r="G13" s="257">
        <v>1996467.448645971</v>
      </c>
    </row>
    <row r="14" spans="1:7" s="274" customFormat="1" ht="12.75">
      <c r="A14" s="280" t="s">
        <v>189</v>
      </c>
      <c r="B14" s="281">
        <v>540516.0406650275</v>
      </c>
      <c r="C14" s="257">
        <v>524803.8048314488</v>
      </c>
      <c r="D14" s="257">
        <v>491996.15990189364</v>
      </c>
      <c r="E14" s="257">
        <v>473783</v>
      </c>
      <c r="F14" s="257">
        <v>450373.873125586</v>
      </c>
      <c r="G14" s="257">
        <v>449207.1426561093</v>
      </c>
    </row>
    <row r="15" spans="1:7" s="274" customFormat="1" ht="12.75">
      <c r="A15" s="280" t="s">
        <v>1204</v>
      </c>
      <c r="B15" s="281">
        <v>0</v>
      </c>
      <c r="C15" s="257">
        <v>0</v>
      </c>
      <c r="D15" s="257">
        <v>0</v>
      </c>
      <c r="E15" s="257">
        <v>0</v>
      </c>
      <c r="F15" s="257">
        <v>0</v>
      </c>
      <c r="G15" s="257">
        <v>0</v>
      </c>
    </row>
    <row r="16" spans="1:7" s="274" customFormat="1" ht="15">
      <c r="A16" s="280" t="s">
        <v>1588</v>
      </c>
      <c r="B16" s="281">
        <v>31995.64407540395</v>
      </c>
      <c r="C16" s="257">
        <v>34755.15709156194</v>
      </c>
      <c r="D16" s="257">
        <v>38882.54398563734</v>
      </c>
      <c r="E16" s="257">
        <v>38788</v>
      </c>
      <c r="F16" s="257">
        <v>41062</v>
      </c>
      <c r="G16" s="257">
        <v>44974</v>
      </c>
    </row>
    <row r="17" spans="1:7" s="274" customFormat="1" ht="12.75">
      <c r="A17" s="280" t="s">
        <v>806</v>
      </c>
      <c r="B17" s="281">
        <v>6789</v>
      </c>
      <c r="C17" s="257">
        <v>6364</v>
      </c>
      <c r="D17" s="257">
        <v>6293</v>
      </c>
      <c r="E17" s="257">
        <v>8722</v>
      </c>
      <c r="F17" s="257">
        <v>7828</v>
      </c>
      <c r="G17" s="257">
        <v>7109</v>
      </c>
    </row>
    <row r="18" spans="1:7" s="274" customFormat="1" ht="12.75">
      <c r="A18" s="280" t="s">
        <v>191</v>
      </c>
      <c r="B18" s="281">
        <v>1362856.4700727314</v>
      </c>
      <c r="C18" s="257">
        <v>1391073.042412328</v>
      </c>
      <c r="D18" s="257">
        <v>1389517.7429658943</v>
      </c>
      <c r="E18" s="257">
        <v>1446861</v>
      </c>
      <c r="F18" s="257">
        <v>1457933.3158784942</v>
      </c>
      <c r="G18" s="257">
        <v>1495177.3059898617</v>
      </c>
    </row>
    <row r="19" spans="1:7" s="274" customFormat="1" ht="12.75">
      <c r="A19" s="286" t="s">
        <v>1220</v>
      </c>
      <c r="B19" s="281">
        <v>896991.6421527066</v>
      </c>
      <c r="C19" s="257">
        <v>937439.839400195</v>
      </c>
      <c r="D19" s="257">
        <v>969752.9804529697</v>
      </c>
      <c r="E19" s="257">
        <v>1038575</v>
      </c>
      <c r="F19" s="257">
        <v>1097921.498573817</v>
      </c>
      <c r="G19" s="257">
        <v>1146128.9101020973</v>
      </c>
    </row>
    <row r="20" spans="1:7" s="274" customFormat="1" ht="12.75">
      <c r="A20" s="286" t="s">
        <v>1221</v>
      </c>
      <c r="B20" s="281">
        <v>371662.54134814604</v>
      </c>
      <c r="C20" s="257">
        <v>360478.37558412313</v>
      </c>
      <c r="D20" s="257">
        <v>350689.22272565437</v>
      </c>
      <c r="E20" s="257">
        <v>335498</v>
      </c>
      <c r="F20" s="257">
        <v>286759.63745953783</v>
      </c>
      <c r="G20" s="257">
        <v>272150.755175289</v>
      </c>
    </row>
    <row r="21" spans="1:7" s="274" customFormat="1" ht="12.75">
      <c r="A21" s="286" t="s">
        <v>1222</v>
      </c>
      <c r="B21" s="281">
        <v>94202.28657187885</v>
      </c>
      <c r="C21" s="257">
        <v>93154.82742800991</v>
      </c>
      <c r="D21" s="257">
        <v>69075.53978727029</v>
      </c>
      <c r="E21" s="257">
        <v>72788</v>
      </c>
      <c r="F21" s="257">
        <v>73252.17984513933</v>
      </c>
      <c r="G21" s="257">
        <v>76897.64071247549</v>
      </c>
    </row>
    <row r="22" spans="1:7" s="274" customFormat="1" ht="12.75">
      <c r="A22" s="275" t="s">
        <v>808</v>
      </c>
      <c r="B22" s="281">
        <v>29793</v>
      </c>
      <c r="C22" s="257">
        <v>33829</v>
      </c>
      <c r="D22" s="257">
        <v>33832</v>
      </c>
      <c r="E22" s="257">
        <v>33163</v>
      </c>
      <c r="F22" s="257">
        <v>22328.5</v>
      </c>
      <c r="G22" s="257">
        <v>24583</v>
      </c>
    </row>
    <row r="23" spans="1:7" s="274" customFormat="1" ht="6" customHeight="1">
      <c r="A23" s="287"/>
      <c r="B23" s="241"/>
      <c r="C23" s="241"/>
      <c r="D23" s="241"/>
      <c r="E23" s="241"/>
      <c r="F23" s="241"/>
      <c r="G23" s="241"/>
    </row>
    <row r="24" spans="1:7" s="290" customFormat="1" ht="6" customHeight="1">
      <c r="A24" s="288"/>
      <c r="B24" s="288"/>
      <c r="C24" s="289"/>
      <c r="D24" s="289"/>
      <c r="E24" s="289"/>
      <c r="F24" s="289"/>
      <c r="G24" s="289"/>
    </row>
    <row r="25" spans="1:7" s="1498" customFormat="1" ht="13.5" customHeight="1">
      <c r="A25" s="2190" t="s">
        <v>1824</v>
      </c>
      <c r="B25" s="2190"/>
      <c r="C25" s="2190"/>
      <c r="D25" s="2190"/>
      <c r="E25" s="2190"/>
      <c r="F25" s="2190"/>
      <c r="G25" s="2190"/>
    </row>
    <row r="26" spans="1:7" s="1498" customFormat="1" ht="13.5" customHeight="1">
      <c r="A26" s="2190"/>
      <c r="B26" s="2190"/>
      <c r="C26" s="2190"/>
      <c r="D26" s="2190"/>
      <c r="E26" s="2190"/>
      <c r="F26" s="2190"/>
      <c r="G26" s="2190"/>
    </row>
    <row r="27" spans="1:7" s="1498" customFormat="1" ht="14.25" customHeight="1">
      <c r="A27" s="291" t="s">
        <v>1825</v>
      </c>
      <c r="B27" s="1499"/>
      <c r="C27" s="1499"/>
      <c r="D27" s="1499"/>
      <c r="E27" s="1499"/>
      <c r="F27" s="1499"/>
      <c r="G27" s="1499"/>
    </row>
    <row r="28" spans="1:7" s="1498" customFormat="1" ht="13.5" customHeight="1">
      <c r="A28" s="2063" t="s">
        <v>1589</v>
      </c>
      <c r="B28" s="2063"/>
      <c r="C28" s="2063"/>
      <c r="D28" s="2063"/>
      <c r="E28" s="2063"/>
      <c r="F28" s="2063"/>
      <c r="G28" s="2063"/>
    </row>
    <row r="29" spans="1:7" s="1498" customFormat="1" ht="13.5" customHeight="1">
      <c r="A29" s="2063"/>
      <c r="B29" s="2063"/>
      <c r="C29" s="2063"/>
      <c r="D29" s="2063"/>
      <c r="E29" s="2063"/>
      <c r="F29" s="2063"/>
      <c r="G29" s="2063"/>
    </row>
    <row r="30" spans="1:7" s="1498" customFormat="1" ht="13.5" customHeight="1">
      <c r="A30" s="291" t="s">
        <v>1590</v>
      </c>
      <c r="B30" s="1499"/>
      <c r="C30" s="1499"/>
      <c r="D30" s="1499"/>
      <c r="E30" s="1499"/>
      <c r="F30" s="1499"/>
      <c r="G30" s="1499"/>
    </row>
    <row r="31" spans="1:7" s="1498" customFormat="1" ht="6" customHeight="1">
      <c r="A31" s="293"/>
      <c r="B31" s="1499"/>
      <c r="C31" s="1499"/>
      <c r="D31" s="1499"/>
      <c r="E31" s="1499"/>
      <c r="F31" s="1499"/>
      <c r="G31" s="1499"/>
    </row>
    <row r="32" spans="1:7" s="1498" customFormat="1" ht="13.5" customHeight="1">
      <c r="A32" s="294" t="s">
        <v>828</v>
      </c>
      <c r="B32" s="1499"/>
      <c r="C32" s="1499"/>
      <c r="D32" s="1499"/>
      <c r="E32" s="1499"/>
      <c r="F32" s="1499"/>
      <c r="G32" s="1499"/>
    </row>
    <row r="33" spans="1:7" s="1498" customFormat="1" ht="13.5" customHeight="1">
      <c r="A33" s="295" t="s">
        <v>1591</v>
      </c>
      <c r="B33" s="1499"/>
      <c r="C33" s="1499"/>
      <c r="D33" s="1499"/>
      <c r="E33" s="1499"/>
      <c r="F33" s="1499"/>
      <c r="G33" s="1499"/>
    </row>
    <row r="34" spans="1:7" s="1498" customFormat="1" ht="13.5" customHeight="1">
      <c r="A34" s="290"/>
      <c r="B34" s="1499"/>
      <c r="C34" s="1499"/>
      <c r="D34" s="1499"/>
      <c r="E34" s="1499"/>
      <c r="F34" s="1499"/>
      <c r="G34" s="1499"/>
    </row>
    <row r="35" s="290" customFormat="1" ht="12.75"/>
    <row r="36" spans="1:7" s="1497" customFormat="1" ht="24.75" customHeight="1">
      <c r="A36" s="200" t="s">
        <v>1592</v>
      </c>
      <c r="B36" s="1495"/>
      <c r="C36" s="1495"/>
      <c r="D36" s="1495"/>
      <c r="E36" s="1495"/>
      <c r="F36" s="1495"/>
      <c r="G36" s="1496"/>
    </row>
    <row r="37" spans="1:7" s="1497" customFormat="1" ht="11.25" customHeight="1">
      <c r="A37" s="202"/>
      <c r="B37" s="1495"/>
      <c r="C37" s="1495"/>
      <c r="D37" s="1495"/>
      <c r="E37" s="1495"/>
      <c r="F37" s="1495"/>
      <c r="G37" s="16" t="s">
        <v>1178</v>
      </c>
    </row>
    <row r="38" spans="1:7" s="274" customFormat="1" ht="18" customHeight="1">
      <c r="A38" s="273"/>
      <c r="B38" s="204">
        <v>41364</v>
      </c>
      <c r="C38" s="204">
        <v>41455</v>
      </c>
      <c r="D38" s="204">
        <v>41547</v>
      </c>
      <c r="E38" s="204">
        <v>41639</v>
      </c>
      <c r="F38" s="204">
        <v>41729</v>
      </c>
      <c r="G38" s="204">
        <v>41820</v>
      </c>
    </row>
    <row r="39" spans="1:7" s="274" customFormat="1" ht="6" customHeight="1">
      <c r="A39" s="296"/>
      <c r="B39" s="297"/>
      <c r="C39" s="277"/>
      <c r="D39" s="277"/>
      <c r="E39" s="277"/>
      <c r="F39" s="277"/>
      <c r="G39" s="277"/>
    </row>
    <row r="40" spans="1:7" s="274" customFormat="1" ht="12.75">
      <c r="A40" s="298" t="s">
        <v>816</v>
      </c>
      <c r="B40" s="256">
        <v>2601569.6094155572</v>
      </c>
      <c r="C40" s="256">
        <v>2569961.437613517</v>
      </c>
      <c r="D40" s="256">
        <v>2533547.234517443</v>
      </c>
      <c r="E40" s="256">
        <v>2614330</v>
      </c>
      <c r="F40" s="256">
        <v>2558090.592819106</v>
      </c>
      <c r="G40" s="256">
        <v>2571731.0117506576</v>
      </c>
    </row>
    <row r="41" spans="1:7" s="274" customFormat="1" ht="12.75">
      <c r="A41" s="299" t="s">
        <v>173</v>
      </c>
      <c r="B41" s="257">
        <v>1971950.1548131627</v>
      </c>
      <c r="C41" s="257">
        <v>1990825.004335339</v>
      </c>
      <c r="D41" s="257">
        <v>1960521.4468534254</v>
      </c>
      <c r="E41" s="257">
        <v>2001317</v>
      </c>
      <c r="F41" s="257">
        <v>1979525.6890040804</v>
      </c>
      <c r="G41" s="257">
        <v>2021050.448645971</v>
      </c>
    </row>
    <row r="42" spans="1:7" s="274" customFormat="1" ht="12.75">
      <c r="A42" s="299" t="s">
        <v>172</v>
      </c>
      <c r="B42" s="257">
        <v>1450</v>
      </c>
      <c r="C42" s="257">
        <v>1413</v>
      </c>
      <c r="D42" s="257">
        <v>1656</v>
      </c>
      <c r="E42" s="257">
        <v>1719</v>
      </c>
      <c r="F42" s="257">
        <v>1600.1669316375198</v>
      </c>
      <c r="G42" s="257">
        <v>1460.0969793322733</v>
      </c>
    </row>
    <row r="43" spans="1:7" s="274" customFormat="1" ht="12.75">
      <c r="A43" s="299" t="s">
        <v>174</v>
      </c>
      <c r="B43" s="257">
        <v>49861.04935679191</v>
      </c>
      <c r="C43" s="257">
        <v>48913.99143748343</v>
      </c>
      <c r="D43" s="257">
        <v>49708.03999918452</v>
      </c>
      <c r="E43" s="257">
        <v>46925</v>
      </c>
      <c r="F43" s="257">
        <v>0</v>
      </c>
      <c r="G43" s="257">
        <v>41</v>
      </c>
    </row>
    <row r="44" spans="1:7" s="274" customFormat="1" ht="12.75">
      <c r="A44" s="299" t="s">
        <v>175</v>
      </c>
      <c r="B44" s="257">
        <v>65283.98383877318</v>
      </c>
      <c r="C44" s="257">
        <v>64895.91796763802</v>
      </c>
      <c r="D44" s="257">
        <v>64136.87653360469</v>
      </c>
      <c r="E44" s="257">
        <v>65622</v>
      </c>
      <c r="F44" s="257">
        <v>57024.634459471534</v>
      </c>
      <c r="G44" s="257">
        <v>56907.920039169425</v>
      </c>
    </row>
    <row r="45" spans="1:7" s="274" customFormat="1" ht="12.75">
      <c r="A45" s="300" t="s">
        <v>817</v>
      </c>
      <c r="B45" s="257">
        <v>0</v>
      </c>
      <c r="C45" s="257">
        <v>0</v>
      </c>
      <c r="D45" s="257">
        <v>0</v>
      </c>
      <c r="E45" s="257">
        <v>0</v>
      </c>
      <c r="F45" s="257">
        <v>0</v>
      </c>
      <c r="G45" s="257">
        <v>0</v>
      </c>
    </row>
    <row r="46" spans="1:7" s="274" customFormat="1" ht="12.75">
      <c r="A46" s="300" t="s">
        <v>818</v>
      </c>
      <c r="B46" s="257">
        <v>65283.98383877318</v>
      </c>
      <c r="C46" s="257">
        <v>64895.91796763802</v>
      </c>
      <c r="D46" s="257">
        <v>64136.87653360469</v>
      </c>
      <c r="E46" s="257">
        <v>65622</v>
      </c>
      <c r="F46" s="257">
        <v>57024.634459471534</v>
      </c>
      <c r="G46" s="257">
        <v>56907.920039169425</v>
      </c>
    </row>
    <row r="47" spans="1:7" s="274" customFormat="1" ht="12.75">
      <c r="A47" s="299" t="s">
        <v>1182</v>
      </c>
      <c r="B47" s="258">
        <v>513024.4214068294</v>
      </c>
      <c r="C47" s="258">
        <v>463913.5238730567</v>
      </c>
      <c r="D47" s="258">
        <v>457524.87113122834</v>
      </c>
      <c r="E47" s="258">
        <v>498747</v>
      </c>
      <c r="F47" s="258">
        <v>519940.1024239166</v>
      </c>
      <c r="G47" s="258">
        <v>492271.54608618486</v>
      </c>
    </row>
    <row r="48" spans="1:7" s="274" customFormat="1" ht="6" customHeight="1">
      <c r="A48" s="299"/>
      <c r="B48" s="301"/>
      <c r="C48" s="301"/>
      <c r="D48" s="301"/>
      <c r="E48" s="301"/>
      <c r="F48" s="301"/>
      <c r="G48" s="301"/>
    </row>
    <row r="49" spans="1:7" s="274" customFormat="1" ht="12.75">
      <c r="A49" s="298" t="s">
        <v>819</v>
      </c>
      <c r="B49" s="256">
        <v>2601569.6094155572</v>
      </c>
      <c r="C49" s="256">
        <v>2569961.437613517</v>
      </c>
      <c r="D49" s="256">
        <v>2533547.234517443</v>
      </c>
      <c r="E49" s="256">
        <v>2614330</v>
      </c>
      <c r="F49" s="256">
        <v>2558090.592819106</v>
      </c>
      <c r="G49" s="256">
        <v>2571731.0117506576</v>
      </c>
    </row>
    <row r="50" spans="1:7" s="274" customFormat="1" ht="12.75">
      <c r="A50" s="299" t="s">
        <v>173</v>
      </c>
      <c r="B50" s="257">
        <v>1362655.3489456307</v>
      </c>
      <c r="C50" s="257">
        <v>1293466.3830457043</v>
      </c>
      <c r="D50" s="257">
        <v>1200880.4294741931</v>
      </c>
      <c r="E50" s="257">
        <v>1170116</v>
      </c>
      <c r="F50" s="257">
        <v>1169059.8053649617</v>
      </c>
      <c r="G50" s="257">
        <v>1167648.5028759323</v>
      </c>
    </row>
    <row r="51" spans="1:7" s="274" customFormat="1" ht="12.75">
      <c r="A51" s="302" t="s">
        <v>810</v>
      </c>
      <c r="B51" s="257">
        <v>435216.49880253366</v>
      </c>
      <c r="C51" s="257">
        <v>311404.66420737276</v>
      </c>
      <c r="D51" s="257">
        <v>238947.7056738363</v>
      </c>
      <c r="E51" s="257">
        <v>241395</v>
      </c>
      <c r="F51" s="257">
        <v>251464.1390356409</v>
      </c>
      <c r="G51" s="257">
        <v>269980.3452254417</v>
      </c>
    </row>
    <row r="52" spans="1:7" s="274" customFormat="1" ht="12.75">
      <c r="A52" s="300" t="s">
        <v>853</v>
      </c>
      <c r="B52" s="257">
        <v>927438.850143097</v>
      </c>
      <c r="C52" s="257">
        <v>982061.7188383316</v>
      </c>
      <c r="D52" s="257">
        <v>961932.7238003568</v>
      </c>
      <c r="E52" s="257">
        <v>928721</v>
      </c>
      <c r="F52" s="257">
        <v>917595.6663293209</v>
      </c>
      <c r="G52" s="257">
        <v>897668.1576504905</v>
      </c>
    </row>
    <row r="53" spans="1:7" s="274" customFormat="1" ht="12.75">
      <c r="A53" s="299" t="s">
        <v>820</v>
      </c>
      <c r="B53" s="257">
        <v>49233</v>
      </c>
      <c r="C53" s="257">
        <v>39384</v>
      </c>
      <c r="D53" s="257">
        <v>36609</v>
      </c>
      <c r="E53" s="257">
        <v>31097</v>
      </c>
      <c r="F53" s="257">
        <v>29695</v>
      </c>
      <c r="G53" s="257">
        <v>29771</v>
      </c>
    </row>
    <row r="54" spans="1:7" s="274" customFormat="1" ht="12.75">
      <c r="A54" s="299" t="s">
        <v>774</v>
      </c>
      <c r="B54" s="258">
        <v>670427.9553484214</v>
      </c>
      <c r="C54" s="258">
        <v>676757.1529183052</v>
      </c>
      <c r="D54" s="258">
        <v>699969.8522949874</v>
      </c>
      <c r="E54" s="258">
        <v>772252</v>
      </c>
      <c r="F54" s="258">
        <v>804990.3001129206</v>
      </c>
      <c r="G54" s="258">
        <v>776677.6396242108</v>
      </c>
    </row>
    <row r="55" spans="1:7" s="274" customFormat="1" ht="12.75">
      <c r="A55" s="299" t="s">
        <v>1191</v>
      </c>
      <c r="B55" s="258">
        <v>519253.3051215052</v>
      </c>
      <c r="C55" s="258">
        <v>560353.9016495075</v>
      </c>
      <c r="D55" s="258">
        <v>596087.9527482623</v>
      </c>
      <c r="E55" s="258">
        <v>640865</v>
      </c>
      <c r="F55" s="258">
        <v>554345.4873412236</v>
      </c>
      <c r="G55" s="258">
        <v>597633.8692505145</v>
      </c>
    </row>
    <row r="56" spans="1:7" s="274" customFormat="1" ht="12.75">
      <c r="A56" s="302" t="s">
        <v>821</v>
      </c>
      <c r="B56" s="257">
        <v>187348.6587058755</v>
      </c>
      <c r="C56" s="257">
        <v>215962.09757057956</v>
      </c>
      <c r="D56" s="257">
        <v>224415.78120221262</v>
      </c>
      <c r="E56" s="257">
        <v>248746</v>
      </c>
      <c r="F56" s="257">
        <v>260039.58220161498</v>
      </c>
      <c r="G56" s="257">
        <v>271119.66274671914</v>
      </c>
    </row>
    <row r="57" spans="1:7" s="274" customFormat="1" ht="12.75">
      <c r="A57" s="302" t="s">
        <v>822</v>
      </c>
      <c r="B57" s="258">
        <v>7242.717878518691</v>
      </c>
      <c r="C57" s="258">
        <v>21840.81871246072</v>
      </c>
      <c r="D57" s="258">
        <v>51702.727227715564</v>
      </c>
      <c r="E57" s="258">
        <v>73907</v>
      </c>
      <c r="F57" s="258">
        <v>67384.51974328981</v>
      </c>
      <c r="G57" s="258">
        <v>104740.83858584901</v>
      </c>
    </row>
    <row r="58" spans="1:7" s="274" customFormat="1" ht="6" customHeight="1">
      <c r="A58" s="299"/>
      <c r="B58" s="303"/>
      <c r="C58" s="303"/>
      <c r="D58" s="303"/>
      <c r="E58" s="303"/>
      <c r="F58" s="303"/>
      <c r="G58" s="303"/>
    </row>
    <row r="59" spans="1:7" s="274" customFormat="1" ht="6" customHeight="1">
      <c r="A59" s="304"/>
      <c r="B59" s="1500"/>
      <c r="C59" s="1500"/>
      <c r="D59" s="1500"/>
      <c r="E59" s="1500"/>
      <c r="F59" s="1500"/>
      <c r="G59" s="1500"/>
    </row>
    <row r="60" spans="1:7" s="274" customFormat="1" ht="15" customHeight="1">
      <c r="A60" s="1501" t="s">
        <v>823</v>
      </c>
      <c r="B60" s="305">
        <v>159</v>
      </c>
      <c r="C60" s="306">
        <v>164</v>
      </c>
      <c r="D60" s="306">
        <v>169</v>
      </c>
      <c r="E60" s="306">
        <v>174</v>
      </c>
      <c r="F60" s="306">
        <v>175</v>
      </c>
      <c r="G60" s="306">
        <v>174</v>
      </c>
    </row>
    <row r="61" spans="1:7" s="274" customFormat="1" ht="6" customHeight="1">
      <c r="A61" s="307"/>
      <c r="B61" s="1502"/>
      <c r="C61" s="1502"/>
      <c r="D61" s="1502"/>
      <c r="E61" s="1502"/>
      <c r="F61" s="1502"/>
      <c r="G61" s="1502"/>
    </row>
    <row r="62" s="137" customFormat="1" ht="6" customHeight="1"/>
    <row r="63" spans="1:7" ht="12.75">
      <c r="A63" s="2190" t="s">
        <v>1824</v>
      </c>
      <c r="B63" s="2190"/>
      <c r="C63" s="2190"/>
      <c r="D63" s="2190"/>
      <c r="E63" s="2190"/>
      <c r="F63" s="2190"/>
      <c r="G63" s="2190"/>
    </row>
    <row r="64" spans="1:7" ht="12.75">
      <c r="A64" s="2190"/>
      <c r="B64" s="2190"/>
      <c r="C64" s="2190"/>
      <c r="D64" s="2190"/>
      <c r="E64" s="2190"/>
      <c r="F64" s="2190"/>
      <c r="G64" s="2190"/>
    </row>
    <row r="65" ht="15.75">
      <c r="A65" s="291" t="s">
        <v>1826</v>
      </c>
    </row>
    <row r="66" ht="6" customHeight="1">
      <c r="A66" s="308"/>
    </row>
    <row r="67" ht="13.5">
      <c r="A67" s="294" t="s">
        <v>828</v>
      </c>
    </row>
    <row r="68" ht="13.5">
      <c r="A68" s="295" t="s">
        <v>1591</v>
      </c>
    </row>
  </sheetData>
  <sheetProtection/>
  <mergeCells count="3">
    <mergeCell ref="A25:G26"/>
    <mergeCell ref="A28:G29"/>
    <mergeCell ref="A63:G64"/>
  </mergeCells>
  <dataValidations count="2">
    <dataValidation type="decimal" operator="greaterThanOrEqual" allowBlank="1" showInputMessage="1" showErrorMessage="1" errorTitle="Грешка" error="Моля въведете положително число!" sqref="C47:E47">
      <formula1>0</formula1>
    </dataValidation>
    <dataValidation operator="greaterThanOrEqual" allowBlank="1" showInputMessage="1" showErrorMessage="1" errorTitle="Грешка" error="Моля въведете положително число!" sqref="C55:E55"/>
  </dataValidations>
  <printOptions horizontalCentered="1"/>
  <pageMargins left="0.5905511811023623" right="0.5905511811023623" top="0.7874015748031497" bottom="0.7874015748031497" header="0.11811023622047245" footer="0.11811023622047245"/>
  <pageSetup horizontalDpi="600" verticalDpi="600" orientation="portrait" paperSize="9" scale="75" r:id="rId1"/>
</worksheet>
</file>

<file path=xl/worksheets/sheet39.xml><?xml version="1.0" encoding="utf-8"?>
<worksheet xmlns="http://schemas.openxmlformats.org/spreadsheetml/2006/main" xmlns:r="http://schemas.openxmlformats.org/officeDocument/2006/relationships">
  <dimension ref="A1:H45"/>
  <sheetViews>
    <sheetView view="pageBreakPreview" zoomScaleSheetLayoutView="100" zoomScalePageLayoutView="0" workbookViewId="0" topLeftCell="A1">
      <selection activeCell="A2" sqref="A2"/>
    </sheetView>
  </sheetViews>
  <sheetFormatPr defaultColWidth="9.00390625" defaultRowHeight="12.75"/>
  <cols>
    <col min="1" max="1" width="41.875" style="272" customWidth="1"/>
    <col min="2" max="7" width="10.00390625" style="272" customWidth="1"/>
    <col min="8" max="16384" width="9.125" style="272" customWidth="1"/>
  </cols>
  <sheetData>
    <row r="1" spans="1:7" s="340" customFormat="1" ht="24.75" customHeight="1">
      <c r="A1" s="1317" t="s">
        <v>466</v>
      </c>
      <c r="B1" s="1869"/>
      <c r="C1" s="1869"/>
      <c r="D1" s="1869"/>
      <c r="E1" s="1869"/>
      <c r="F1" s="1869"/>
      <c r="G1" s="1869"/>
    </row>
    <row r="2" spans="1:7" ht="11.25" customHeight="1">
      <c r="A2" s="1318"/>
      <c r="B2" s="316"/>
      <c r="C2" s="316"/>
      <c r="D2" s="316"/>
      <c r="E2" s="316"/>
      <c r="F2" s="316"/>
      <c r="G2" s="316" t="s">
        <v>1299</v>
      </c>
    </row>
    <row r="3" spans="1:7" ht="24.75" customHeight="1">
      <c r="A3" s="1319"/>
      <c r="B3" s="204">
        <v>41364</v>
      </c>
      <c r="C3" s="204">
        <v>41455</v>
      </c>
      <c r="D3" s="204">
        <v>41547</v>
      </c>
      <c r="E3" s="204">
        <v>41639</v>
      </c>
      <c r="F3" s="204">
        <v>41729</v>
      </c>
      <c r="G3" s="204">
        <v>41820</v>
      </c>
    </row>
    <row r="4" spans="1:7" ht="6" customHeight="1">
      <c r="A4" s="1320"/>
      <c r="B4" s="1321"/>
      <c r="C4" s="1322"/>
      <c r="D4" s="1322"/>
      <c r="E4" s="1322"/>
      <c r="F4" s="1321"/>
      <c r="G4" s="1321"/>
    </row>
    <row r="5" spans="1:7" ht="15" customHeight="1">
      <c r="A5" s="1323" t="s">
        <v>467</v>
      </c>
      <c r="B5" s="1870"/>
      <c r="C5" s="322"/>
      <c r="D5" s="322"/>
      <c r="E5" s="322"/>
      <c r="F5" s="1870"/>
      <c r="G5" s="1870"/>
    </row>
    <row r="6" spans="1:8" ht="15" customHeight="1">
      <c r="A6" s="320" t="s">
        <v>468</v>
      </c>
      <c r="B6" s="1325">
        <v>575.3129909400001</v>
      </c>
      <c r="C6" s="1325">
        <v>621.0625471300001</v>
      </c>
      <c r="D6" s="1325">
        <v>661.0454070400001</v>
      </c>
      <c r="E6" s="1325">
        <v>697.0539</v>
      </c>
      <c r="F6" s="1325">
        <v>788.3250855199998</v>
      </c>
      <c r="G6" s="1325">
        <v>830.4539939300001</v>
      </c>
      <c r="H6" s="1324"/>
    </row>
    <row r="7" spans="1:8" ht="15" customHeight="1">
      <c r="A7" s="321" t="s">
        <v>469</v>
      </c>
      <c r="B7" s="1326">
        <v>1.1961606299999998</v>
      </c>
      <c r="C7" s="1326">
        <v>1.86448451</v>
      </c>
      <c r="D7" s="1326">
        <v>1.96177557</v>
      </c>
      <c r="E7" s="1326">
        <v>0.9547</v>
      </c>
      <c r="F7" s="1326">
        <v>1.01765069</v>
      </c>
      <c r="G7" s="1326">
        <v>1.0902271000000001</v>
      </c>
      <c r="H7" s="1324"/>
    </row>
    <row r="8" spans="1:8" ht="15" customHeight="1">
      <c r="A8" s="312" t="s">
        <v>470</v>
      </c>
      <c r="B8" s="1326">
        <v>301.53248613</v>
      </c>
      <c r="C8" s="1326">
        <v>331.55764543000004</v>
      </c>
      <c r="D8" s="1326">
        <v>352.91220616</v>
      </c>
      <c r="E8" s="1326">
        <v>364.31140000000005</v>
      </c>
      <c r="F8" s="1326">
        <v>409.95132538</v>
      </c>
      <c r="G8" s="1326">
        <v>401.64079091</v>
      </c>
      <c r="H8" s="1324"/>
    </row>
    <row r="9" spans="1:8" ht="15" customHeight="1">
      <c r="A9" s="312" t="s">
        <v>471</v>
      </c>
      <c r="B9" s="1326">
        <v>76.00365509999999</v>
      </c>
      <c r="C9" s="1326">
        <v>79.02578043000001</v>
      </c>
      <c r="D9" s="1326">
        <v>86.55555765999999</v>
      </c>
      <c r="E9" s="1326">
        <v>98.0468</v>
      </c>
      <c r="F9" s="1326">
        <v>112.49144915999999</v>
      </c>
      <c r="G9" s="1326">
        <v>155.13878365999997</v>
      </c>
      <c r="H9" s="1324"/>
    </row>
    <row r="10" spans="1:8" ht="15" customHeight="1">
      <c r="A10" s="312" t="s">
        <v>472</v>
      </c>
      <c r="B10" s="1326">
        <v>161.79993631</v>
      </c>
      <c r="C10" s="1326">
        <v>171.14994077</v>
      </c>
      <c r="D10" s="1326">
        <v>179.54093965</v>
      </c>
      <c r="E10" s="1326">
        <v>191.5101</v>
      </c>
      <c r="F10" s="1326">
        <v>224.17290659999998</v>
      </c>
      <c r="G10" s="1326">
        <v>213.04049396</v>
      </c>
      <c r="H10" s="1324"/>
    </row>
    <row r="11" spans="1:8" ht="15" customHeight="1">
      <c r="A11" s="312" t="s">
        <v>473</v>
      </c>
      <c r="B11" s="1326">
        <v>25.34713565</v>
      </c>
      <c r="C11" s="1326">
        <v>26.799392530000002</v>
      </c>
      <c r="D11" s="1326">
        <v>27.41643347</v>
      </c>
      <c r="E11" s="1326">
        <v>26.3165</v>
      </c>
      <c r="F11" s="1326">
        <v>28.6195</v>
      </c>
      <c r="G11" s="1326">
        <v>28.989663519999997</v>
      </c>
      <c r="H11" s="1324"/>
    </row>
    <row r="12" spans="1:8" ht="15" customHeight="1">
      <c r="A12" s="312" t="s">
        <v>474</v>
      </c>
      <c r="B12" s="1326">
        <v>3.06651229</v>
      </c>
      <c r="C12" s="1326">
        <v>2.9093735699999996</v>
      </c>
      <c r="D12" s="1326">
        <v>3.2946958100000003</v>
      </c>
      <c r="E12" s="1326">
        <v>7.5432</v>
      </c>
      <c r="F12" s="1326">
        <v>3.28629185</v>
      </c>
      <c r="G12" s="1326">
        <v>6.15559327</v>
      </c>
      <c r="H12" s="1324"/>
    </row>
    <row r="13" spans="1:8" ht="15" customHeight="1">
      <c r="A13" s="312" t="s">
        <v>475</v>
      </c>
      <c r="B13" s="1326">
        <v>0.21960105</v>
      </c>
      <c r="C13" s="1326">
        <v>0.012136280000000001</v>
      </c>
      <c r="D13" s="1326">
        <v>0.00841217</v>
      </c>
      <c r="E13" s="1326">
        <v>0.4599</v>
      </c>
      <c r="F13" s="1326">
        <v>0.004352600000000001</v>
      </c>
      <c r="G13" s="1326">
        <v>0.38310369000000005</v>
      </c>
      <c r="H13" s="1324"/>
    </row>
    <row r="14" spans="1:8" ht="15" customHeight="1">
      <c r="A14" s="312" t="s">
        <v>476</v>
      </c>
      <c r="B14" s="1326">
        <v>6.14750378</v>
      </c>
      <c r="C14" s="1326">
        <v>7.743793610000001</v>
      </c>
      <c r="D14" s="1326">
        <v>9.35538655</v>
      </c>
      <c r="E14" s="1326">
        <v>7.9113</v>
      </c>
      <c r="F14" s="1326">
        <v>8.78160924</v>
      </c>
      <c r="G14" s="1326">
        <v>24.01533782</v>
      </c>
      <c r="H14" s="1324"/>
    </row>
    <row r="15" spans="1:8" ht="6" customHeight="1">
      <c r="A15" s="322"/>
      <c r="B15" s="1327"/>
      <c r="C15" s="1327"/>
      <c r="D15" s="1327"/>
      <c r="E15" s="1327"/>
      <c r="F15" s="1327"/>
      <c r="G15" s="1327"/>
      <c r="H15" s="1324"/>
    </row>
    <row r="16" spans="1:8" ht="15" customHeight="1">
      <c r="A16" s="320" t="s">
        <v>994</v>
      </c>
      <c r="B16" s="1328">
        <v>575.31299094</v>
      </c>
      <c r="C16" s="1871">
        <v>621.0625471299999</v>
      </c>
      <c r="D16" s="1328">
        <v>661.0454070400001</v>
      </c>
      <c r="E16" s="1328">
        <v>697.05375382</v>
      </c>
      <c r="F16" s="1328">
        <v>788.32506857</v>
      </c>
      <c r="G16" s="1328">
        <v>830.4539939300001</v>
      </c>
      <c r="H16" s="1324"/>
    </row>
    <row r="17" spans="1:8" ht="15" customHeight="1">
      <c r="A17" s="312" t="s">
        <v>625</v>
      </c>
      <c r="B17" s="1327">
        <v>470.88787933</v>
      </c>
      <c r="C17" s="1872">
        <v>518.6130617199999</v>
      </c>
      <c r="D17" s="1327">
        <v>548.0425786300001</v>
      </c>
      <c r="E17" s="1327">
        <v>573.41320797</v>
      </c>
      <c r="F17" s="1327">
        <v>647.2774280399999</v>
      </c>
      <c r="G17" s="1327">
        <v>685.9172864100001</v>
      </c>
      <c r="H17" s="1324"/>
    </row>
    <row r="18" spans="1:8" ht="15" customHeight="1">
      <c r="A18" s="312" t="s">
        <v>626</v>
      </c>
      <c r="B18" s="1327">
        <v>76.18615047999998</v>
      </c>
      <c r="C18" s="1872">
        <v>74.75628483999999</v>
      </c>
      <c r="D18" s="1327">
        <v>86.1776531</v>
      </c>
      <c r="E18" s="1327">
        <v>93.14764535</v>
      </c>
      <c r="F18" s="1327">
        <v>106.71656277</v>
      </c>
      <c r="G18" s="1327">
        <v>108.21949269</v>
      </c>
      <c r="H18" s="1324"/>
    </row>
    <row r="19" spans="1:8" ht="15" customHeight="1">
      <c r="A19" s="312" t="s">
        <v>995</v>
      </c>
      <c r="B19" s="1327">
        <v>12.87951567</v>
      </c>
      <c r="C19" s="1872">
        <v>13.687889479999999</v>
      </c>
      <c r="D19" s="1327">
        <v>12.288484190000002</v>
      </c>
      <c r="E19" s="1327">
        <v>15.52366833</v>
      </c>
      <c r="F19" s="1327">
        <v>18.18389204</v>
      </c>
      <c r="G19" s="1327">
        <v>17.963102430000003</v>
      </c>
      <c r="H19" s="1324"/>
    </row>
    <row r="20" spans="1:8" ht="15" customHeight="1">
      <c r="A20" s="312" t="s">
        <v>205</v>
      </c>
      <c r="B20" s="1327">
        <v>15.35944545999998</v>
      </c>
      <c r="C20" s="1872">
        <v>14.005311090000019</v>
      </c>
      <c r="D20" s="1327">
        <v>14.536691119999961</v>
      </c>
      <c r="E20" s="1327">
        <v>14.969232170000007</v>
      </c>
      <c r="F20" s="1327">
        <v>16.147185719999996</v>
      </c>
      <c r="G20" s="1327">
        <v>18.354112399999998</v>
      </c>
      <c r="H20" s="1324"/>
    </row>
    <row r="21" spans="1:8" ht="6" customHeight="1">
      <c r="A21" s="322"/>
      <c r="B21" s="1327"/>
      <c r="C21" s="314"/>
      <c r="D21" s="314"/>
      <c r="E21" s="314"/>
      <c r="F21" s="1327"/>
      <c r="G21" s="1327"/>
      <c r="H21" s="1324"/>
    </row>
    <row r="22" spans="1:8" s="327" customFormat="1" ht="15" customHeight="1">
      <c r="A22" s="1329" t="s">
        <v>477</v>
      </c>
      <c r="B22" s="1330"/>
      <c r="C22" s="1331"/>
      <c r="D22" s="1331"/>
      <c r="E22" s="1331"/>
      <c r="F22" s="1330"/>
      <c r="G22" s="1330"/>
      <c r="H22" s="1332"/>
    </row>
    <row r="23" spans="1:8" s="327" customFormat="1" ht="15" customHeight="1">
      <c r="A23" s="1333" t="s">
        <v>996</v>
      </c>
      <c r="B23" s="1334">
        <v>263.15072706000007</v>
      </c>
      <c r="C23" s="1334">
        <v>276.9751137300001</v>
      </c>
      <c r="D23" s="1334">
        <v>293.51293078</v>
      </c>
      <c r="E23" s="1334">
        <v>315.87334591999996</v>
      </c>
      <c r="F23" s="1334">
        <v>365.28383881</v>
      </c>
      <c r="G23" s="1334">
        <v>397.16894113999996</v>
      </c>
      <c r="H23" s="1332"/>
    </row>
    <row r="24" spans="1:8" s="327" customFormat="1" ht="15" customHeight="1">
      <c r="A24" s="280" t="s">
        <v>997</v>
      </c>
      <c r="B24" s="1335">
        <v>202.85278022000006</v>
      </c>
      <c r="C24" s="1335">
        <v>221.83003719</v>
      </c>
      <c r="D24" s="1335">
        <v>228.87879493000003</v>
      </c>
      <c r="E24" s="1335">
        <v>244.78538669999998</v>
      </c>
      <c r="F24" s="1335">
        <v>276.81115020000004</v>
      </c>
      <c r="G24" s="1335">
        <v>302.01424355</v>
      </c>
      <c r="H24" s="1332"/>
    </row>
    <row r="25" spans="1:8" s="327" customFormat="1" ht="15" customHeight="1">
      <c r="A25" s="280" t="s">
        <v>478</v>
      </c>
      <c r="B25" s="1335">
        <v>36.14611513999999</v>
      </c>
      <c r="C25" s="1335">
        <v>33.06125348</v>
      </c>
      <c r="D25" s="1335">
        <v>47.87719974</v>
      </c>
      <c r="E25" s="1335">
        <v>53.05756588</v>
      </c>
      <c r="F25" s="1335">
        <v>69.45209783</v>
      </c>
      <c r="G25" s="1335">
        <v>72.86700217</v>
      </c>
      <c r="H25" s="1332"/>
    </row>
    <row r="26" spans="1:8" s="327" customFormat="1" ht="15" customHeight="1">
      <c r="A26" s="280" t="s">
        <v>479</v>
      </c>
      <c r="B26" s="1335">
        <v>9.230333230000001</v>
      </c>
      <c r="C26" s="1335">
        <v>8.620435440000001</v>
      </c>
      <c r="D26" s="1335">
        <v>3.9522909800000003</v>
      </c>
      <c r="E26" s="1335">
        <v>4.07379705</v>
      </c>
      <c r="F26" s="1335">
        <v>4.46324504</v>
      </c>
      <c r="G26" s="1335">
        <v>4.817338399999999</v>
      </c>
      <c r="H26" s="1332"/>
    </row>
    <row r="27" spans="1:8" s="327" customFormat="1" ht="15" customHeight="1">
      <c r="A27" s="280" t="s">
        <v>480</v>
      </c>
      <c r="B27" s="1335">
        <v>4.50214475</v>
      </c>
      <c r="C27" s="1335">
        <v>3.87657359</v>
      </c>
      <c r="D27" s="1335">
        <v>4.11726475</v>
      </c>
      <c r="E27" s="1335">
        <v>4.209024500000001</v>
      </c>
      <c r="F27" s="1335">
        <v>3.848792</v>
      </c>
      <c r="G27" s="1335">
        <v>4.83204068</v>
      </c>
      <c r="H27" s="1332"/>
    </row>
    <row r="28" spans="1:8" s="327" customFormat="1" ht="15" customHeight="1">
      <c r="A28" s="280" t="s">
        <v>1812</v>
      </c>
      <c r="B28" s="1335">
        <v>7.37999892</v>
      </c>
      <c r="C28" s="1335">
        <v>6.68492311</v>
      </c>
      <c r="D28" s="1335">
        <v>5.51134255</v>
      </c>
      <c r="E28" s="1335">
        <v>6.57288047</v>
      </c>
      <c r="F28" s="1335">
        <v>7.19558861</v>
      </c>
      <c r="G28" s="1335">
        <v>7.6517735899999995</v>
      </c>
      <c r="H28" s="1332"/>
    </row>
    <row r="29" spans="1:8" s="327" customFormat="1" ht="15" customHeight="1">
      <c r="A29" s="280" t="s">
        <v>205</v>
      </c>
      <c r="B29" s="1335">
        <v>3.0393548</v>
      </c>
      <c r="C29" s="1335">
        <v>2.901890919999999</v>
      </c>
      <c r="D29" s="1335">
        <v>3.176037829999973</v>
      </c>
      <c r="E29" s="1335">
        <v>3.1746913200000217</v>
      </c>
      <c r="F29" s="1335">
        <v>3.5129651299999676</v>
      </c>
      <c r="G29" s="1335">
        <v>4.986542749999955</v>
      </c>
      <c r="H29" s="1332"/>
    </row>
    <row r="30" spans="1:8" s="327" customFormat="1" ht="6" customHeight="1">
      <c r="A30" s="1336"/>
      <c r="B30" s="1335"/>
      <c r="C30" s="1335"/>
      <c r="D30" s="1335"/>
      <c r="E30" s="1335"/>
      <c r="F30" s="1335"/>
      <c r="G30" s="1335"/>
      <c r="H30" s="1332"/>
    </row>
    <row r="31" spans="1:8" ht="15" customHeight="1">
      <c r="A31" s="1337" t="s">
        <v>481</v>
      </c>
      <c r="B31" s="311">
        <v>263.1507270561785</v>
      </c>
      <c r="C31" s="311">
        <v>276.9751137358457</v>
      </c>
      <c r="D31" s="311">
        <v>293.5129307763618</v>
      </c>
      <c r="E31" s="311">
        <v>315.8733459220831</v>
      </c>
      <c r="F31" s="311">
        <v>365.28383881314016</v>
      </c>
      <c r="G31" s="311">
        <v>397.16894113406056</v>
      </c>
      <c r="H31" s="1324"/>
    </row>
    <row r="32" spans="1:8" ht="15" customHeight="1">
      <c r="A32" s="1338" t="s">
        <v>482</v>
      </c>
      <c r="B32" s="313">
        <v>111.3758592163127</v>
      </c>
      <c r="C32" s="313">
        <v>124.6312897507858</v>
      </c>
      <c r="D32" s="313">
        <v>132.1842293149454</v>
      </c>
      <c r="E32" s="313">
        <v>147.69295777880185</v>
      </c>
      <c r="F32" s="313">
        <v>171.5637565859525</v>
      </c>
      <c r="G32" s="313">
        <v>152.96564697153974</v>
      </c>
      <c r="H32" s="1324"/>
    </row>
    <row r="33" spans="1:8" ht="15" customHeight="1">
      <c r="A33" s="1338" t="s">
        <v>483</v>
      </c>
      <c r="B33" s="313">
        <v>9.537395100500003</v>
      </c>
      <c r="C33" s="313">
        <v>12.456370341115369</v>
      </c>
      <c r="D33" s="313">
        <v>13.157744557499997</v>
      </c>
      <c r="E33" s="313">
        <v>12.245933162515195</v>
      </c>
      <c r="F33" s="313">
        <v>13.78663240837301</v>
      </c>
      <c r="G33" s="313">
        <v>13.177900929994822</v>
      </c>
      <c r="H33" s="1324"/>
    </row>
    <row r="34" spans="1:8" ht="15" customHeight="1">
      <c r="A34" s="1338" t="s">
        <v>484</v>
      </c>
      <c r="B34" s="313">
        <v>64.3535870967805</v>
      </c>
      <c r="C34" s="313">
        <v>67.41374868106595</v>
      </c>
      <c r="D34" s="313">
        <v>70.53713886362247</v>
      </c>
      <c r="E34" s="313">
        <v>71.50766841932929</v>
      </c>
      <c r="F34" s="313">
        <v>79.06000279582368</v>
      </c>
      <c r="G34" s="313">
        <v>76.77011456469023</v>
      </c>
      <c r="H34" s="1324"/>
    </row>
    <row r="35" spans="1:8" ht="15" customHeight="1">
      <c r="A35" s="1338" t="s">
        <v>485</v>
      </c>
      <c r="B35" s="313">
        <v>0.9756038999999999</v>
      </c>
      <c r="C35" s="313">
        <v>1.1534204</v>
      </c>
      <c r="D35" s="313">
        <v>1.4027390800000004</v>
      </c>
      <c r="E35" s="313">
        <v>1.6310228100000004</v>
      </c>
      <c r="F35" s="313">
        <v>1.4892516</v>
      </c>
      <c r="G35" s="313">
        <v>1.5361905400000002</v>
      </c>
      <c r="H35" s="1324"/>
    </row>
    <row r="36" spans="1:8" ht="15" customHeight="1">
      <c r="A36" s="1338" t="s">
        <v>486</v>
      </c>
      <c r="B36" s="313">
        <v>0.900372865</v>
      </c>
      <c r="C36" s="313">
        <v>1.0936154850000002</v>
      </c>
      <c r="D36" s="313">
        <v>1.5107432555</v>
      </c>
      <c r="E36" s="313">
        <v>1.769910799</v>
      </c>
      <c r="F36" s="313">
        <v>1.1506319299999999</v>
      </c>
      <c r="G36" s="313">
        <v>1.271194375</v>
      </c>
      <c r="H36" s="1324"/>
    </row>
    <row r="37" spans="1:8" ht="15" customHeight="1">
      <c r="A37" s="1338" t="s">
        <v>487</v>
      </c>
      <c r="B37" s="313">
        <v>15.709962037159224</v>
      </c>
      <c r="C37" s="313">
        <v>15.081592537773805</v>
      </c>
      <c r="D37" s="313">
        <v>10.086199858630138</v>
      </c>
      <c r="E37" s="313">
        <v>9.937893721232877</v>
      </c>
      <c r="F37" s="313">
        <v>9.760874882739724</v>
      </c>
      <c r="G37" s="313">
        <v>56.29319616808219</v>
      </c>
      <c r="H37" s="1324"/>
    </row>
    <row r="38" spans="1:8" ht="15" customHeight="1">
      <c r="A38" s="1338" t="s">
        <v>488</v>
      </c>
      <c r="B38" s="313">
        <v>60.297946840426036</v>
      </c>
      <c r="C38" s="313">
        <v>55.14507654010478</v>
      </c>
      <c r="D38" s="313">
        <v>64.63413584616384</v>
      </c>
      <c r="E38" s="313">
        <v>71.08795923120388</v>
      </c>
      <c r="F38" s="313">
        <v>88.47268861025131</v>
      </c>
      <c r="G38" s="313">
        <v>95.15469758475358</v>
      </c>
      <c r="H38" s="1324"/>
    </row>
    <row r="39" spans="1:7" ht="6" customHeight="1">
      <c r="A39" s="323"/>
      <c r="B39" s="1339"/>
      <c r="C39" s="1340"/>
      <c r="D39" s="1340"/>
      <c r="E39" s="1340"/>
      <c r="F39" s="1339"/>
      <c r="G39" s="1339"/>
    </row>
    <row r="40" spans="1:7" ht="6" customHeight="1">
      <c r="A40" s="324"/>
      <c r="B40" s="1341"/>
      <c r="F40" s="1341"/>
      <c r="G40" s="1341"/>
    </row>
    <row r="41" ht="13.5">
      <c r="A41" s="1342" t="s">
        <v>1813</v>
      </c>
    </row>
    <row r="42" ht="15.75">
      <c r="A42" s="236" t="s">
        <v>1814</v>
      </c>
    </row>
    <row r="43" ht="15.75">
      <c r="A43" s="1343" t="s">
        <v>1815</v>
      </c>
    </row>
    <row r="44" ht="6" customHeight="1">
      <c r="A44" s="1344"/>
    </row>
    <row r="45" ht="13.5">
      <c r="A45" s="1344" t="s">
        <v>489</v>
      </c>
    </row>
  </sheetData>
  <sheetProtection/>
  <printOptions horizontalCentered="1"/>
  <pageMargins left="0.5905511811023623" right="0.5905511811023623" top="0.7874015748031497" bottom="0.7874015748031497" header="0.11811023622047245" footer="0.11811023622047245"/>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G239"/>
  <sheetViews>
    <sheetView view="pageBreakPreview" zoomScaleNormal="125" zoomScaleSheetLayoutView="100" zoomScalePageLayoutView="0" workbookViewId="0" topLeftCell="A1">
      <pane xSplit="1" ySplit="3" topLeftCell="B4" activePane="bottomRight" state="frozen"/>
      <selection pane="topLeft" activeCell="A2" sqref="A2"/>
      <selection pane="topRight" activeCell="A2" sqref="A2"/>
      <selection pane="bottomLeft" activeCell="A2" sqref="A2"/>
      <selection pane="bottomRight" activeCell="A1" sqref="A1"/>
    </sheetView>
  </sheetViews>
  <sheetFormatPr defaultColWidth="9.00390625" defaultRowHeight="12.75"/>
  <cols>
    <col min="1" max="1" width="70.625" style="114" customWidth="1"/>
    <col min="2" max="7" width="11.75390625" style="56" customWidth="1"/>
    <col min="8" max="16384" width="9.125" style="56" customWidth="1"/>
  </cols>
  <sheetData>
    <row r="1" spans="1:7" ht="29.25" customHeight="1">
      <c r="A1" s="54" t="s">
        <v>345</v>
      </c>
      <c r="B1" s="54"/>
      <c r="C1" s="54"/>
      <c r="D1" s="54"/>
      <c r="E1" s="55"/>
      <c r="F1" s="55"/>
      <c r="G1" s="55"/>
    </row>
    <row r="2" spans="1:7" s="58" customFormat="1" ht="15" customHeight="1">
      <c r="A2" s="2056"/>
      <c r="B2" s="2058">
        <v>2012</v>
      </c>
      <c r="C2" s="2060">
        <v>2013</v>
      </c>
      <c r="D2" s="2060"/>
      <c r="E2" s="2058">
        <v>2013</v>
      </c>
      <c r="F2" s="2061">
        <v>2014</v>
      </c>
      <c r="G2" s="2061"/>
    </row>
    <row r="3" spans="1:7" s="58" customFormat="1" ht="15" customHeight="1">
      <c r="A3" s="2057"/>
      <c r="B3" s="2059" t="e">
        <v>#DIV/0!</v>
      </c>
      <c r="C3" s="59" t="s">
        <v>346</v>
      </c>
      <c r="D3" s="59" t="s">
        <v>347</v>
      </c>
      <c r="E3" s="2059" t="e">
        <v>#DIV/0!</v>
      </c>
      <c r="F3" s="59" t="s">
        <v>346</v>
      </c>
      <c r="G3" s="59" t="s">
        <v>347</v>
      </c>
    </row>
    <row r="4" spans="1:7" s="58" customFormat="1" ht="6" customHeight="1">
      <c r="A4" s="60"/>
      <c r="B4" s="57"/>
      <c r="C4" s="61"/>
      <c r="D4" s="61"/>
      <c r="E4" s="57"/>
      <c r="F4" s="61"/>
      <c r="G4" s="61"/>
    </row>
    <row r="5" spans="1:7" s="64" customFormat="1" ht="15">
      <c r="A5" s="62" t="s">
        <v>348</v>
      </c>
      <c r="B5" s="63"/>
      <c r="C5" s="63"/>
      <c r="D5" s="63"/>
      <c r="E5" s="63"/>
      <c r="F5" s="63"/>
      <c r="G5" s="63"/>
    </row>
    <row r="6" spans="1:7" s="64" customFormat="1" ht="6" customHeight="1">
      <c r="A6" s="65"/>
      <c r="B6" s="63"/>
      <c r="C6" s="63"/>
      <c r="D6" s="63"/>
      <c r="E6" s="63"/>
      <c r="F6" s="63"/>
      <c r="G6" s="63"/>
    </row>
    <row r="7" spans="1:7" s="64" customFormat="1" ht="15">
      <c r="A7" s="66" t="s">
        <v>1270</v>
      </c>
      <c r="B7" s="67">
        <v>67076.889</v>
      </c>
      <c r="C7" s="67">
        <v>13903.45165</v>
      </c>
      <c r="D7" s="67">
        <v>16420.5732</v>
      </c>
      <c r="E7" s="67">
        <v>67078.0343</v>
      </c>
      <c r="F7" s="67">
        <v>13772.133</v>
      </c>
      <c r="G7" s="67">
        <v>16642.839</v>
      </c>
    </row>
    <row r="8" spans="1:7" s="64" customFormat="1" ht="15">
      <c r="A8" s="66" t="s">
        <v>1271</v>
      </c>
      <c r="B8" s="68">
        <v>0.06999999999999318</v>
      </c>
      <c r="C8" s="68">
        <v>0.5</v>
      </c>
      <c r="D8" s="68">
        <v>-0.09999999999999432</v>
      </c>
      <c r="E8" s="68">
        <v>1.0699999999999932</v>
      </c>
      <c r="F8" s="68">
        <v>2.4000000000000057</v>
      </c>
      <c r="G8" s="68">
        <v>2</v>
      </c>
    </row>
    <row r="9" spans="1:7" s="64" customFormat="1" ht="15">
      <c r="A9" s="69" t="s">
        <v>1272</v>
      </c>
      <c r="B9" s="67">
        <v>78089.27300000002</v>
      </c>
      <c r="C9" s="67">
        <v>16407.08565</v>
      </c>
      <c r="D9" s="67">
        <v>19184.7412</v>
      </c>
      <c r="E9" s="67">
        <v>78115.2793</v>
      </c>
      <c r="F9" s="67">
        <v>16097.412</v>
      </c>
      <c r="G9" s="67">
        <v>19516.907</v>
      </c>
    </row>
    <row r="10" spans="1:7" s="64" customFormat="1" ht="15">
      <c r="A10" s="69" t="s">
        <v>1273</v>
      </c>
      <c r="B10" s="68">
        <v>0.5900000000000034</v>
      </c>
      <c r="C10" s="68">
        <v>0.9000000000000057</v>
      </c>
      <c r="D10" s="68">
        <v>-0.09999999999999432</v>
      </c>
      <c r="E10" s="68">
        <v>0.8599999999999994</v>
      </c>
      <c r="F10" s="68">
        <v>1.438999999999993</v>
      </c>
      <c r="G10" s="68">
        <v>2.052</v>
      </c>
    </row>
    <row r="11" spans="1:7" s="64" customFormat="1" ht="15">
      <c r="A11" s="70" t="s">
        <v>1274</v>
      </c>
      <c r="B11" s="67">
        <v>63498.826</v>
      </c>
      <c r="C11" s="67">
        <v>14309.688</v>
      </c>
      <c r="D11" s="67">
        <v>15718.095</v>
      </c>
      <c r="E11" s="67">
        <v>62490.743026756005</v>
      </c>
      <c r="F11" s="67">
        <v>14503.322</v>
      </c>
      <c r="G11" s="67">
        <v>15481.873000000001</v>
      </c>
    </row>
    <row r="12" spans="1:7" s="64" customFormat="1" ht="15">
      <c r="A12" s="70" t="s">
        <v>1275</v>
      </c>
      <c r="B12" s="67">
        <v>16978.477000000003</v>
      </c>
      <c r="C12" s="67">
        <v>2859.67</v>
      </c>
      <c r="D12" s="67">
        <v>4198.146</v>
      </c>
      <c r="E12" s="67">
        <v>16357.888</v>
      </c>
      <c r="F12" s="67">
        <v>2933.565</v>
      </c>
      <c r="G12" s="67">
        <v>4369.324</v>
      </c>
    </row>
    <row r="13" spans="1:7" s="64" customFormat="1" ht="15">
      <c r="A13" s="70" t="s">
        <v>1276</v>
      </c>
      <c r="B13" s="67">
        <v>52053.561</v>
      </c>
      <c r="C13" s="67">
        <v>11909.003</v>
      </c>
      <c r="D13" s="67">
        <v>13315.357</v>
      </c>
      <c r="E13" s="67">
        <v>54855.53199999999</v>
      </c>
      <c r="F13" s="67">
        <v>11403.66</v>
      </c>
      <c r="G13" s="67">
        <v>13569.474</v>
      </c>
    </row>
    <row r="14" spans="1:7" s="64" customFormat="1" ht="15">
      <c r="A14" s="70" t="s">
        <v>1277</v>
      </c>
      <c r="B14" s="67">
        <v>54441.591</v>
      </c>
      <c r="C14" s="67">
        <v>12671.275000000001</v>
      </c>
      <c r="D14" s="67">
        <v>14046.857</v>
      </c>
      <c r="E14" s="67">
        <v>55588.884</v>
      </c>
      <c r="F14" s="67">
        <v>12743.135</v>
      </c>
      <c r="G14" s="67">
        <v>13903.764</v>
      </c>
    </row>
    <row r="15" spans="1:7" s="64" customFormat="1" ht="15">
      <c r="A15" s="71" t="s">
        <v>1278</v>
      </c>
      <c r="B15" s="68">
        <v>3.088796967225818</v>
      </c>
      <c r="C15" s="68">
        <v>2.4099999999999966</v>
      </c>
      <c r="D15" s="68">
        <v>-0.6200000000000045</v>
      </c>
      <c r="E15" s="68">
        <v>-0.8211587296334528</v>
      </c>
      <c r="F15" s="68">
        <v>-0.12999999999999545</v>
      </c>
      <c r="G15" s="68">
        <v>-0.10999999999999943</v>
      </c>
    </row>
    <row r="16" spans="1:7" s="64" customFormat="1" ht="6" customHeight="1">
      <c r="A16" s="72"/>
      <c r="B16" s="63"/>
      <c r="C16" s="63"/>
      <c r="D16" s="63"/>
      <c r="E16" s="73"/>
      <c r="F16" s="63"/>
      <c r="G16" s="63"/>
    </row>
    <row r="17" spans="1:7" s="64" customFormat="1" ht="15">
      <c r="A17" s="74" t="s">
        <v>1279</v>
      </c>
      <c r="B17" s="75" t="s">
        <v>1280</v>
      </c>
      <c r="C17" s="67">
        <v>13370.55208802192</v>
      </c>
      <c r="D17" s="67">
        <v>13388.970447567432</v>
      </c>
      <c r="E17" s="75" t="s">
        <v>1280</v>
      </c>
      <c r="F17" s="67">
        <v>13536.116764708891</v>
      </c>
      <c r="G17" s="67">
        <v>13603.411941420267</v>
      </c>
    </row>
    <row r="18" spans="1:7" s="64" customFormat="1" ht="12.75">
      <c r="A18" s="76" t="s">
        <v>1281</v>
      </c>
      <c r="B18" s="75" t="s">
        <v>1280</v>
      </c>
      <c r="C18" s="68">
        <v>0.3</v>
      </c>
      <c r="D18" s="68">
        <v>0.1</v>
      </c>
      <c r="E18" s="75" t="s">
        <v>1280</v>
      </c>
      <c r="F18" s="68">
        <v>0.3</v>
      </c>
      <c r="G18" s="68">
        <v>0.5</v>
      </c>
    </row>
    <row r="19" spans="1:7" s="64" customFormat="1" ht="12.75">
      <c r="A19" s="76" t="s">
        <v>1282</v>
      </c>
      <c r="B19" s="75" t="s">
        <v>1280</v>
      </c>
      <c r="C19" s="68">
        <v>0.4</v>
      </c>
      <c r="D19" s="68">
        <v>0.4</v>
      </c>
      <c r="E19" s="75" t="s">
        <v>1280</v>
      </c>
      <c r="F19" s="68">
        <v>1.2</v>
      </c>
      <c r="G19" s="68">
        <v>1.6</v>
      </c>
    </row>
    <row r="20" spans="1:7" s="64" customFormat="1" ht="6" customHeight="1">
      <c r="A20" s="71"/>
      <c r="B20" s="75"/>
      <c r="C20" s="75"/>
      <c r="D20" s="75"/>
      <c r="E20" s="75"/>
      <c r="F20" s="75"/>
      <c r="G20" s="75"/>
    </row>
    <row r="21" spans="1:7" s="64" customFormat="1" ht="12.75">
      <c r="A21" s="77" t="s">
        <v>1283</v>
      </c>
      <c r="B21" s="75"/>
      <c r="C21" s="75"/>
      <c r="D21" s="75"/>
      <c r="E21" s="75"/>
      <c r="F21" s="75"/>
      <c r="G21" s="75"/>
    </row>
    <row r="22" spans="1:7" s="64" customFormat="1" ht="15">
      <c r="A22" s="76" t="s">
        <v>1284</v>
      </c>
      <c r="B22" s="68">
        <v>4.2</v>
      </c>
      <c r="C22" s="68">
        <v>0.5</v>
      </c>
      <c r="D22" s="68">
        <v>-1</v>
      </c>
      <c r="E22" s="68">
        <v>-1.6</v>
      </c>
      <c r="F22" s="68">
        <v>-0.4</v>
      </c>
      <c r="G22" s="68">
        <v>-0.5</v>
      </c>
    </row>
    <row r="23" spans="1:7" s="64" customFormat="1" ht="15">
      <c r="A23" s="76" t="s">
        <v>1285</v>
      </c>
      <c r="B23" s="68">
        <v>3</v>
      </c>
      <c r="C23" s="68">
        <v>3.6</v>
      </c>
      <c r="D23" s="68">
        <v>2.2</v>
      </c>
      <c r="E23" s="68">
        <v>0.9</v>
      </c>
      <c r="F23" s="68">
        <v>-2.4</v>
      </c>
      <c r="G23" s="68">
        <v>-1.8</v>
      </c>
    </row>
    <row r="24" spans="1:7" s="64" customFormat="1" ht="15">
      <c r="A24" s="76" t="s">
        <v>1286</v>
      </c>
      <c r="B24" s="68">
        <v>3</v>
      </c>
      <c r="C24" s="75" t="s">
        <v>1280</v>
      </c>
      <c r="D24" s="75" t="s">
        <v>1280</v>
      </c>
      <c r="E24" s="68">
        <v>0.9</v>
      </c>
      <c r="F24" s="75" t="s">
        <v>1280</v>
      </c>
      <c r="G24" s="75" t="s">
        <v>1280</v>
      </c>
    </row>
    <row r="25" spans="1:7" s="64" customFormat="1" ht="12.75">
      <c r="A25" s="72" t="s">
        <v>1287</v>
      </c>
      <c r="B25" s="75"/>
      <c r="C25" s="75"/>
      <c r="D25" s="75"/>
      <c r="E25" s="75"/>
      <c r="F25" s="75"/>
      <c r="G25" s="75"/>
    </row>
    <row r="26" spans="1:7" s="64" customFormat="1" ht="15">
      <c r="A26" s="76" t="s">
        <v>1284</v>
      </c>
      <c r="B26" s="68">
        <v>2.8</v>
      </c>
      <c r="C26" s="68">
        <v>0.3</v>
      </c>
      <c r="D26" s="68">
        <v>-0.8</v>
      </c>
      <c r="E26" s="68">
        <v>-0.9</v>
      </c>
      <c r="F26" s="68">
        <v>-0.5</v>
      </c>
      <c r="G26" s="68">
        <v>-0.6</v>
      </c>
    </row>
    <row r="27" spans="1:7" s="64" customFormat="1" ht="15">
      <c r="A27" s="76" t="s">
        <v>1285</v>
      </c>
      <c r="B27" s="68">
        <v>2.4</v>
      </c>
      <c r="C27" s="68">
        <v>2.1</v>
      </c>
      <c r="D27" s="68">
        <v>1.1</v>
      </c>
      <c r="E27" s="68">
        <v>0.4</v>
      </c>
      <c r="F27" s="68">
        <v>-1.8</v>
      </c>
      <c r="G27" s="68">
        <v>-1.6</v>
      </c>
    </row>
    <row r="28" spans="1:7" s="64" customFormat="1" ht="15">
      <c r="A28" s="76" t="s">
        <v>1286</v>
      </c>
      <c r="B28" s="68">
        <v>2.4</v>
      </c>
      <c r="C28" s="75" t="s">
        <v>1280</v>
      </c>
      <c r="D28" s="75" t="s">
        <v>1280</v>
      </c>
      <c r="E28" s="68">
        <v>0.4</v>
      </c>
      <c r="F28" s="75" t="s">
        <v>1280</v>
      </c>
      <c r="G28" s="75" t="s">
        <v>1280</v>
      </c>
    </row>
    <row r="29" spans="1:7" s="64" customFormat="1" ht="15">
      <c r="A29" s="77" t="s">
        <v>1288</v>
      </c>
      <c r="B29" s="68">
        <v>4.2</v>
      </c>
      <c r="C29" s="1390">
        <v>-1</v>
      </c>
      <c r="D29" s="1390">
        <v>-1.8</v>
      </c>
      <c r="E29" s="78">
        <v>-1.6</v>
      </c>
      <c r="F29" s="1390">
        <v>-0.2</v>
      </c>
      <c r="G29" s="1390">
        <v>-0.2</v>
      </c>
    </row>
    <row r="30" spans="1:7" s="64" customFormat="1" ht="15">
      <c r="A30" s="77" t="s">
        <v>1289</v>
      </c>
      <c r="B30" s="78">
        <v>5.3</v>
      </c>
      <c r="C30" s="1390">
        <v>-1.7</v>
      </c>
      <c r="D30" s="1390">
        <v>-1.6</v>
      </c>
      <c r="E30" s="78">
        <v>-1.3</v>
      </c>
      <c r="F30" s="1390">
        <v>-0.1</v>
      </c>
      <c r="G30" s="1390">
        <v>-0.3</v>
      </c>
    </row>
    <row r="31" spans="1:7" s="64" customFormat="1" ht="15">
      <c r="A31" s="77" t="s">
        <v>1290</v>
      </c>
      <c r="B31" s="68">
        <v>2.3</v>
      </c>
      <c r="C31" s="1390">
        <v>0.1</v>
      </c>
      <c r="D31" s="1390">
        <v>-2.2</v>
      </c>
      <c r="E31" s="78">
        <v>-2.1</v>
      </c>
      <c r="F31" s="1390">
        <v>-0.5</v>
      </c>
      <c r="G31" s="1390">
        <v>-0.1</v>
      </c>
    </row>
    <row r="32" spans="1:7" s="64" customFormat="1" ht="15">
      <c r="A32" s="72" t="s">
        <v>550</v>
      </c>
      <c r="B32" s="68">
        <v>-0.4</v>
      </c>
      <c r="C32" s="68">
        <v>-8.8</v>
      </c>
      <c r="D32" s="68">
        <v>-0.9</v>
      </c>
      <c r="E32" s="68">
        <v>-0.1</v>
      </c>
      <c r="F32" s="68">
        <v>-8.3</v>
      </c>
      <c r="G32" s="68">
        <v>0.1</v>
      </c>
    </row>
    <row r="33" spans="1:7" s="64" customFormat="1" ht="15">
      <c r="A33" s="72" t="s">
        <v>551</v>
      </c>
      <c r="B33" s="68">
        <v>-0.4</v>
      </c>
      <c r="C33" s="68">
        <v>1.1</v>
      </c>
      <c r="D33" s="68">
        <v>-4.8</v>
      </c>
      <c r="E33" s="68">
        <v>-0.1</v>
      </c>
      <c r="F33" s="68">
        <v>3.4</v>
      </c>
      <c r="G33" s="68">
        <v>4.5</v>
      </c>
    </row>
    <row r="34" spans="1:7" s="64" customFormat="1" ht="12.75">
      <c r="A34" s="77" t="s">
        <v>1291</v>
      </c>
      <c r="B34" s="68">
        <v>2.77</v>
      </c>
      <c r="C34" s="68">
        <v>4.35</v>
      </c>
      <c r="D34" s="68">
        <v>1.33</v>
      </c>
      <c r="E34" s="78">
        <v>0.11</v>
      </c>
      <c r="F34" s="68">
        <v>-0.42</v>
      </c>
      <c r="G34" s="68">
        <v>0.95</v>
      </c>
    </row>
    <row r="35" spans="1:7" s="64" customFormat="1" ht="12.75">
      <c r="A35" s="77" t="s">
        <v>1498</v>
      </c>
      <c r="B35" s="68">
        <v>5.021</v>
      </c>
      <c r="C35" s="68">
        <v>0.686</v>
      </c>
      <c r="D35" s="68">
        <v>-2.57</v>
      </c>
      <c r="E35" s="68">
        <v>-3.902</v>
      </c>
      <c r="F35" s="68">
        <v>-2.988</v>
      </c>
      <c r="G35" s="68">
        <v>-4.295</v>
      </c>
    </row>
    <row r="36" spans="1:7" s="64" customFormat="1" ht="12.75">
      <c r="A36" s="72" t="s">
        <v>1497</v>
      </c>
      <c r="B36" s="68">
        <v>2.193</v>
      </c>
      <c r="C36" s="68">
        <v>-3.507</v>
      </c>
      <c r="D36" s="68">
        <v>-3.851</v>
      </c>
      <c r="E36" s="68">
        <v>-4.01</v>
      </c>
      <c r="F36" s="68">
        <v>-2.576</v>
      </c>
      <c r="G36" s="68">
        <v>-5.196</v>
      </c>
    </row>
    <row r="37" spans="1:7" s="64" customFormat="1" ht="6" customHeight="1">
      <c r="A37" s="79"/>
      <c r="B37" s="80"/>
      <c r="C37" s="80"/>
      <c r="D37" s="80"/>
      <c r="E37" s="81"/>
      <c r="F37" s="80"/>
      <c r="G37" s="80"/>
    </row>
    <row r="38" spans="1:7" s="64" customFormat="1" ht="15">
      <c r="A38" s="77" t="s">
        <v>1292</v>
      </c>
      <c r="B38" s="82">
        <v>2218.718</v>
      </c>
      <c r="C38" s="83" t="s">
        <v>1280</v>
      </c>
      <c r="D38" s="83" t="s">
        <v>1280</v>
      </c>
      <c r="E38" s="67">
        <v>2174.838</v>
      </c>
      <c r="F38" s="83" t="s">
        <v>1280</v>
      </c>
      <c r="G38" s="83" t="s">
        <v>1280</v>
      </c>
    </row>
    <row r="39" spans="1:7" s="64" customFormat="1" ht="15">
      <c r="A39" s="77" t="s">
        <v>1293</v>
      </c>
      <c r="B39" s="82">
        <v>375.77</v>
      </c>
      <c r="C39" s="83" t="s">
        <v>1280</v>
      </c>
      <c r="D39" s="83" t="s">
        <v>1280</v>
      </c>
      <c r="E39" s="67">
        <v>386.177</v>
      </c>
      <c r="F39" s="83" t="s">
        <v>1280</v>
      </c>
      <c r="G39" s="83" t="s">
        <v>1280</v>
      </c>
    </row>
    <row r="40" spans="1:7" s="64" customFormat="1" ht="15">
      <c r="A40" s="66" t="s">
        <v>1294</v>
      </c>
      <c r="B40" s="78">
        <v>11.4</v>
      </c>
      <c r="C40" s="75" t="s">
        <v>1280</v>
      </c>
      <c r="D40" s="75" t="s">
        <v>1280</v>
      </c>
      <c r="E40" s="68">
        <v>11.763861895855293</v>
      </c>
      <c r="F40" s="75" t="s">
        <v>1280</v>
      </c>
      <c r="G40" s="75" t="s">
        <v>1280</v>
      </c>
    </row>
    <row r="41" spans="1:7" s="64" customFormat="1" ht="12.75">
      <c r="A41" s="72" t="s">
        <v>1295</v>
      </c>
      <c r="B41" s="82">
        <v>731.08</v>
      </c>
      <c r="C41" s="67">
        <v>778</v>
      </c>
      <c r="D41" s="67">
        <v>799</v>
      </c>
      <c r="E41" s="67">
        <v>807.5</v>
      </c>
      <c r="F41" s="67">
        <v>796</v>
      </c>
      <c r="G41" s="67">
        <v>817</v>
      </c>
    </row>
    <row r="42" spans="1:7" s="64" customFormat="1" ht="12.75">
      <c r="A42" s="66" t="s">
        <v>1296</v>
      </c>
      <c r="B42" s="82">
        <v>10689</v>
      </c>
      <c r="C42" s="83" t="s">
        <v>1280</v>
      </c>
      <c r="D42" s="83" t="s">
        <v>1280</v>
      </c>
      <c r="E42" s="67">
        <v>10752</v>
      </c>
      <c r="F42" s="83" t="s">
        <v>1280</v>
      </c>
      <c r="G42" s="83" t="s">
        <v>1280</v>
      </c>
    </row>
    <row r="43" spans="1:7" s="64" customFormat="1" ht="6" customHeight="1">
      <c r="A43" s="79"/>
      <c r="B43" s="63"/>
      <c r="C43" s="63"/>
      <c r="D43" s="63"/>
      <c r="E43" s="63"/>
      <c r="F43" s="63"/>
      <c r="G43" s="63"/>
    </row>
    <row r="44" spans="1:7" s="64" customFormat="1" ht="15" customHeight="1">
      <c r="A44" s="62" t="s">
        <v>1297</v>
      </c>
      <c r="B44" s="63"/>
      <c r="C44" s="63"/>
      <c r="D44" s="63"/>
      <c r="E44" s="63"/>
      <c r="F44" s="63"/>
      <c r="G44" s="63"/>
    </row>
    <row r="45" spans="1:7" s="64" customFormat="1" ht="6" customHeight="1">
      <c r="A45" s="65"/>
      <c r="B45" s="63"/>
      <c r="C45" s="63"/>
      <c r="D45" s="63"/>
      <c r="E45" s="63"/>
      <c r="F45" s="63"/>
      <c r="G45" s="63"/>
    </row>
    <row r="46" spans="1:7" s="64" customFormat="1" ht="15">
      <c r="A46" s="84" t="s">
        <v>1298</v>
      </c>
      <c r="B46" s="63"/>
      <c r="C46" s="63"/>
      <c r="D46" s="63"/>
      <c r="E46" s="63"/>
      <c r="F46" s="63"/>
      <c r="G46" s="63"/>
    </row>
    <row r="47" spans="1:7" s="64" customFormat="1" ht="12.75">
      <c r="A47" s="85" t="s">
        <v>1299</v>
      </c>
      <c r="B47" s="63"/>
      <c r="C47" s="63"/>
      <c r="D47" s="63"/>
      <c r="E47" s="63"/>
      <c r="F47" s="63"/>
      <c r="G47" s="63"/>
    </row>
    <row r="48" spans="1:7" s="64" customFormat="1" ht="12.75">
      <c r="A48" s="77" t="s">
        <v>1300</v>
      </c>
      <c r="B48" s="78">
        <v>27469.4</v>
      </c>
      <c r="C48" s="68">
        <v>6157.8</v>
      </c>
      <c r="D48" s="68">
        <v>8008</v>
      </c>
      <c r="E48" s="78">
        <v>28977.199999999997</v>
      </c>
      <c r="F48" s="68">
        <v>6575.7924029999995</v>
      </c>
      <c r="G48" s="68">
        <v>7594.912411</v>
      </c>
    </row>
    <row r="49" spans="1:7" s="64" customFormat="1" ht="12.75">
      <c r="A49" s="77" t="s">
        <v>1301</v>
      </c>
      <c r="B49" s="78">
        <v>21529</v>
      </c>
      <c r="C49" s="68">
        <v>5118.3</v>
      </c>
      <c r="D49" s="68">
        <v>5767</v>
      </c>
      <c r="E49" s="78">
        <v>22370.3</v>
      </c>
      <c r="F49" s="68">
        <v>5199.743224</v>
      </c>
      <c r="G49" s="68">
        <v>5979.828709</v>
      </c>
    </row>
    <row r="50" spans="1:7" s="64" customFormat="1" ht="12.75">
      <c r="A50" s="77" t="s">
        <v>1302</v>
      </c>
      <c r="B50" s="78">
        <v>5940.5</v>
      </c>
      <c r="C50" s="68">
        <v>1039.5</v>
      </c>
      <c r="D50" s="68">
        <v>2241</v>
      </c>
      <c r="E50" s="78">
        <v>6606.8</v>
      </c>
      <c r="F50" s="68">
        <v>1376.049179</v>
      </c>
      <c r="G50" s="68">
        <v>1615.083702</v>
      </c>
    </row>
    <row r="51" spans="1:7" s="64" customFormat="1" ht="12.75">
      <c r="A51" s="77" t="s">
        <v>1303</v>
      </c>
      <c r="B51" s="78">
        <v>27828.3</v>
      </c>
      <c r="C51" s="68">
        <v>6955.5</v>
      </c>
      <c r="D51" s="68">
        <v>7216.5</v>
      </c>
      <c r="E51" s="78">
        <v>30417.9</v>
      </c>
      <c r="F51" s="68">
        <v>7450.470076</v>
      </c>
      <c r="G51" s="68">
        <v>7716.594231</v>
      </c>
    </row>
    <row r="52" spans="1:7" s="64" customFormat="1" ht="12.75">
      <c r="A52" s="77" t="s">
        <v>1304</v>
      </c>
      <c r="B52" s="78">
        <v>572.7</v>
      </c>
      <c r="C52" s="68">
        <v>318.8</v>
      </c>
      <c r="D52" s="68">
        <v>61</v>
      </c>
      <c r="E52" s="78">
        <v>688.8</v>
      </c>
      <c r="F52" s="68">
        <v>199.461797</v>
      </c>
      <c r="G52" s="68">
        <v>40.600092999999994</v>
      </c>
    </row>
    <row r="53" spans="1:7" s="64" customFormat="1" ht="12.75">
      <c r="A53" s="77" t="s">
        <v>1305</v>
      </c>
      <c r="B53" s="78">
        <v>27255.6</v>
      </c>
      <c r="C53" s="68">
        <v>6636.7</v>
      </c>
      <c r="D53" s="68">
        <v>7155.5</v>
      </c>
      <c r="E53" s="78">
        <v>29729.100000000002</v>
      </c>
      <c r="F53" s="68">
        <v>7251.008279</v>
      </c>
      <c r="G53" s="68">
        <v>7675.994138</v>
      </c>
    </row>
    <row r="54" spans="1:7" s="64" customFormat="1" ht="12.75">
      <c r="A54" s="77" t="s">
        <v>1306</v>
      </c>
      <c r="B54" s="78">
        <v>213.85000000000224</v>
      </c>
      <c r="C54" s="68">
        <v>-478.8999999999998</v>
      </c>
      <c r="D54" s="68">
        <v>852.5</v>
      </c>
      <c r="E54" s="78">
        <v>-751.9000000000044</v>
      </c>
      <c r="F54" s="68">
        <v>-675.2158760000002</v>
      </c>
      <c r="G54" s="68">
        <v>-81.0817269999998</v>
      </c>
    </row>
    <row r="55" spans="1:7" s="64" customFormat="1" ht="12.75">
      <c r="A55" s="77" t="s">
        <v>1307</v>
      </c>
      <c r="B55" s="78">
        <v>-358.8499999999978</v>
      </c>
      <c r="C55" s="68">
        <v>-797.6999999999998</v>
      </c>
      <c r="D55" s="68">
        <v>791.5</v>
      </c>
      <c r="E55" s="78">
        <v>-1440.7000000000044</v>
      </c>
      <c r="F55" s="68">
        <v>-874.6776730000001</v>
      </c>
      <c r="G55" s="68">
        <v>-121.68181999999979</v>
      </c>
    </row>
    <row r="56" spans="1:7" s="64" customFormat="1" ht="15">
      <c r="A56" s="77" t="s">
        <v>1308</v>
      </c>
      <c r="B56" s="78">
        <v>14682.806976</v>
      </c>
      <c r="C56" s="68">
        <v>14408.012861</v>
      </c>
      <c r="D56" s="68">
        <v>14427.766744</v>
      </c>
      <c r="E56" s="78">
        <v>14894.036616</v>
      </c>
      <c r="F56" s="68">
        <v>15836.159927</v>
      </c>
      <c r="G56" s="68">
        <v>16603.627619</v>
      </c>
    </row>
    <row r="57" spans="1:7" s="64" customFormat="1" ht="6" customHeight="1">
      <c r="A57" s="72"/>
      <c r="B57" s="86"/>
      <c r="C57" s="86"/>
      <c r="D57" s="86"/>
      <c r="E57" s="86"/>
      <c r="F57" s="86"/>
      <c r="G57" s="86"/>
    </row>
    <row r="58" spans="1:7" s="64" customFormat="1" ht="15">
      <c r="A58" s="85" t="s">
        <v>1309</v>
      </c>
      <c r="B58" s="86"/>
      <c r="C58" s="63"/>
      <c r="D58" s="63"/>
      <c r="E58" s="86"/>
      <c r="F58" s="63"/>
      <c r="G58" s="63"/>
    </row>
    <row r="59" spans="1:7" s="64" customFormat="1" ht="12.75">
      <c r="A59" s="77" t="s">
        <v>1300</v>
      </c>
      <c r="B59" s="78">
        <v>35.17691860186737</v>
      </c>
      <c r="C59" s="68">
        <v>7.882964837584598</v>
      </c>
      <c r="D59" s="68">
        <v>10.251515544411554</v>
      </c>
      <c r="E59" s="78">
        <v>37.09543159759271</v>
      </c>
      <c r="F59" s="68">
        <v>8.302256632419617</v>
      </c>
      <c r="G59" s="68">
        <v>9.588945038487527</v>
      </c>
    </row>
    <row r="60" spans="1:7" s="64" customFormat="1" ht="12.75">
      <c r="A60" s="77" t="s">
        <v>1301</v>
      </c>
      <c r="B60" s="78">
        <v>27.569727790909255</v>
      </c>
      <c r="C60" s="68">
        <v>6.552239262108099</v>
      </c>
      <c r="D60" s="68">
        <v>7.382678589488191</v>
      </c>
      <c r="E60" s="78">
        <v>28.637547225668055</v>
      </c>
      <c r="F60" s="68">
        <v>6.56492784788008</v>
      </c>
      <c r="G60" s="68">
        <v>7.549823582839846</v>
      </c>
    </row>
    <row r="61" spans="1:7" s="64" customFormat="1" ht="12.75">
      <c r="A61" s="77" t="s">
        <v>1302</v>
      </c>
      <c r="B61" s="78">
        <v>7.607318869520016</v>
      </c>
      <c r="C61" s="68">
        <v>1.3307255754764997</v>
      </c>
      <c r="D61" s="68">
        <v>2.868836954923363</v>
      </c>
      <c r="E61" s="78">
        <v>8.457756355996285</v>
      </c>
      <c r="F61" s="68">
        <v>1.7373287845395384</v>
      </c>
      <c r="G61" s="68">
        <v>2.039121455647682</v>
      </c>
    </row>
    <row r="62" spans="1:7" s="64" customFormat="1" ht="12.75">
      <c r="A62" s="77" t="s">
        <v>1303</v>
      </c>
      <c r="B62" s="78">
        <v>35.636520780517436</v>
      </c>
      <c r="C62" s="68">
        <v>8.904147898246075</v>
      </c>
      <c r="D62" s="68">
        <v>9.238269471309438</v>
      </c>
      <c r="E62" s="78">
        <v>38.939757077716806</v>
      </c>
      <c r="F62" s="68">
        <v>9.40657958954044</v>
      </c>
      <c r="G62" s="68">
        <v>9.742574234062346</v>
      </c>
    </row>
    <row r="63" spans="1:7" s="64" customFormat="1" ht="12.75">
      <c r="A63" s="77" t="s">
        <v>1304</v>
      </c>
      <c r="B63" s="78">
        <v>0.7333913839868889</v>
      </c>
      <c r="C63" s="68">
        <v>0.40811477966513526</v>
      </c>
      <c r="D63" s="68">
        <v>0.07808971630982828</v>
      </c>
      <c r="E63" s="78">
        <v>0.8817737146591755</v>
      </c>
      <c r="F63" s="68">
        <v>0.2518301864733587</v>
      </c>
      <c r="G63" s="68">
        <v>0.05125958526797842</v>
      </c>
    </row>
    <row r="64" spans="1:7" s="64" customFormat="1" ht="12.75">
      <c r="A64" s="77" t="s">
        <v>1305</v>
      </c>
      <c r="B64" s="78">
        <v>34.903129396530545</v>
      </c>
      <c r="C64" s="68">
        <v>8.496033118580938</v>
      </c>
      <c r="D64" s="68">
        <v>9.160179754999609</v>
      </c>
      <c r="E64" s="78">
        <v>38.05798336305764</v>
      </c>
      <c r="F64" s="68">
        <v>9.154749403067083</v>
      </c>
      <c r="G64" s="68">
        <v>9.691314648794366</v>
      </c>
    </row>
    <row r="65" spans="1:7" s="64" customFormat="1" ht="12.75">
      <c r="A65" s="77" t="s">
        <v>1306</v>
      </c>
      <c r="B65" s="78">
        <v>0.2738532346177716</v>
      </c>
      <c r="C65" s="68">
        <v>-0.61306828099634</v>
      </c>
      <c r="D65" s="68">
        <v>1.0913357894119442</v>
      </c>
      <c r="E65" s="78">
        <v>-0.9625517654649217</v>
      </c>
      <c r="F65" s="68">
        <v>-0.8524927706474653</v>
      </c>
      <c r="G65" s="68">
        <v>-0.10236961030683943</v>
      </c>
    </row>
    <row r="66" spans="1:7" s="64" customFormat="1" ht="12.75">
      <c r="A66" s="77" t="s">
        <v>1307</v>
      </c>
      <c r="B66" s="78">
        <v>-0.4595381493691172</v>
      </c>
      <c r="C66" s="68">
        <v>-1.0211830606614754</v>
      </c>
      <c r="D66" s="68">
        <v>1.013246073102116</v>
      </c>
      <c r="E66" s="78">
        <v>-1.8443254801240971</v>
      </c>
      <c r="F66" s="68">
        <v>-1.104322957120824</v>
      </c>
      <c r="G66" s="68">
        <v>-0.15362919557481786</v>
      </c>
    </row>
    <row r="67" spans="1:7" s="64" customFormat="1" ht="6" customHeight="1">
      <c r="A67" s="79"/>
      <c r="B67" s="63"/>
      <c r="C67" s="63"/>
      <c r="D67" s="63"/>
      <c r="E67" s="63"/>
      <c r="F67" s="63"/>
      <c r="G67" s="63"/>
    </row>
    <row r="68" spans="1:7" s="64" customFormat="1" ht="12.75">
      <c r="A68" s="87" t="s">
        <v>1903</v>
      </c>
      <c r="B68" s="88"/>
      <c r="C68" s="89"/>
      <c r="D68" s="89"/>
      <c r="E68" s="88"/>
      <c r="F68" s="89"/>
      <c r="G68" s="89"/>
    </row>
    <row r="69" spans="1:7" s="64" customFormat="1" ht="12.75">
      <c r="A69" s="85" t="s">
        <v>1299</v>
      </c>
      <c r="B69" s="88"/>
      <c r="C69" s="89"/>
      <c r="D69" s="89"/>
      <c r="E69" s="88"/>
      <c r="F69" s="89"/>
      <c r="G69" s="89"/>
    </row>
    <row r="70" spans="1:7" s="64" customFormat="1" ht="15">
      <c r="A70" s="77" t="s">
        <v>1310</v>
      </c>
      <c r="B70" s="78">
        <v>-405.1</v>
      </c>
      <c r="C70" s="68">
        <v>237.64830328276287</v>
      </c>
      <c r="D70" s="68">
        <v>-101.18452901785633</v>
      </c>
      <c r="E70" s="78">
        <v>-989.1</v>
      </c>
      <c r="F70" s="68">
        <v>-404.5</v>
      </c>
      <c r="G70" s="89">
        <v>235.2</v>
      </c>
    </row>
    <row r="71" spans="1:7" s="64" customFormat="1" ht="15">
      <c r="A71" s="90" t="s">
        <v>1495</v>
      </c>
      <c r="B71" s="78">
        <v>14388</v>
      </c>
      <c r="C71" s="68">
        <v>14110.59167166</v>
      </c>
      <c r="D71" s="68">
        <v>14140.495346660002</v>
      </c>
      <c r="E71" s="78">
        <v>14731.1</v>
      </c>
      <c r="F71" s="68">
        <v>15755.6</v>
      </c>
      <c r="G71" s="89">
        <v>16514.8</v>
      </c>
    </row>
    <row r="72" spans="1:7" s="64" customFormat="1" ht="6" customHeight="1">
      <c r="A72" s="77"/>
      <c r="B72" s="88"/>
      <c r="C72" s="89"/>
      <c r="D72" s="89"/>
      <c r="E72" s="88"/>
      <c r="F72" s="89"/>
      <c r="G72" s="89"/>
    </row>
    <row r="73" spans="1:7" s="64" customFormat="1" ht="15">
      <c r="A73" s="85" t="s">
        <v>1309</v>
      </c>
      <c r="B73" s="88"/>
      <c r="C73" s="89"/>
      <c r="D73" s="89"/>
      <c r="E73" s="88"/>
      <c r="F73" s="89"/>
      <c r="G73" s="89"/>
    </row>
    <row r="74" spans="1:7" s="64" customFormat="1" ht="12.75">
      <c r="A74" s="77" t="s">
        <v>1311</v>
      </c>
      <c r="B74" s="78">
        <v>-0.5</v>
      </c>
      <c r="C74" s="68">
        <v>0.2960186119032803</v>
      </c>
      <c r="D74" s="68">
        <v>-0.12603710361994214</v>
      </c>
      <c r="E74" s="78">
        <v>-1.2</v>
      </c>
      <c r="F74" s="68">
        <v>-0.5</v>
      </c>
      <c r="G74" s="89">
        <v>0.3</v>
      </c>
    </row>
    <row r="75" spans="1:7" s="64" customFormat="1" ht="15">
      <c r="A75" s="90" t="s">
        <v>1496</v>
      </c>
      <c r="B75" s="78">
        <v>18</v>
      </c>
      <c r="C75" s="68">
        <v>17.576383681598738</v>
      </c>
      <c r="D75" s="68">
        <v>17.61363218807671</v>
      </c>
      <c r="E75" s="78">
        <v>18.3</v>
      </c>
      <c r="F75" s="68">
        <v>19.9</v>
      </c>
      <c r="G75" s="89">
        <v>20.9</v>
      </c>
    </row>
    <row r="76" spans="1:7" s="64" customFormat="1" ht="6" customHeight="1">
      <c r="A76" s="79"/>
      <c r="B76" s="63"/>
      <c r="C76" s="63"/>
      <c r="D76" s="63"/>
      <c r="E76" s="63"/>
      <c r="F76" s="63"/>
      <c r="G76" s="63"/>
    </row>
    <row r="77" spans="1:7" s="64" customFormat="1" ht="15">
      <c r="A77" s="62" t="s">
        <v>401</v>
      </c>
      <c r="B77" s="63"/>
      <c r="C77" s="63"/>
      <c r="D77" s="63"/>
      <c r="E77" s="63"/>
      <c r="F77" s="63"/>
      <c r="G77" s="63"/>
    </row>
    <row r="78" spans="1:7" s="64" customFormat="1" ht="15">
      <c r="A78" s="85" t="s">
        <v>402</v>
      </c>
      <c r="B78" s="63"/>
      <c r="C78" s="63"/>
      <c r="D78" s="63"/>
      <c r="E78" s="63"/>
      <c r="F78" s="63"/>
      <c r="G78" s="63"/>
    </row>
    <row r="79" spans="1:7" s="64" customFormat="1" ht="12.75">
      <c r="A79" s="90" t="s">
        <v>403</v>
      </c>
      <c r="B79" s="78">
        <v>25330.021</v>
      </c>
      <c r="C79" s="68">
        <v>25067.475</v>
      </c>
      <c r="D79" s="68">
        <v>25962.82</v>
      </c>
      <c r="E79" s="78">
        <v>28375.89</v>
      </c>
      <c r="F79" s="68">
        <v>28811.893</v>
      </c>
      <c r="G79" s="68">
        <v>28114.051</v>
      </c>
    </row>
    <row r="80" spans="1:7" s="64" customFormat="1" ht="12.75">
      <c r="A80" s="91" t="s">
        <v>166</v>
      </c>
      <c r="B80" s="78">
        <v>40478.574</v>
      </c>
      <c r="C80" s="68">
        <v>39998.077</v>
      </c>
      <c r="D80" s="68">
        <v>40398.945</v>
      </c>
      <c r="E80" s="78">
        <v>41857.901</v>
      </c>
      <c r="F80" s="68">
        <v>42059.015</v>
      </c>
      <c r="G80" s="68">
        <v>41303.102</v>
      </c>
    </row>
    <row r="81" spans="1:7" s="64" customFormat="1" ht="12.75">
      <c r="A81" s="91" t="s">
        <v>404</v>
      </c>
      <c r="B81" s="78">
        <v>15148.553</v>
      </c>
      <c r="C81" s="68">
        <v>14930.602</v>
      </c>
      <c r="D81" s="68">
        <v>14436.125</v>
      </c>
      <c r="E81" s="78">
        <v>13482.011</v>
      </c>
      <c r="F81" s="68">
        <v>13247.122</v>
      </c>
      <c r="G81" s="68">
        <v>13189.051</v>
      </c>
    </row>
    <row r="82" spans="1:7" s="64" customFormat="1" ht="12.75">
      <c r="A82" s="90" t="s">
        <v>405</v>
      </c>
      <c r="B82" s="78">
        <v>53915.991</v>
      </c>
      <c r="C82" s="68">
        <v>55215.306</v>
      </c>
      <c r="D82" s="68">
        <v>53821.98</v>
      </c>
      <c r="E82" s="78">
        <v>55834.569</v>
      </c>
      <c r="F82" s="68">
        <v>56350.847</v>
      </c>
      <c r="G82" s="68">
        <v>56946.937</v>
      </c>
    </row>
    <row r="83" spans="1:7" s="64" customFormat="1" ht="12.75">
      <c r="A83" s="91" t="s">
        <v>406</v>
      </c>
      <c r="B83" s="78">
        <v>55075.704</v>
      </c>
      <c r="C83" s="68">
        <v>56503.332</v>
      </c>
      <c r="D83" s="68">
        <v>55150.489</v>
      </c>
      <c r="E83" s="78">
        <v>57062.636</v>
      </c>
      <c r="F83" s="68">
        <v>57675.113</v>
      </c>
      <c r="G83" s="68">
        <v>58583.304</v>
      </c>
    </row>
    <row r="84" spans="1:7" s="64" customFormat="1" ht="12.75">
      <c r="A84" s="92" t="s">
        <v>407</v>
      </c>
      <c r="B84" s="78">
        <v>-678.876</v>
      </c>
      <c r="C84" s="68">
        <v>1184.47</v>
      </c>
      <c r="D84" s="68">
        <v>-246.37</v>
      </c>
      <c r="E84" s="78">
        <v>1151.521</v>
      </c>
      <c r="F84" s="68">
        <v>1570.213</v>
      </c>
      <c r="G84" s="68">
        <v>1832.992</v>
      </c>
    </row>
    <row r="85" spans="1:7" s="64" customFormat="1" ht="12.75">
      <c r="A85" s="92" t="s">
        <v>408</v>
      </c>
      <c r="B85" s="78">
        <v>55754.58</v>
      </c>
      <c r="C85" s="68">
        <v>55318.862</v>
      </c>
      <c r="D85" s="68">
        <v>55396.859</v>
      </c>
      <c r="E85" s="78">
        <v>55911.115</v>
      </c>
      <c r="F85" s="68">
        <v>56104.9</v>
      </c>
      <c r="G85" s="68">
        <v>56750.312</v>
      </c>
    </row>
    <row r="86" spans="1:7" s="64" customFormat="1" ht="12.75">
      <c r="A86" s="93" t="s">
        <v>409</v>
      </c>
      <c r="B86" s="78">
        <v>18717.31</v>
      </c>
      <c r="C86" s="68">
        <v>18492.566</v>
      </c>
      <c r="D86" s="68">
        <v>18587.565</v>
      </c>
      <c r="E86" s="78">
        <v>18686.854</v>
      </c>
      <c r="F86" s="68">
        <v>18556.651</v>
      </c>
      <c r="G86" s="68">
        <v>18644.613</v>
      </c>
    </row>
    <row r="87" spans="1:7" s="64" customFormat="1" ht="12.75">
      <c r="A87" s="74" t="s">
        <v>410</v>
      </c>
      <c r="B87" s="68">
        <v>2.755182914265464</v>
      </c>
      <c r="C87" s="68">
        <v>2.0830236978841343</v>
      </c>
      <c r="D87" s="68">
        <v>0.5894056281692261</v>
      </c>
      <c r="E87" s="68">
        <v>0.28075720416151917</v>
      </c>
      <c r="F87" s="68">
        <v>1.4209222163680924</v>
      </c>
      <c r="G87" s="68">
        <v>2.4431944778674275</v>
      </c>
    </row>
    <row r="88" spans="1:7" s="64" customFormat="1" ht="12.75">
      <c r="A88" s="74" t="s">
        <v>411</v>
      </c>
      <c r="B88" s="68">
        <v>-0.9779305645492342</v>
      </c>
      <c r="C88" s="68">
        <v>-1.3039256640419605</v>
      </c>
      <c r="D88" s="68">
        <v>-0.9159465784363774</v>
      </c>
      <c r="E88" s="68">
        <v>-0.1627156893805881</v>
      </c>
      <c r="F88" s="68">
        <v>0.3465446601623734</v>
      </c>
      <c r="G88" s="68">
        <v>0.30691486485725505</v>
      </c>
    </row>
    <row r="89" spans="1:7" s="64" customFormat="1" ht="6" customHeight="1">
      <c r="A89" s="72"/>
      <c r="B89" s="94"/>
      <c r="C89" s="94"/>
      <c r="D89" s="94"/>
      <c r="E89" s="94"/>
      <c r="F89" s="94"/>
      <c r="G89" s="94"/>
    </row>
    <row r="90" spans="1:7" s="64" customFormat="1" ht="12.75">
      <c r="A90" s="77" t="s">
        <v>412</v>
      </c>
      <c r="B90" s="68">
        <v>-3644.721</v>
      </c>
      <c r="C90" s="68">
        <v>-1777.38</v>
      </c>
      <c r="D90" s="68">
        <v>-1163.248</v>
      </c>
      <c r="E90" s="68">
        <v>1552.068</v>
      </c>
      <c r="F90" s="68">
        <v>2859.277</v>
      </c>
      <c r="G90" s="68">
        <v>1477.393</v>
      </c>
    </row>
    <row r="91" spans="1:7" s="64" customFormat="1" ht="12.75">
      <c r="A91" s="76" t="s">
        <v>413</v>
      </c>
      <c r="B91" s="68">
        <v>10030.094</v>
      </c>
      <c r="C91" s="68">
        <v>11623.411</v>
      </c>
      <c r="D91" s="68">
        <v>11832.966</v>
      </c>
      <c r="E91" s="68">
        <v>13614.607</v>
      </c>
      <c r="F91" s="68">
        <v>14727.095</v>
      </c>
      <c r="G91" s="68">
        <v>13261.966</v>
      </c>
    </row>
    <row r="92" spans="1:7" s="64" customFormat="1" ht="12.75">
      <c r="A92" s="76" t="s">
        <v>414</v>
      </c>
      <c r="B92" s="68">
        <v>13674.815</v>
      </c>
      <c r="C92" s="68">
        <v>13400.791</v>
      </c>
      <c r="D92" s="68">
        <v>12996.214</v>
      </c>
      <c r="E92" s="68">
        <v>12062.539</v>
      </c>
      <c r="F92" s="68">
        <v>11867.818</v>
      </c>
      <c r="G92" s="68">
        <v>11784.573</v>
      </c>
    </row>
    <row r="93" spans="1:7" s="64" customFormat="1" ht="6" customHeight="1">
      <c r="A93" s="95"/>
      <c r="B93" s="94"/>
      <c r="C93" s="94"/>
      <c r="D93" s="94"/>
      <c r="E93" s="94"/>
      <c r="F93" s="94"/>
      <c r="G93" s="94"/>
    </row>
    <row r="94" spans="1:7" s="64" customFormat="1" ht="12.75">
      <c r="A94" s="72" t="s">
        <v>415</v>
      </c>
      <c r="B94" s="78">
        <v>23014.209</v>
      </c>
      <c r="C94" s="68">
        <v>23661.715</v>
      </c>
      <c r="D94" s="68">
        <v>24890.68</v>
      </c>
      <c r="E94" s="78">
        <v>27039.177</v>
      </c>
      <c r="F94" s="68">
        <v>27487.009</v>
      </c>
      <c r="G94" s="68">
        <v>28977.015</v>
      </c>
    </row>
    <row r="95" spans="1:7" s="64" customFormat="1" ht="12.75">
      <c r="A95" s="72" t="s">
        <v>416</v>
      </c>
      <c r="B95" s="78">
        <v>61608.42</v>
      </c>
      <c r="C95" s="68">
        <v>62577.206</v>
      </c>
      <c r="D95" s="68">
        <v>62941.408</v>
      </c>
      <c r="E95" s="78">
        <v>67163.224</v>
      </c>
      <c r="F95" s="68">
        <v>67737.688</v>
      </c>
      <c r="G95" s="68">
        <v>67596.812</v>
      </c>
    </row>
    <row r="96" spans="1:7" s="64" customFormat="1" ht="12.75">
      <c r="A96" s="72" t="s">
        <v>417</v>
      </c>
      <c r="B96" s="78">
        <v>61721.688</v>
      </c>
      <c r="C96" s="68">
        <v>62604.89</v>
      </c>
      <c r="D96" s="68">
        <v>62986.547</v>
      </c>
      <c r="E96" s="78">
        <v>67236.351</v>
      </c>
      <c r="F96" s="68">
        <v>67806.443</v>
      </c>
      <c r="G96" s="68">
        <v>67671.13</v>
      </c>
    </row>
    <row r="97" spans="1:7" s="64" customFormat="1" ht="15">
      <c r="A97" s="90" t="s">
        <v>418</v>
      </c>
      <c r="B97" s="68">
        <v>30418.045</v>
      </c>
      <c r="C97" s="68">
        <v>28344.973</v>
      </c>
      <c r="D97" s="68">
        <v>28536.286</v>
      </c>
      <c r="E97" s="68">
        <v>28214.543</v>
      </c>
      <c r="F97" s="68">
        <v>27303.211</v>
      </c>
      <c r="G97" s="68">
        <v>28012.428</v>
      </c>
    </row>
    <row r="98" spans="1:7" s="64" customFormat="1" ht="12.75">
      <c r="A98" s="72" t="s">
        <v>419</v>
      </c>
      <c r="B98" s="78">
        <v>17392.966</v>
      </c>
      <c r="C98" s="68">
        <v>16644.797</v>
      </c>
      <c r="D98" s="68">
        <v>16334.781</v>
      </c>
      <c r="E98" s="78">
        <v>17317.03</v>
      </c>
      <c r="F98" s="68">
        <v>16026.322</v>
      </c>
      <c r="G98" s="68">
        <v>17027.675</v>
      </c>
    </row>
    <row r="99" spans="1:7" s="64" customFormat="1" ht="12.75">
      <c r="A99" s="95" t="s">
        <v>420</v>
      </c>
      <c r="B99" s="78">
        <v>9549.921</v>
      </c>
      <c r="C99" s="68">
        <v>8832.126</v>
      </c>
      <c r="D99" s="68">
        <v>9170.093</v>
      </c>
      <c r="E99" s="78">
        <v>10253.722</v>
      </c>
      <c r="F99" s="68">
        <v>9586.952</v>
      </c>
      <c r="G99" s="68">
        <v>10532.411</v>
      </c>
    </row>
    <row r="100" spans="1:7" s="64" customFormat="1" ht="12.75">
      <c r="A100" s="95" t="s">
        <v>421</v>
      </c>
      <c r="B100" s="78">
        <v>7843.045</v>
      </c>
      <c r="C100" s="68">
        <v>7812.671</v>
      </c>
      <c r="D100" s="68">
        <v>7164.688</v>
      </c>
      <c r="E100" s="78">
        <v>7063.308</v>
      </c>
      <c r="F100" s="68">
        <v>6439.37</v>
      </c>
      <c r="G100" s="68">
        <v>6495.264</v>
      </c>
    </row>
    <row r="101" spans="1:7" s="64" customFormat="1" ht="6" customHeight="1">
      <c r="A101" s="95"/>
      <c r="B101" s="86"/>
      <c r="C101" s="86"/>
      <c r="D101" s="86"/>
      <c r="E101" s="86"/>
      <c r="F101" s="86"/>
      <c r="G101" s="86"/>
    </row>
    <row r="102" spans="1:7" s="64" customFormat="1" ht="15">
      <c r="A102" s="85" t="s">
        <v>1309</v>
      </c>
      <c r="B102" s="94"/>
      <c r="C102" s="94"/>
      <c r="D102" s="94"/>
      <c r="E102" s="94"/>
      <c r="F102" s="94"/>
      <c r="G102" s="94"/>
    </row>
    <row r="103" spans="1:7" s="64" customFormat="1" ht="12.75">
      <c r="A103" s="72" t="s">
        <v>415</v>
      </c>
      <c r="B103" s="68">
        <v>29.47166507748125</v>
      </c>
      <c r="C103" s="68">
        <v>30.29076412711489</v>
      </c>
      <c r="D103" s="68">
        <v>31.86403508129043</v>
      </c>
      <c r="E103" s="68">
        <v>34.61445346198743</v>
      </c>
      <c r="F103" s="68">
        <v>34.70368113681884</v>
      </c>
      <c r="G103" s="68">
        <v>36.5848859312709</v>
      </c>
    </row>
    <row r="104" spans="1:7" s="64" customFormat="1" ht="12.75">
      <c r="A104" s="72" t="s">
        <v>416</v>
      </c>
      <c r="B104" s="68">
        <v>78.89485665976169</v>
      </c>
      <c r="C104" s="68">
        <v>80.10879121314235</v>
      </c>
      <c r="D104" s="68">
        <v>80.5750277846091</v>
      </c>
      <c r="E104" s="68">
        <v>85.97962473136802</v>
      </c>
      <c r="F104" s="68">
        <v>85.52211429396773</v>
      </c>
      <c r="G104" s="68">
        <v>85.3442515158157</v>
      </c>
    </row>
    <row r="105" spans="1:7" s="64" customFormat="1" ht="12.75">
      <c r="A105" s="72" t="s">
        <v>417</v>
      </c>
      <c r="B105" s="68">
        <v>79.03990603165173</v>
      </c>
      <c r="C105" s="68">
        <v>80.14423114275418</v>
      </c>
      <c r="D105" s="68">
        <v>80.63281289451909</v>
      </c>
      <c r="E105" s="68">
        <v>86.07323893931209</v>
      </c>
      <c r="F105" s="68">
        <v>85.60892081397004</v>
      </c>
      <c r="G105" s="68">
        <v>85.43808159295236</v>
      </c>
    </row>
    <row r="106" spans="1:7" s="64" customFormat="1" ht="12.75">
      <c r="A106" s="90" t="s">
        <v>406</v>
      </c>
      <c r="B106" s="68">
        <v>70.52915449731488</v>
      </c>
      <c r="C106" s="68">
        <v>72.33326502360724</v>
      </c>
      <c r="D106" s="68">
        <v>70.60141049767712</v>
      </c>
      <c r="E106" s="68">
        <v>73.04926323165563</v>
      </c>
      <c r="F106" s="68">
        <v>72.81762563114798</v>
      </c>
      <c r="G106" s="68">
        <v>73.96426078797164</v>
      </c>
    </row>
    <row r="107" spans="1:7" s="64" customFormat="1" ht="12.75">
      <c r="A107" s="96" t="s">
        <v>407</v>
      </c>
      <c r="B107" s="68">
        <v>-0.869358842667161</v>
      </c>
      <c r="C107" s="68">
        <v>1.5163102668442998</v>
      </c>
      <c r="D107" s="68">
        <v>-0.3153928427418425</v>
      </c>
      <c r="E107" s="68">
        <v>1.4741302986034386</v>
      </c>
      <c r="F107" s="68">
        <v>1.9824700195240494</v>
      </c>
      <c r="G107" s="68">
        <v>2.3142412437213467</v>
      </c>
    </row>
    <row r="108" spans="1:7" s="64" customFormat="1" ht="12.75">
      <c r="A108" s="96" t="s">
        <v>408</v>
      </c>
      <c r="B108" s="68">
        <v>71.39851333998205</v>
      </c>
      <c r="C108" s="68">
        <v>70.81695475676294</v>
      </c>
      <c r="D108" s="68">
        <v>70.91680334041895</v>
      </c>
      <c r="E108" s="68">
        <v>71.57513293305219</v>
      </c>
      <c r="F108" s="68">
        <v>70.83515561162392</v>
      </c>
      <c r="G108" s="68">
        <v>71.6500195442503</v>
      </c>
    </row>
    <row r="109" spans="1:7" s="64" customFormat="1" ht="12.75">
      <c r="A109" s="97" t="s">
        <v>409</v>
      </c>
      <c r="B109" s="68">
        <v>23.969118011893897</v>
      </c>
      <c r="C109" s="68">
        <v>23.673430045586485</v>
      </c>
      <c r="D109" s="68">
        <v>23.795043897385128</v>
      </c>
      <c r="E109" s="68">
        <v>23.92214963251114</v>
      </c>
      <c r="F109" s="68">
        <v>23.428671314191753</v>
      </c>
      <c r="G109" s="68">
        <v>23.539727602642664</v>
      </c>
    </row>
    <row r="110" spans="1:7" s="64" customFormat="1" ht="6" customHeight="1">
      <c r="A110" s="97"/>
      <c r="B110" s="73"/>
      <c r="C110" s="73"/>
      <c r="D110" s="73"/>
      <c r="E110" s="73"/>
      <c r="F110" s="73"/>
      <c r="G110" s="73"/>
    </row>
    <row r="111" spans="1:7" s="64" customFormat="1" ht="15">
      <c r="A111" s="98" t="s">
        <v>422</v>
      </c>
      <c r="B111" s="73"/>
      <c r="C111" s="73"/>
      <c r="D111" s="73"/>
      <c r="E111" s="73"/>
      <c r="F111" s="73"/>
      <c r="G111" s="73"/>
    </row>
    <row r="112" spans="1:7" s="64" customFormat="1" ht="15">
      <c r="A112" s="99" t="s">
        <v>423</v>
      </c>
      <c r="B112" s="100">
        <v>0.11</v>
      </c>
      <c r="C112" s="101">
        <v>0.02</v>
      </c>
      <c r="D112" s="101">
        <v>0.01</v>
      </c>
      <c r="E112" s="101">
        <v>0.02</v>
      </c>
      <c r="F112" s="101">
        <v>0.03</v>
      </c>
      <c r="G112" s="101">
        <v>0.05</v>
      </c>
    </row>
    <row r="113" spans="1:7" s="64" customFormat="1" ht="12.75">
      <c r="A113" s="72" t="s">
        <v>424</v>
      </c>
      <c r="B113" s="101">
        <v>0.11</v>
      </c>
      <c r="C113" s="101">
        <v>0.05</v>
      </c>
      <c r="D113" s="101">
        <v>0.05</v>
      </c>
      <c r="E113" s="101">
        <v>0.05</v>
      </c>
      <c r="F113" s="101">
        <v>0.07</v>
      </c>
      <c r="G113" s="101">
        <v>0.08</v>
      </c>
    </row>
    <row r="114" spans="1:7" s="64" customFormat="1" ht="12.75">
      <c r="A114" s="72" t="s">
        <v>425</v>
      </c>
      <c r="B114" s="101">
        <v>2.25</v>
      </c>
      <c r="C114" s="101">
        <v>1.25</v>
      </c>
      <c r="D114" s="101">
        <v>1.21</v>
      </c>
      <c r="E114" s="101">
        <v>1.14</v>
      </c>
      <c r="F114" s="101">
        <v>0.89</v>
      </c>
      <c r="G114" s="101">
        <v>0.83</v>
      </c>
    </row>
    <row r="115" spans="1:7" s="64" customFormat="1" ht="15">
      <c r="A115" s="72" t="s">
        <v>426</v>
      </c>
      <c r="B115" s="101">
        <v>2.96</v>
      </c>
      <c r="C115" s="101">
        <v>1.41</v>
      </c>
      <c r="D115" s="101">
        <v>2.19</v>
      </c>
      <c r="E115" s="101">
        <v>1.98</v>
      </c>
      <c r="F115" s="101">
        <v>1.87</v>
      </c>
      <c r="G115" s="101">
        <v>2.22</v>
      </c>
    </row>
    <row r="116" spans="1:7" s="102" customFormat="1" ht="15">
      <c r="A116" s="72" t="s">
        <v>427</v>
      </c>
      <c r="B116" s="101">
        <v>4.5</v>
      </c>
      <c r="C116" s="101">
        <v>3.35</v>
      </c>
      <c r="D116" s="101">
        <v>3.41</v>
      </c>
      <c r="E116" s="101">
        <v>3.47</v>
      </c>
      <c r="F116" s="101">
        <v>3.56</v>
      </c>
      <c r="G116" s="101">
        <v>3.24</v>
      </c>
    </row>
    <row r="117" spans="1:7" s="64" customFormat="1" ht="15">
      <c r="A117" s="103" t="s">
        <v>428</v>
      </c>
      <c r="B117" s="104"/>
      <c r="C117" s="104"/>
      <c r="D117" s="104"/>
      <c r="E117" s="105"/>
      <c r="F117" s="104"/>
      <c r="G117" s="104"/>
    </row>
    <row r="118" spans="1:7" s="64" customFormat="1" ht="12.75">
      <c r="A118" s="95" t="s">
        <v>429</v>
      </c>
      <c r="B118" s="101">
        <v>4.23</v>
      </c>
      <c r="C118" s="101">
        <v>4.03</v>
      </c>
      <c r="D118" s="101">
        <v>3.38</v>
      </c>
      <c r="E118" s="101">
        <v>3.44</v>
      </c>
      <c r="F118" s="101">
        <v>3.05</v>
      </c>
      <c r="G118" s="101">
        <v>2.82</v>
      </c>
    </row>
    <row r="119" spans="1:7" s="64" customFormat="1" ht="15">
      <c r="A119" s="95" t="s">
        <v>430</v>
      </c>
      <c r="B119" s="101">
        <v>7.45</v>
      </c>
      <c r="C119" s="101">
        <v>7.6</v>
      </c>
      <c r="D119" s="101">
        <v>8.71</v>
      </c>
      <c r="E119" s="101">
        <v>8.11</v>
      </c>
      <c r="F119" s="101">
        <v>8.02</v>
      </c>
      <c r="G119" s="101">
        <v>7.77</v>
      </c>
    </row>
    <row r="120" spans="1:7" s="64" customFormat="1" ht="15">
      <c r="A120" s="95" t="s">
        <v>431</v>
      </c>
      <c r="B120" s="101">
        <v>9.67</v>
      </c>
      <c r="C120" s="101">
        <v>9.23</v>
      </c>
      <c r="D120" s="101">
        <v>8.87</v>
      </c>
      <c r="E120" s="101">
        <v>8.91</v>
      </c>
      <c r="F120" s="101">
        <v>8.63</v>
      </c>
      <c r="G120" s="101">
        <v>7.86</v>
      </c>
    </row>
    <row r="121" spans="1:7" s="64" customFormat="1" ht="15">
      <c r="A121" s="95" t="s">
        <v>432</v>
      </c>
      <c r="B121" s="101">
        <v>12.2</v>
      </c>
      <c r="C121" s="100">
        <v>11.86</v>
      </c>
      <c r="D121" s="100">
        <v>11.11</v>
      </c>
      <c r="E121" s="101">
        <v>11.45</v>
      </c>
      <c r="F121" s="100">
        <v>11.74</v>
      </c>
      <c r="G121" s="100">
        <v>11.18</v>
      </c>
    </row>
    <row r="122" spans="1:7" s="64" customFormat="1" ht="15">
      <c r="A122" s="103" t="s">
        <v>433</v>
      </c>
      <c r="B122" s="104"/>
      <c r="C122" s="104"/>
      <c r="D122" s="104"/>
      <c r="E122" s="105"/>
      <c r="F122" s="104"/>
      <c r="G122" s="104"/>
    </row>
    <row r="123" spans="1:7" s="64" customFormat="1" ht="15">
      <c r="A123" s="95" t="s">
        <v>434</v>
      </c>
      <c r="B123" s="101">
        <v>0.45</v>
      </c>
      <c r="C123" s="100">
        <v>0.48</v>
      </c>
      <c r="D123" s="100">
        <v>0.51</v>
      </c>
      <c r="E123" s="101">
        <v>0.5</v>
      </c>
      <c r="F123" s="100">
        <v>0.45</v>
      </c>
      <c r="G123" s="100">
        <v>0.44</v>
      </c>
    </row>
    <row r="124" spans="1:7" s="64" customFormat="1" ht="12.75">
      <c r="A124" s="95" t="s">
        <v>429</v>
      </c>
      <c r="B124" s="101">
        <v>4.85</v>
      </c>
      <c r="C124" s="100">
        <v>4.77</v>
      </c>
      <c r="D124" s="100">
        <v>4.59</v>
      </c>
      <c r="E124" s="101">
        <v>4.13</v>
      </c>
      <c r="F124" s="100">
        <v>3.95</v>
      </c>
      <c r="G124" s="100">
        <v>3.79</v>
      </c>
    </row>
    <row r="125" spans="1:7" s="64" customFormat="1" ht="15">
      <c r="A125" s="95" t="s">
        <v>435</v>
      </c>
      <c r="B125" s="101">
        <v>9.24</v>
      </c>
      <c r="C125" s="100">
        <v>9.16</v>
      </c>
      <c r="D125" s="100">
        <v>9.06</v>
      </c>
      <c r="E125" s="101">
        <v>8.65</v>
      </c>
      <c r="F125" s="100">
        <v>8.54</v>
      </c>
      <c r="G125" s="100">
        <v>8.28</v>
      </c>
    </row>
    <row r="126" spans="1:7" s="64" customFormat="1" ht="15">
      <c r="A126" s="95" t="s">
        <v>430</v>
      </c>
      <c r="B126" s="101">
        <v>7.97</v>
      </c>
      <c r="C126" s="100">
        <v>7.89</v>
      </c>
      <c r="D126" s="100">
        <v>8.41</v>
      </c>
      <c r="E126" s="101">
        <v>8.42</v>
      </c>
      <c r="F126" s="100">
        <v>8.02</v>
      </c>
      <c r="G126" s="100">
        <v>8.33</v>
      </c>
    </row>
    <row r="127" spans="1:7" s="64" customFormat="1" ht="15">
      <c r="A127" s="95" t="s">
        <v>431</v>
      </c>
      <c r="B127" s="100">
        <v>10.01</v>
      </c>
      <c r="C127" s="100">
        <v>9.83</v>
      </c>
      <c r="D127" s="100">
        <v>9.66</v>
      </c>
      <c r="E127" s="101">
        <v>9.35</v>
      </c>
      <c r="F127" s="100">
        <v>9.21</v>
      </c>
      <c r="G127" s="100">
        <v>9.01</v>
      </c>
    </row>
    <row r="128" spans="1:7" s="64" customFormat="1" ht="6" customHeight="1">
      <c r="A128" s="79"/>
      <c r="B128" s="63"/>
      <c r="C128" s="63"/>
      <c r="D128" s="63"/>
      <c r="E128" s="63"/>
      <c r="F128" s="63"/>
      <c r="G128" s="63"/>
    </row>
    <row r="129" spans="1:7" s="64" customFormat="1" ht="15">
      <c r="A129" s="62" t="s">
        <v>436</v>
      </c>
      <c r="B129" s="63"/>
      <c r="C129" s="63"/>
      <c r="D129" s="63"/>
      <c r="E129" s="63"/>
      <c r="F129" s="63"/>
      <c r="G129" s="63"/>
    </row>
    <row r="130" spans="1:7" s="64" customFormat="1" ht="6" customHeight="1">
      <c r="A130" s="62"/>
      <c r="B130" s="63"/>
      <c r="C130" s="63"/>
      <c r="D130" s="63"/>
      <c r="E130" s="63"/>
      <c r="F130" s="63"/>
      <c r="G130" s="63"/>
    </row>
    <row r="131" spans="1:7" s="64" customFormat="1" ht="12.75">
      <c r="A131" s="65" t="s">
        <v>437</v>
      </c>
      <c r="B131" s="63"/>
      <c r="C131" s="63"/>
      <c r="D131" s="63"/>
      <c r="E131" s="63"/>
      <c r="F131" s="63"/>
      <c r="G131" s="63"/>
    </row>
    <row r="132" spans="1:7" s="64" customFormat="1" ht="15">
      <c r="A132" s="106" t="s">
        <v>438</v>
      </c>
      <c r="B132" s="86"/>
      <c r="C132" s="86"/>
      <c r="D132" s="86"/>
      <c r="E132" s="63"/>
      <c r="F132" s="86"/>
      <c r="G132" s="86"/>
    </row>
    <row r="133" spans="1:7" s="64" customFormat="1" ht="12.75">
      <c r="A133" s="72" t="s">
        <v>439</v>
      </c>
      <c r="B133" s="78">
        <v>37713.5502332289</v>
      </c>
      <c r="C133" s="78">
        <v>37774.223730377955</v>
      </c>
      <c r="D133" s="78">
        <v>37544.14653113604</v>
      </c>
      <c r="E133" s="78">
        <v>37335.08795689188</v>
      </c>
      <c r="F133" s="78">
        <v>36866.64582745405</v>
      </c>
      <c r="G133" s="78">
        <v>37043.49489221072</v>
      </c>
    </row>
    <row r="134" spans="1:7" s="64" customFormat="1" ht="15">
      <c r="A134" s="72" t="s">
        <v>440</v>
      </c>
      <c r="B134" s="78">
        <v>4578.927857644945</v>
      </c>
      <c r="C134" s="78">
        <v>4359.0238817717445</v>
      </c>
      <c r="D134" s="78">
        <v>4224.264096549279</v>
      </c>
      <c r="E134" s="78">
        <v>4062.1876608499556</v>
      </c>
      <c r="F134" s="78">
        <v>4086.632579766262</v>
      </c>
      <c r="G134" s="78">
        <v>4020.872162169766</v>
      </c>
    </row>
    <row r="135" spans="1:7" s="64" customFormat="1" ht="15">
      <c r="A135" s="72" t="s">
        <v>441</v>
      </c>
      <c r="B135" s="78">
        <v>33134.62237558397</v>
      </c>
      <c r="C135" s="78">
        <v>33415.19984860621</v>
      </c>
      <c r="D135" s="78">
        <v>33319.882434586754</v>
      </c>
      <c r="E135" s="78">
        <v>33272.900296041924</v>
      </c>
      <c r="F135" s="78">
        <v>32780.013247687784</v>
      </c>
      <c r="G135" s="78">
        <v>33022.62273004096</v>
      </c>
    </row>
    <row r="136" spans="1:7" s="64" customFormat="1" ht="6" customHeight="1">
      <c r="A136" s="107"/>
      <c r="B136" s="89"/>
      <c r="C136" s="88"/>
      <c r="D136" s="88"/>
      <c r="E136" s="89"/>
      <c r="F136" s="88"/>
      <c r="G136" s="88"/>
    </row>
    <row r="137" spans="1:7" s="64" customFormat="1" ht="15">
      <c r="A137" s="72" t="s">
        <v>442</v>
      </c>
      <c r="B137" s="78">
        <v>142.50286162078035</v>
      </c>
      <c r="C137" s="88" t="s">
        <v>1280</v>
      </c>
      <c r="D137" s="88" t="s">
        <v>1280</v>
      </c>
      <c r="E137" s="78">
        <v>133.2859507131668</v>
      </c>
      <c r="F137" s="88" t="s">
        <v>1280</v>
      </c>
      <c r="G137" s="88" t="s">
        <v>1280</v>
      </c>
    </row>
    <row r="138" spans="1:7" s="64" customFormat="1" ht="12.75">
      <c r="A138" s="72" t="s">
        <v>443</v>
      </c>
      <c r="B138" s="78">
        <v>27.462674817217568</v>
      </c>
      <c r="C138" s="78">
        <v>27.435141448849926</v>
      </c>
      <c r="D138" s="78">
        <v>27.841317424583927</v>
      </c>
      <c r="E138" s="78">
        <v>25.57532406674219</v>
      </c>
      <c r="F138" s="78">
        <v>24.7558044993433</v>
      </c>
      <c r="G138" s="78">
        <v>24.551833115416894</v>
      </c>
    </row>
    <row r="139" spans="1:7" s="64" customFormat="1" ht="6" customHeight="1">
      <c r="A139" s="72"/>
      <c r="B139" s="88"/>
      <c r="C139" s="88"/>
      <c r="D139" s="88"/>
      <c r="E139" s="88"/>
      <c r="F139" s="88"/>
      <c r="G139" s="88"/>
    </row>
    <row r="140" spans="1:7" s="64" customFormat="1" ht="15">
      <c r="A140" s="108" t="s">
        <v>444</v>
      </c>
      <c r="B140" s="88"/>
      <c r="C140" s="88"/>
      <c r="D140" s="88"/>
      <c r="E140" s="88"/>
      <c r="F140" s="88"/>
      <c r="G140" s="88"/>
    </row>
    <row r="141" spans="1:7" s="64" customFormat="1" ht="12.75">
      <c r="A141" s="72" t="s">
        <v>445</v>
      </c>
      <c r="B141" s="78">
        <v>94.45765099216135</v>
      </c>
      <c r="C141" s="78">
        <v>94.57811667657329</v>
      </c>
      <c r="D141" s="78">
        <v>94.0020553827704</v>
      </c>
      <c r="E141" s="78">
        <v>93.4786199743228</v>
      </c>
      <c r="F141" s="78">
        <v>91.03578297924304</v>
      </c>
      <c r="G141" s="78">
        <v>91.47248104921721</v>
      </c>
    </row>
    <row r="142" spans="1:7" s="64" customFormat="1" ht="12.75">
      <c r="A142" s="72" t="s">
        <v>446</v>
      </c>
      <c r="B142" s="68">
        <v>11.4684182958365</v>
      </c>
      <c r="C142" s="78">
        <v>10.914010364020589</v>
      </c>
      <c r="D142" s="78">
        <v>10.576602326702524</v>
      </c>
      <c r="E142" s="68">
        <v>10.17079957201173</v>
      </c>
      <c r="F142" s="78">
        <v>10.091229844686886</v>
      </c>
      <c r="G142" s="78">
        <v>9.928845907375157</v>
      </c>
    </row>
    <row r="143" spans="1:7" s="64" customFormat="1" ht="12.75">
      <c r="A143" s="72" t="s">
        <v>447</v>
      </c>
      <c r="B143" s="78">
        <v>82.98923269632486</v>
      </c>
      <c r="C143" s="78">
        <v>83.66410631255269</v>
      </c>
      <c r="D143" s="78">
        <v>83.42545305606787</v>
      </c>
      <c r="E143" s="78">
        <v>83.30782040231105</v>
      </c>
      <c r="F143" s="78">
        <v>80.94455313455614</v>
      </c>
      <c r="G143" s="78">
        <v>81.54363514184206</v>
      </c>
    </row>
    <row r="144" spans="1:7" s="64" customFormat="1" ht="12.75">
      <c r="A144" s="72" t="s">
        <v>448</v>
      </c>
      <c r="B144" s="78">
        <v>25.940597531959554</v>
      </c>
      <c r="C144" s="78">
        <v>25.947640089876206</v>
      </c>
      <c r="D144" s="78">
        <v>26.171410624750287</v>
      </c>
      <c r="E144" s="78">
        <v>23.90745999155145</v>
      </c>
      <c r="F144" s="78">
        <v>22.53664045878785</v>
      </c>
      <c r="G144" s="78">
        <v>22.458170893735154</v>
      </c>
    </row>
    <row r="145" spans="1:7" s="64" customFormat="1" ht="6" customHeight="1">
      <c r="A145" s="72"/>
      <c r="B145" s="89"/>
      <c r="C145" s="89"/>
      <c r="D145" s="89"/>
      <c r="E145" s="89"/>
      <c r="F145" s="89"/>
      <c r="G145" s="89"/>
    </row>
    <row r="146" spans="1:7" s="64" customFormat="1" ht="12.75">
      <c r="A146" s="109" t="s">
        <v>449</v>
      </c>
      <c r="B146" s="89"/>
      <c r="C146" s="89"/>
      <c r="D146" s="89"/>
      <c r="E146" s="89"/>
      <c r="F146" s="89"/>
      <c r="G146" s="89"/>
    </row>
    <row r="147" spans="1:7" s="64" customFormat="1" ht="12.75">
      <c r="A147" s="106" t="s">
        <v>450</v>
      </c>
      <c r="B147" s="89"/>
      <c r="C147" s="89"/>
      <c r="D147" s="89"/>
      <c r="E147" s="89"/>
      <c r="F147" s="89"/>
      <c r="G147" s="89"/>
    </row>
    <row r="148" spans="1:7" s="64" customFormat="1" ht="12.75">
      <c r="A148" s="72" t="s">
        <v>451</v>
      </c>
      <c r="B148" s="78">
        <v>-457.9530165507881</v>
      </c>
      <c r="C148" s="78">
        <v>-368.7789262529366</v>
      </c>
      <c r="D148" s="78">
        <v>204.6357704942703</v>
      </c>
      <c r="E148" s="78">
        <v>857.2099145717921</v>
      </c>
      <c r="F148" s="78">
        <v>-314.98435370495383</v>
      </c>
      <c r="G148" s="78">
        <v>-66.06613362846025</v>
      </c>
    </row>
    <row r="149" spans="1:7" s="64" customFormat="1" ht="15">
      <c r="A149" s="72" t="s">
        <v>452</v>
      </c>
      <c r="B149" s="78">
        <v>-3460.2727515198876</v>
      </c>
      <c r="C149" s="78">
        <v>-461.2271697692844</v>
      </c>
      <c r="D149" s="78">
        <v>-1265.9692659206291</v>
      </c>
      <c r="E149" s="78">
        <v>-2429.9673621010215</v>
      </c>
      <c r="F149" s="78">
        <v>-869.6316232296164</v>
      </c>
      <c r="G149" s="78">
        <v>-1608.1871756950445</v>
      </c>
    </row>
    <row r="150" spans="1:7" s="64" customFormat="1" ht="12.75">
      <c r="A150" s="72" t="s">
        <v>453</v>
      </c>
      <c r="B150" s="78">
        <v>20770.175086280506</v>
      </c>
      <c r="C150" s="78">
        <v>5216.256099456498</v>
      </c>
      <c r="D150" s="78">
        <v>10642.681388464236</v>
      </c>
      <c r="E150" s="78">
        <v>22271.44142180046</v>
      </c>
      <c r="F150" s="78">
        <v>4864.074442052735</v>
      </c>
      <c r="G150" s="78">
        <v>10289.544761047739</v>
      </c>
    </row>
    <row r="151" spans="1:7" s="64" customFormat="1" ht="12.75">
      <c r="A151" s="72" t="s">
        <v>454</v>
      </c>
      <c r="B151" s="68">
        <v>2.4962707371225266</v>
      </c>
      <c r="C151" s="68">
        <v>12.895546858586652</v>
      </c>
      <c r="D151" s="68">
        <v>7.747957441128177</v>
      </c>
      <c r="E151" s="68">
        <v>7.2279907573412725</v>
      </c>
      <c r="F151" s="68">
        <v>-6.751617456828052</v>
      </c>
      <c r="G151" s="68">
        <v>-3.3181170658671384</v>
      </c>
    </row>
    <row r="152" spans="1:7" s="64" customFormat="1" ht="12.75">
      <c r="A152" s="72" t="s">
        <v>455</v>
      </c>
      <c r="B152" s="78">
        <v>24230.447837800388</v>
      </c>
      <c r="C152" s="68">
        <v>5677.483269225782</v>
      </c>
      <c r="D152" s="68">
        <v>11908.650654384865</v>
      </c>
      <c r="E152" s="78">
        <v>24701.408783901486</v>
      </c>
      <c r="F152" s="68">
        <v>5733.706065282352</v>
      </c>
      <c r="G152" s="68">
        <v>11897.731936742784</v>
      </c>
    </row>
    <row r="153" spans="1:7" s="64" customFormat="1" ht="12.75">
      <c r="A153" s="72" t="s">
        <v>456</v>
      </c>
      <c r="B153" s="68">
        <v>8.073046294544655</v>
      </c>
      <c r="C153" s="68">
        <v>3.0814184206506563</v>
      </c>
      <c r="D153" s="68">
        <v>-0.5448787190086285</v>
      </c>
      <c r="E153" s="68">
        <v>1.9436741295651265</v>
      </c>
      <c r="F153" s="68">
        <v>0.9902767369006545</v>
      </c>
      <c r="G153" s="68">
        <v>-0.09168727808855254</v>
      </c>
    </row>
    <row r="154" spans="1:7" s="64" customFormat="1" ht="12.75">
      <c r="A154" s="72" t="s">
        <v>457</v>
      </c>
      <c r="B154" s="68">
        <v>93.4632619325157</v>
      </c>
      <c r="C154" s="68">
        <v>-352.3237482715585</v>
      </c>
      <c r="D154" s="68">
        <v>345.5672983406581</v>
      </c>
      <c r="E154" s="68">
        <v>1324.8352243754796</v>
      </c>
      <c r="F154" s="68">
        <v>-189.97741235273384</v>
      </c>
      <c r="G154" s="68">
        <v>260.4223560478721</v>
      </c>
    </row>
    <row r="155" spans="1:7" s="64" customFormat="1" ht="12.75">
      <c r="A155" s="72" t="s">
        <v>458</v>
      </c>
      <c r="B155" s="78">
        <v>1806.0448793439516</v>
      </c>
      <c r="C155" s="68">
        <v>-940.2820226911546</v>
      </c>
      <c r="D155" s="68">
        <v>-800.8268145729311</v>
      </c>
      <c r="E155" s="78">
        <v>-825.6465661502215</v>
      </c>
      <c r="F155" s="68">
        <v>-315.08949143510614</v>
      </c>
      <c r="G155" s="68">
        <v>502.61642837612476</v>
      </c>
    </row>
    <row r="156" spans="1:7" s="64" customFormat="1" ht="12.75">
      <c r="A156" s="72" t="s">
        <v>459</v>
      </c>
      <c r="B156" s="78">
        <v>1254.6286008606476</v>
      </c>
      <c r="C156" s="68">
        <v>-956.7372006725328</v>
      </c>
      <c r="D156" s="68">
        <v>-941.7583424193192</v>
      </c>
      <c r="E156" s="78">
        <v>-1293.2718759539089</v>
      </c>
      <c r="F156" s="68">
        <v>-440.09643278732614</v>
      </c>
      <c r="G156" s="68">
        <v>176.12793869979237</v>
      </c>
    </row>
    <row r="157" spans="1:7" s="64" customFormat="1" ht="15">
      <c r="A157" s="72" t="s">
        <v>460</v>
      </c>
      <c r="B157" s="78">
        <v>1141.6586461091656</v>
      </c>
      <c r="C157" s="68">
        <v>348.36604629919725</v>
      </c>
      <c r="D157" s="68">
        <v>824.4381428487465</v>
      </c>
      <c r="E157" s="78">
        <v>1156.7473143312707</v>
      </c>
      <c r="F157" s="68">
        <v>446.74154308883976</v>
      </c>
      <c r="G157" s="68">
        <v>751.2691067658875</v>
      </c>
    </row>
    <row r="158" spans="1:7" s="64" customFormat="1" ht="12.75">
      <c r="A158" s="72" t="s">
        <v>461</v>
      </c>
      <c r="B158" s="89">
        <v>249.29602051929118</v>
      </c>
      <c r="C158" s="68">
        <v>94.46473794987442</v>
      </c>
      <c r="D158" s="68" t="s">
        <v>1280</v>
      </c>
      <c r="E158" s="68" t="s">
        <v>1280</v>
      </c>
      <c r="F158" s="68">
        <v>141.8297568860525</v>
      </c>
      <c r="G158" s="89">
        <v>1137.147075975175</v>
      </c>
    </row>
    <row r="159" spans="1:7" s="64" customFormat="1" ht="15">
      <c r="A159" s="72" t="s">
        <v>463</v>
      </c>
      <c r="B159" s="68">
        <v>-1449.4895259474033</v>
      </c>
      <c r="C159" s="68">
        <v>-258.34046176461953</v>
      </c>
      <c r="D159" s="68">
        <v>-534.6656837608269</v>
      </c>
      <c r="E159" s="68">
        <v>-761.8798148860245</v>
      </c>
      <c r="F159" s="68">
        <v>-157.40096579125327</v>
      </c>
      <c r="G159" s="68">
        <v>-108.07274536700562</v>
      </c>
    </row>
    <row r="160" spans="1:7" s="64" customFormat="1" ht="15">
      <c r="A160" s="72" t="s">
        <v>464</v>
      </c>
      <c r="B160" s="68">
        <v>562.7426462850183</v>
      </c>
      <c r="C160" s="68">
        <v>-320.66314117242644</v>
      </c>
      <c r="D160" s="68">
        <v>-341.87109986732537</v>
      </c>
      <c r="E160" s="68">
        <v>514.1082328520438</v>
      </c>
      <c r="F160" s="68">
        <v>-5.7531411535198345</v>
      </c>
      <c r="G160" s="68">
        <v>-30.272289502201637</v>
      </c>
    </row>
    <row r="161" spans="1:7" s="64" customFormat="1" ht="15">
      <c r="A161" s="72" t="s">
        <v>465</v>
      </c>
      <c r="B161" s="68">
        <v>435.005150870246</v>
      </c>
      <c r="C161" s="68">
        <v>-965.13686007087</v>
      </c>
      <c r="D161" s="68">
        <v>-926.8994487727434</v>
      </c>
      <c r="E161" s="68">
        <v>-1887.3387056978738</v>
      </c>
      <c r="F161" s="68">
        <v>-571.4437261399589</v>
      </c>
      <c r="G161" s="68">
        <v>-129.06299547622882</v>
      </c>
    </row>
    <row r="162" spans="1:7" s="64" customFormat="1" ht="15">
      <c r="A162" s="72" t="s">
        <v>1387</v>
      </c>
      <c r="B162" s="68">
        <v>868.2017015063592</v>
      </c>
      <c r="C162" s="68">
        <v>262.16351140587193</v>
      </c>
      <c r="D162" s="68">
        <v>123.61188430675068</v>
      </c>
      <c r="E162" s="68">
        <v>-131.8990551061611</v>
      </c>
      <c r="F162" s="68">
        <v>-119.74098857054807</v>
      </c>
      <c r="G162" s="68">
        <v>-210.93445827892583</v>
      </c>
    </row>
    <row r="163" spans="1:7" s="64" customFormat="1" ht="6" customHeight="1">
      <c r="A163" s="72"/>
      <c r="B163" s="94"/>
      <c r="C163" s="94"/>
      <c r="D163" s="94"/>
      <c r="E163" s="94"/>
      <c r="F163" s="94"/>
      <c r="G163" s="94"/>
    </row>
    <row r="164" spans="1:7" s="64" customFormat="1" ht="15">
      <c r="A164" s="108" t="s">
        <v>444</v>
      </c>
      <c r="B164" s="94"/>
      <c r="C164" s="94"/>
      <c r="D164" s="94"/>
      <c r="E164" s="94"/>
      <c r="F164" s="94"/>
      <c r="G164" s="94"/>
    </row>
    <row r="165" spans="1:7" s="64" customFormat="1" ht="12.75">
      <c r="A165" s="72" t="s">
        <v>1388</v>
      </c>
      <c r="B165" s="68">
        <v>-1.146992684079064</v>
      </c>
      <c r="C165" s="78">
        <v>-0.923339062212482</v>
      </c>
      <c r="D165" s="78">
        <v>0.5123617077124227</v>
      </c>
      <c r="E165" s="68">
        <v>2.1462598383322278</v>
      </c>
      <c r="F165" s="78">
        <v>-0.7777991900849187</v>
      </c>
      <c r="G165" s="78">
        <v>-0.16313884998996453</v>
      </c>
    </row>
    <row r="166" spans="1:7" s="64" customFormat="1" ht="12.75">
      <c r="A166" s="72" t="s">
        <v>1389</v>
      </c>
      <c r="B166" s="68">
        <v>-8.666626023788366</v>
      </c>
      <c r="C166" s="78">
        <v>-1.1548085643852515</v>
      </c>
      <c r="D166" s="78">
        <v>-3.1697008466889574</v>
      </c>
      <c r="E166" s="68">
        <v>-6.084088936769686</v>
      </c>
      <c r="F166" s="78">
        <v>-2.1474043528327513</v>
      </c>
      <c r="G166" s="78">
        <v>-3.971139099601842</v>
      </c>
    </row>
    <row r="167" spans="1:7" s="64" customFormat="1" ht="12.75">
      <c r="A167" s="72" t="s">
        <v>453</v>
      </c>
      <c r="B167" s="68">
        <v>52.02114192944273</v>
      </c>
      <c r="C167" s="78">
        <v>13.060326044305654</v>
      </c>
      <c r="D167" s="78">
        <v>26.646868226713245</v>
      </c>
      <c r="E167" s="68">
        <v>55.762654459330584</v>
      </c>
      <c r="F167" s="78">
        <v>12.010987584117165</v>
      </c>
      <c r="G167" s="78">
        <v>25.408244845653684</v>
      </c>
    </row>
    <row r="168" spans="1:7" s="64" customFormat="1" ht="12.75">
      <c r="A168" s="72" t="s">
        <v>1390</v>
      </c>
      <c r="B168" s="68">
        <v>60.687767953231074</v>
      </c>
      <c r="C168" s="78">
        <v>14.215134608690905</v>
      </c>
      <c r="D168" s="78">
        <v>29.8165690734022</v>
      </c>
      <c r="E168" s="68">
        <v>61.84674339610029</v>
      </c>
      <c r="F168" s="78">
        <v>14.158391936949918</v>
      </c>
      <c r="G168" s="78">
        <v>29.379383945255526</v>
      </c>
    </row>
    <row r="169" spans="1:7" s="64" customFormat="1" ht="12.75">
      <c r="A169" s="72" t="s">
        <v>1391</v>
      </c>
      <c r="B169" s="68">
        <v>5.6824348035924555</v>
      </c>
      <c r="C169" s="78">
        <v>0.2814041606174174</v>
      </c>
      <c r="D169" s="78">
        <v>1.4891267296489803</v>
      </c>
      <c r="E169" s="68">
        <v>5.666930137508907</v>
      </c>
      <c r="F169" s="78">
        <v>0.3541366510256822</v>
      </c>
      <c r="G169" s="78">
        <v>1.7401762773493819</v>
      </c>
    </row>
    <row r="170" spans="1:7" s="64" customFormat="1" ht="12.75">
      <c r="A170" s="72" t="s">
        <v>1392</v>
      </c>
      <c r="B170" s="68">
        <v>4.760781509217828</v>
      </c>
      <c r="C170" s="78">
        <v>0.22330202007514657</v>
      </c>
      <c r="D170" s="78">
        <v>1.2611479342326735</v>
      </c>
      <c r="E170" s="68">
        <v>4.777344245061718</v>
      </c>
      <c r="F170" s="78">
        <v>0.20613345180096834</v>
      </c>
      <c r="G170" s="78">
        <v>1.2331466618200786</v>
      </c>
    </row>
    <row r="171" spans="1:7" s="64" customFormat="1" ht="12.75">
      <c r="A171" s="72" t="s">
        <v>1393</v>
      </c>
      <c r="B171" s="68">
        <v>-3.3352896936094036</v>
      </c>
      <c r="C171" s="78">
        <v>-0.847064486089367</v>
      </c>
      <c r="D171" s="78">
        <v>-1.5603171516360426</v>
      </c>
      <c r="E171" s="68">
        <v>-3.4032881152295733</v>
      </c>
      <c r="F171" s="78">
        <v>-0.7949194621387258</v>
      </c>
      <c r="G171" s="78">
        <v>-1.0518664261521509</v>
      </c>
    </row>
    <row r="172" spans="1:7" s="64" customFormat="1" ht="12.75">
      <c r="A172" s="72" t="s">
        <v>1394</v>
      </c>
      <c r="B172" s="68">
        <v>5.172488229726246</v>
      </c>
      <c r="C172" s="78">
        <v>0.7971298276447192</v>
      </c>
      <c r="D172" s="78">
        <v>3.7532529763884437</v>
      </c>
      <c r="E172" s="68">
        <v>5.96670675282258</v>
      </c>
      <c r="F172" s="78">
        <v>1.8103879738608764</v>
      </c>
      <c r="G172" s="78">
        <v>3.1196903984146482</v>
      </c>
    </row>
    <row r="173" spans="1:7" s="64" customFormat="1" ht="12.75">
      <c r="A173" s="72" t="s">
        <v>457</v>
      </c>
      <c r="B173" s="68">
        <v>0.2340888121540998</v>
      </c>
      <c r="C173" s="78">
        <v>-0.8821390165367586</v>
      </c>
      <c r="D173" s="78">
        <v>0.8652223933271008</v>
      </c>
      <c r="E173" s="68">
        <v>3.3170878989487194</v>
      </c>
      <c r="F173" s="78">
        <v>-0.4691162456938923</v>
      </c>
      <c r="G173" s="78">
        <v>0.6430678071196384</v>
      </c>
    </row>
    <row r="174" spans="1:7" s="64" customFormat="1" ht="12.75">
      <c r="A174" s="72" t="s">
        <v>458</v>
      </c>
      <c r="B174" s="68">
        <v>4.523434039867781</v>
      </c>
      <c r="C174" s="78">
        <v>-2.3542536171153916</v>
      </c>
      <c r="D174" s="78">
        <v>-2.0050893023513465</v>
      </c>
      <c r="E174" s="68">
        <v>-2.0672323493485707</v>
      </c>
      <c r="F174" s="78">
        <v>-0.7780588094609224</v>
      </c>
      <c r="G174" s="78">
        <v>1.241124031451141</v>
      </c>
    </row>
    <row r="175" spans="1:7" s="64" customFormat="1" ht="12.75">
      <c r="A175" s="72" t="s">
        <v>459</v>
      </c>
      <c r="B175" s="68">
        <v>3.1423525436346167</v>
      </c>
      <c r="C175" s="78">
        <v>-2.395453662791115</v>
      </c>
      <c r="D175" s="78">
        <v>-2.3579499879660255</v>
      </c>
      <c r="E175" s="68">
        <v>-3.2380604099650623</v>
      </c>
      <c r="F175" s="78">
        <v>-1.0867417538519488</v>
      </c>
      <c r="G175" s="78">
        <v>0.43491737434153765</v>
      </c>
    </row>
    <row r="176" spans="1:7" s="64" customFormat="1" ht="12.75">
      <c r="A176" s="72" t="s">
        <v>1395</v>
      </c>
      <c r="B176" s="68">
        <v>2.859407117056512</v>
      </c>
      <c r="C176" s="78">
        <v>0.8722298255078491</v>
      </c>
      <c r="D176" s="78">
        <v>2.0642067305875504</v>
      </c>
      <c r="E176" s="68">
        <v>2.896233771500487</v>
      </c>
      <c r="F176" s="78">
        <v>1.1031507003591257</v>
      </c>
      <c r="G176" s="78">
        <v>1.8551286624404089</v>
      </c>
    </row>
    <row r="177" spans="1:7" s="64" customFormat="1" ht="12.75">
      <c r="A177" s="72" t="s">
        <v>1396</v>
      </c>
      <c r="B177" s="68">
        <v>-3.630402730902245</v>
      </c>
      <c r="C177" s="78">
        <v>-0.6468261137396916</v>
      </c>
      <c r="D177" s="78">
        <v>-1.3386820013199878</v>
      </c>
      <c r="E177" s="68">
        <v>-1.9075748198067743</v>
      </c>
      <c r="F177" s="78">
        <v>-0.38867436515814263</v>
      </c>
      <c r="G177" s="78">
        <v>-0.2668668866500229</v>
      </c>
    </row>
    <row r="178" spans="1:7" s="64" customFormat="1" ht="12.75">
      <c r="A178" s="72" t="s">
        <v>1397</v>
      </c>
      <c r="B178" s="68">
        <v>1.4094496050483492</v>
      </c>
      <c r="C178" s="78">
        <v>-0.8028680138115653</v>
      </c>
      <c r="D178" s="78">
        <v>-0.855967947942178</v>
      </c>
      <c r="E178" s="68">
        <v>1.287210791626796</v>
      </c>
      <c r="F178" s="78">
        <v>-0.01420638351403156</v>
      </c>
      <c r="G178" s="78">
        <v>-0.07475216460714731</v>
      </c>
    </row>
    <row r="179" spans="1:7" s="64" customFormat="1" ht="12.75">
      <c r="A179" s="72" t="s">
        <v>1398</v>
      </c>
      <c r="B179" s="68">
        <v>1.0895172813640523</v>
      </c>
      <c r="C179" s="78">
        <v>-2.41648451103011</v>
      </c>
      <c r="D179" s="78">
        <v>-2.3207466773957943</v>
      </c>
      <c r="E179" s="68">
        <v>-4.7254694521268545</v>
      </c>
      <c r="F179" s="78">
        <v>-1.4110810970220515</v>
      </c>
      <c r="G179" s="78">
        <v>-0.3186986660466796</v>
      </c>
    </row>
    <row r="180" spans="1:7" s="64" customFormat="1" ht="12.75">
      <c r="A180" s="72" t="s">
        <v>1399</v>
      </c>
      <c r="B180" s="68">
        <v>2.174504728526775</v>
      </c>
      <c r="C180" s="78">
        <v>0.6563981657720918</v>
      </c>
      <c r="D180" s="78">
        <v>0.30949621360909885</v>
      </c>
      <c r="E180" s="68">
        <v>-0.33024541582645667</v>
      </c>
      <c r="F180" s="78">
        <v>-0.2956795880006755</v>
      </c>
      <c r="G180" s="78">
        <v>-0.5208660331237567</v>
      </c>
    </row>
    <row r="181" spans="1:7" s="64" customFormat="1" ht="6" customHeight="1">
      <c r="A181" s="79"/>
      <c r="B181" s="63"/>
      <c r="C181" s="63"/>
      <c r="D181" s="63"/>
      <c r="E181" s="63"/>
      <c r="F181" s="63"/>
      <c r="G181" s="63"/>
    </row>
    <row r="182" spans="1:7" s="64" customFormat="1" ht="12.75">
      <c r="A182" s="109" t="s">
        <v>1400</v>
      </c>
      <c r="B182" s="63"/>
      <c r="C182" s="63"/>
      <c r="D182" s="63"/>
      <c r="E182" s="63"/>
      <c r="F182" s="63"/>
      <c r="G182" s="63"/>
    </row>
    <row r="183" spans="1:7" s="64" customFormat="1" ht="15">
      <c r="A183" s="72" t="s">
        <v>1401</v>
      </c>
      <c r="B183" s="68">
        <v>22124.021106128857</v>
      </c>
      <c r="C183" s="78">
        <v>21751.483002101413</v>
      </c>
      <c r="D183" s="78">
        <v>21930.988194270463</v>
      </c>
      <c r="E183" s="68">
        <v>22567.347131396902</v>
      </c>
      <c r="F183" s="78">
        <v>22616.819969015713</v>
      </c>
      <c r="G183" s="78">
        <v>22230.327789225037</v>
      </c>
    </row>
    <row r="184" spans="1:7" s="64" customFormat="1" ht="15">
      <c r="A184" s="72" t="s">
        <v>1402</v>
      </c>
      <c r="B184" s="68">
        <v>15589.529127100046</v>
      </c>
      <c r="C184" s="78">
        <v>16022.740728276542</v>
      </c>
      <c r="D184" s="78">
        <v>15613.158336865574</v>
      </c>
      <c r="E184" s="68">
        <v>14767.74082549498</v>
      </c>
      <c r="F184" s="78">
        <v>14249.825858438337</v>
      </c>
      <c r="G184" s="78">
        <v>14813.167102985684</v>
      </c>
    </row>
    <row r="185" spans="1:7" s="64" customFormat="1" ht="12.75">
      <c r="A185" s="72" t="s">
        <v>1403</v>
      </c>
      <c r="B185" s="68">
        <v>39.045655800453</v>
      </c>
      <c r="C185" s="78">
        <v>40.1173205541942</v>
      </c>
      <c r="D185" s="78">
        <v>39.09181883958494</v>
      </c>
      <c r="E185" s="68">
        <v>36.97508451298317</v>
      </c>
      <c r="F185" s="78">
        <v>35.187471635262234</v>
      </c>
      <c r="G185" s="78">
        <v>36.57854506032761</v>
      </c>
    </row>
    <row r="186" spans="1:7" s="64" customFormat="1" ht="15">
      <c r="A186" s="72" t="s">
        <v>1404</v>
      </c>
      <c r="B186" s="68">
        <v>-31431.202390350732</v>
      </c>
      <c r="C186" s="78">
        <v>-31816.07766598482</v>
      </c>
      <c r="D186" s="78">
        <v>-31757.303873962002</v>
      </c>
      <c r="E186" s="68">
        <v>-31140.35847762744</v>
      </c>
      <c r="F186" s="78">
        <v>-30369.16319843446</v>
      </c>
      <c r="G186" s="78">
        <v>-30634.326018801592</v>
      </c>
    </row>
    <row r="187" spans="1:7" s="64" customFormat="1" ht="12.75">
      <c r="A187" s="72" t="s">
        <v>1405</v>
      </c>
      <c r="B187" s="68">
        <v>-78.72283376376122</v>
      </c>
      <c r="C187" s="78">
        <v>-79.66026587766817</v>
      </c>
      <c r="D187" s="78">
        <v>-79.51310958931835</v>
      </c>
      <c r="E187" s="68">
        <v>-77.96841778852614</v>
      </c>
      <c r="F187" s="78">
        <v>-74.99137738576361</v>
      </c>
      <c r="G187" s="78">
        <v>-75.64615094672396</v>
      </c>
    </row>
    <row r="188" spans="1:7" s="64" customFormat="1" ht="15">
      <c r="A188" s="72" t="s">
        <v>1406</v>
      </c>
      <c r="B188" s="68">
        <v>6.748117947734766</v>
      </c>
      <c r="C188" s="68">
        <v>6.254729701224632</v>
      </c>
      <c r="D188" s="68">
        <v>6.3524906985946545</v>
      </c>
      <c r="E188" s="68">
        <v>6.1434849166162735</v>
      </c>
      <c r="F188" s="68">
        <v>5.916334616194875</v>
      </c>
      <c r="G188" s="68">
        <v>6.070226932980926</v>
      </c>
    </row>
    <row r="189" spans="1:7" s="64" customFormat="1" ht="12.75">
      <c r="A189" s="72" t="s">
        <v>1407</v>
      </c>
      <c r="B189" s="2062" t="s">
        <v>1408</v>
      </c>
      <c r="C189" s="2062"/>
      <c r="D189" s="2062"/>
      <c r="E189" s="2062"/>
      <c r="F189" s="2062"/>
      <c r="G189" s="2062"/>
    </row>
    <row r="190" spans="1:7" s="64" customFormat="1" ht="15">
      <c r="A190" s="72" t="s">
        <v>1409</v>
      </c>
      <c r="B190" s="100">
        <v>1.4836</v>
      </c>
      <c r="C190" s="100">
        <v>1.5274</v>
      </c>
      <c r="D190" s="100">
        <v>1.49528</v>
      </c>
      <c r="E190" s="100">
        <v>1.41902</v>
      </c>
      <c r="F190" s="100">
        <v>1.4185</v>
      </c>
      <c r="G190" s="100">
        <v>1.432</v>
      </c>
    </row>
    <row r="191" spans="1:7" s="64" customFormat="1" ht="12.75">
      <c r="A191" s="77" t="s">
        <v>1410</v>
      </c>
      <c r="B191" s="78">
        <v>130.99290384224346</v>
      </c>
      <c r="C191" s="78">
        <v>131.30040239368006</v>
      </c>
      <c r="D191" s="78">
        <v>132.401388901368</v>
      </c>
      <c r="E191" s="78">
        <v>134.1045782374515</v>
      </c>
      <c r="F191" s="78">
        <v>136.30712063899844</v>
      </c>
      <c r="G191" s="78">
        <v>135.73937734303698</v>
      </c>
    </row>
    <row r="192" spans="1:7" s="102" customFormat="1" ht="15">
      <c r="A192" s="77" t="s">
        <v>1411</v>
      </c>
      <c r="B192" s="78">
        <v>174.58528586258518</v>
      </c>
      <c r="C192" s="78">
        <v>173.72183942710478</v>
      </c>
      <c r="D192" s="78">
        <v>172.9658223831418</v>
      </c>
      <c r="E192" s="78">
        <v>173.3882728404717</v>
      </c>
      <c r="F192" s="78">
        <v>173.9023271063757</v>
      </c>
      <c r="G192" s="78">
        <v>171.01926471943156</v>
      </c>
    </row>
    <row r="193" spans="1:7" s="64" customFormat="1" ht="6" customHeight="1">
      <c r="A193" s="110"/>
      <c r="B193" s="111"/>
      <c r="C193" s="112"/>
      <c r="D193" s="112"/>
      <c r="E193" s="113"/>
      <c r="F193" s="112"/>
      <c r="G193" s="112"/>
    </row>
    <row r="194" ht="6" customHeight="1"/>
    <row r="195" s="116" customFormat="1" ht="15.75">
      <c r="A195" s="115" t="s">
        <v>1412</v>
      </c>
    </row>
    <row r="196" spans="1:7" s="116" customFormat="1" ht="15.75" customHeight="1">
      <c r="A196" s="2055" t="s">
        <v>1852</v>
      </c>
      <c r="B196" s="2055"/>
      <c r="C196" s="2055"/>
      <c r="D196" s="2055"/>
      <c r="E196" s="2055"/>
      <c r="F196" s="2055"/>
      <c r="G196" s="2055"/>
    </row>
    <row r="197" spans="1:7" s="116" customFormat="1" ht="13.5">
      <c r="A197" s="2055"/>
      <c r="B197" s="2055"/>
      <c r="C197" s="2055"/>
      <c r="D197" s="2055"/>
      <c r="E197" s="2055"/>
      <c r="F197" s="2055"/>
      <c r="G197" s="2055"/>
    </row>
    <row r="198" s="116" customFormat="1" ht="15.75">
      <c r="A198" s="115" t="s">
        <v>1413</v>
      </c>
    </row>
    <row r="199" s="116" customFormat="1" ht="15.75">
      <c r="A199" s="115" t="s">
        <v>1546</v>
      </c>
    </row>
    <row r="200" s="116" customFormat="1" ht="15.75">
      <c r="A200" s="115" t="s">
        <v>753</v>
      </c>
    </row>
    <row r="201" s="116" customFormat="1" ht="15.75">
      <c r="A201" s="115" t="s">
        <v>754</v>
      </c>
    </row>
    <row r="202" s="116" customFormat="1" ht="15.75">
      <c r="A202" s="115" t="s">
        <v>755</v>
      </c>
    </row>
    <row r="203" s="116" customFormat="1" ht="15.75">
      <c r="A203" s="115" t="s">
        <v>756</v>
      </c>
    </row>
    <row r="204" s="116" customFormat="1" ht="15.75">
      <c r="A204" s="115" t="s">
        <v>541</v>
      </c>
    </row>
    <row r="205" s="116" customFormat="1" ht="15.75">
      <c r="A205" s="118" t="s">
        <v>542</v>
      </c>
    </row>
    <row r="206" s="116" customFormat="1" ht="15.75">
      <c r="A206" s="119" t="s">
        <v>543</v>
      </c>
    </row>
    <row r="207" s="116" customFormat="1" ht="15.75">
      <c r="A207" s="115" t="s">
        <v>544</v>
      </c>
    </row>
    <row r="208" s="116" customFormat="1" ht="15.75">
      <c r="A208" s="115" t="s">
        <v>545</v>
      </c>
    </row>
    <row r="209" s="116" customFormat="1" ht="15.75">
      <c r="A209" s="115" t="s">
        <v>546</v>
      </c>
    </row>
    <row r="210" s="116" customFormat="1" ht="15.75">
      <c r="A210" s="115" t="s">
        <v>1547</v>
      </c>
    </row>
    <row r="211" spans="1:7" s="116" customFormat="1" ht="15.75">
      <c r="A211" s="2055" t="s">
        <v>1904</v>
      </c>
      <c r="B211" s="2055"/>
      <c r="C211" s="2055"/>
      <c r="D211" s="2055"/>
      <c r="E211" s="2055"/>
      <c r="F211" s="2055"/>
      <c r="G211" s="2055"/>
    </row>
    <row r="212" spans="1:7" s="116" customFormat="1" ht="15.75">
      <c r="A212" s="115" t="s">
        <v>1905</v>
      </c>
      <c r="B212" s="120"/>
      <c r="E212" s="120"/>
      <c r="F212" s="120"/>
      <c r="G212" s="120"/>
    </row>
    <row r="213" s="116" customFormat="1" ht="15.75">
      <c r="A213" s="115" t="s">
        <v>1548</v>
      </c>
    </row>
    <row r="214" s="116" customFormat="1" ht="15.75">
      <c r="A214" s="115" t="s">
        <v>711</v>
      </c>
    </row>
    <row r="215" s="116" customFormat="1" ht="15.75">
      <c r="A215" s="115" t="s">
        <v>547</v>
      </c>
    </row>
    <row r="216" spans="1:7" s="116" customFormat="1" ht="15.75" customHeight="1">
      <c r="A216" s="2055" t="s">
        <v>1853</v>
      </c>
      <c r="B216" s="2055"/>
      <c r="C216" s="2055"/>
      <c r="D216" s="2055"/>
      <c r="E216" s="2055"/>
      <c r="F216" s="2055"/>
      <c r="G216" s="2055"/>
    </row>
    <row r="217" spans="1:7" s="116" customFormat="1" ht="13.5" customHeight="1">
      <c r="A217" s="2055"/>
      <c r="B217" s="2055"/>
      <c r="C217" s="2055"/>
      <c r="D217" s="2055"/>
      <c r="E217" s="2055"/>
      <c r="F217" s="2055"/>
      <c r="G217" s="2055"/>
    </row>
    <row r="218" spans="1:7" s="116" customFormat="1" ht="15.75" customHeight="1">
      <c r="A218" s="2055" t="s">
        <v>1854</v>
      </c>
      <c r="B218" s="2055"/>
      <c r="C218" s="2055"/>
      <c r="D218" s="2055"/>
      <c r="E218" s="2055"/>
      <c r="F218" s="2055"/>
      <c r="G218" s="2055"/>
    </row>
    <row r="219" spans="1:7" s="116" customFormat="1" ht="13.5">
      <c r="A219" s="2055"/>
      <c r="B219" s="2055"/>
      <c r="C219" s="2055"/>
      <c r="D219" s="2055"/>
      <c r="E219" s="2055"/>
      <c r="F219" s="2055"/>
      <c r="G219" s="2055"/>
    </row>
    <row r="220" spans="1:7" s="116" customFormat="1" ht="15.75" customHeight="1">
      <c r="A220" s="2055" t="s">
        <v>1855</v>
      </c>
      <c r="B220" s="2055"/>
      <c r="C220" s="2055"/>
      <c r="D220" s="2055"/>
      <c r="E220" s="2055"/>
      <c r="F220" s="2055"/>
      <c r="G220" s="2055"/>
    </row>
    <row r="221" spans="1:7" s="116" customFormat="1" ht="13.5">
      <c r="A221" s="2055"/>
      <c r="B221" s="2055"/>
      <c r="C221" s="2055"/>
      <c r="D221" s="2055"/>
      <c r="E221" s="2055"/>
      <c r="F221" s="2055"/>
      <c r="G221" s="2055"/>
    </row>
    <row r="222" spans="1:7" s="116" customFormat="1" ht="15.75" customHeight="1">
      <c r="A222" s="2055" t="s">
        <v>1856</v>
      </c>
      <c r="B222" s="2055"/>
      <c r="C222" s="2055"/>
      <c r="D222" s="2055"/>
      <c r="E222" s="2055"/>
      <c r="F222" s="2055"/>
      <c r="G222" s="2055"/>
    </row>
    <row r="223" spans="1:7" s="116" customFormat="1" ht="13.5">
      <c r="A223" s="2055"/>
      <c r="B223" s="2055"/>
      <c r="C223" s="2055"/>
      <c r="D223" s="2055"/>
      <c r="E223" s="2055"/>
      <c r="F223" s="2055"/>
      <c r="G223" s="2055"/>
    </row>
    <row r="224" spans="1:7" s="116" customFormat="1" ht="15.75">
      <c r="A224" s="115" t="s">
        <v>1499</v>
      </c>
      <c r="B224" s="121"/>
      <c r="E224" s="121"/>
      <c r="F224" s="121"/>
      <c r="G224" s="121"/>
    </row>
    <row r="225" spans="1:7" s="116" customFormat="1" ht="15.75">
      <c r="A225" s="115" t="s">
        <v>1500</v>
      </c>
      <c r="B225" s="121"/>
      <c r="E225" s="121"/>
      <c r="F225" s="121"/>
      <c r="G225" s="121"/>
    </row>
    <row r="226" spans="1:7" s="116" customFormat="1" ht="13.5">
      <c r="A226" s="117" t="s">
        <v>548</v>
      </c>
      <c r="B226" s="121"/>
      <c r="E226" s="121"/>
      <c r="F226" s="121"/>
      <c r="G226" s="121"/>
    </row>
    <row r="227" spans="1:7" s="116" customFormat="1" ht="15.75">
      <c r="A227" s="115" t="s">
        <v>1501</v>
      </c>
      <c r="B227" s="121"/>
      <c r="E227" s="121"/>
      <c r="F227" s="121"/>
      <c r="G227" s="121"/>
    </row>
    <row r="228" spans="1:7" s="116" customFormat="1" ht="15.75">
      <c r="A228" s="115" t="s">
        <v>1549</v>
      </c>
      <c r="B228" s="121"/>
      <c r="E228" s="121"/>
      <c r="F228" s="121"/>
      <c r="G228" s="121"/>
    </row>
    <row r="229" s="116" customFormat="1" ht="15.75">
      <c r="A229" s="115" t="s">
        <v>1502</v>
      </c>
    </row>
    <row r="230" s="116" customFormat="1" ht="15.75">
      <c r="A230" s="119" t="s">
        <v>351</v>
      </c>
    </row>
    <row r="231" s="116" customFormat="1" ht="15.75">
      <c r="A231" s="122" t="s">
        <v>1503</v>
      </c>
    </row>
    <row r="232" s="116" customFormat="1" ht="15.75">
      <c r="A232" s="122" t="s">
        <v>1550</v>
      </c>
    </row>
    <row r="233" s="116" customFormat="1" ht="15.75">
      <c r="A233" s="122" t="s">
        <v>1551</v>
      </c>
    </row>
    <row r="234" s="116" customFormat="1" ht="15.75">
      <c r="A234" s="122" t="s">
        <v>1504</v>
      </c>
    </row>
    <row r="235" s="116" customFormat="1" ht="15.75">
      <c r="A235" s="122" t="s">
        <v>1505</v>
      </c>
    </row>
    <row r="236" s="116" customFormat="1" ht="15.75">
      <c r="A236" s="122" t="s">
        <v>498</v>
      </c>
    </row>
    <row r="237" s="116" customFormat="1" ht="15.75">
      <c r="A237" s="122" t="s">
        <v>1506</v>
      </c>
    </row>
    <row r="238" s="116" customFormat="1" ht="15.75">
      <c r="A238" s="115" t="s">
        <v>549</v>
      </c>
    </row>
    <row r="239" s="116" customFormat="1" ht="15.75">
      <c r="A239" s="115" t="s">
        <v>1507</v>
      </c>
    </row>
  </sheetData>
  <sheetProtection selectLockedCells="1"/>
  <mergeCells count="12">
    <mergeCell ref="A2:A3"/>
    <mergeCell ref="B2:B3"/>
    <mergeCell ref="C2:D2"/>
    <mergeCell ref="E2:E3"/>
    <mergeCell ref="F2:G2"/>
    <mergeCell ref="B189:G189"/>
    <mergeCell ref="A196:G197"/>
    <mergeCell ref="A216:G217"/>
    <mergeCell ref="A218:G219"/>
    <mergeCell ref="A220:G221"/>
    <mergeCell ref="A222:G223"/>
    <mergeCell ref="A211:G211"/>
  </mergeCells>
  <conditionalFormatting sqref="F2 C2">
    <cfRule type="expression" priority="1" dxfId="6" stopIfTrue="1">
      <formula>MONTH(C2)=12</formula>
    </cfRule>
    <cfRule type="expression" priority="2" dxfId="7" stopIfTrue="1">
      <formula>MONTH(C2)=3</formula>
    </cfRule>
  </conditionalFormatting>
  <printOptions horizontalCentered="1"/>
  <pageMargins left="0.5905511811023623" right="0.5905511811023623" top="0.5905511811023623" bottom="0.5905511811023623" header="0.11811023622047245" footer="0.11811023622047245"/>
  <pageSetup horizontalDpi="600" verticalDpi="600" orientation="portrait" paperSize="9" scale="65" r:id="rId1"/>
  <headerFooter alignWithMargins="0">
    <oddFooter>&amp;R
</oddFooter>
  </headerFooter>
  <rowBreaks count="2" manualBreakCount="2">
    <brk id="86" max="6" man="1"/>
    <brk id="169" max="6" man="1"/>
  </rowBreaks>
</worksheet>
</file>

<file path=xl/worksheets/sheet40.xml><?xml version="1.0" encoding="utf-8"?>
<worksheet xmlns="http://schemas.openxmlformats.org/spreadsheetml/2006/main" xmlns:r="http://schemas.openxmlformats.org/officeDocument/2006/relationships">
  <dimension ref="A1:W42"/>
  <sheetViews>
    <sheetView view="pageBreakPreview" zoomScaleSheetLayoutView="100" zoomScalePageLayoutView="0" workbookViewId="0" topLeftCell="A1">
      <selection activeCell="A2" sqref="A2"/>
    </sheetView>
  </sheetViews>
  <sheetFormatPr defaultColWidth="9.00390625" defaultRowHeight="12.75"/>
  <cols>
    <col min="1" max="1" width="49.75390625" style="272" customWidth="1"/>
    <col min="2" max="16384" width="9.125" style="272" customWidth="1"/>
  </cols>
  <sheetData>
    <row r="1" spans="1:19" s="340" customFormat="1" ht="24.75" customHeight="1">
      <c r="A1" s="1317" t="s">
        <v>490</v>
      </c>
      <c r="B1" s="1345"/>
      <c r="C1" s="1345"/>
      <c r="D1" s="1345"/>
      <c r="E1" s="1345"/>
      <c r="F1" s="1345"/>
      <c r="G1" s="1345"/>
      <c r="H1" s="1345"/>
      <c r="I1" s="1345"/>
      <c r="J1" s="1345"/>
      <c r="K1" s="1345"/>
      <c r="L1" s="1345"/>
      <c r="M1" s="1345"/>
      <c r="N1" s="1345"/>
      <c r="O1" s="1345"/>
      <c r="P1" s="1345"/>
      <c r="Q1" s="1345"/>
      <c r="R1" s="1345"/>
      <c r="S1" s="1345"/>
    </row>
    <row r="2" spans="1:22" ht="11.25" customHeight="1">
      <c r="A2" s="1346"/>
      <c r="B2" s="1347"/>
      <c r="C2" s="1347"/>
      <c r="D2" s="1348"/>
      <c r="E2" s="1347"/>
      <c r="F2" s="1347"/>
      <c r="G2" s="1348"/>
      <c r="H2" s="1347"/>
      <c r="I2" s="1347"/>
      <c r="J2" s="1348"/>
      <c r="K2" s="1347"/>
      <c r="L2" s="1347"/>
      <c r="M2" s="1349" t="s">
        <v>1299</v>
      </c>
      <c r="N2" s="1347"/>
      <c r="O2" s="1347"/>
      <c r="P2" s="1348"/>
      <c r="Q2" s="1347"/>
      <c r="R2" s="1347"/>
      <c r="S2" s="1349" t="s">
        <v>1299</v>
      </c>
      <c r="T2" s="1873"/>
      <c r="U2" s="1873"/>
      <c r="V2" s="1873"/>
    </row>
    <row r="3" spans="1:23" ht="18" customHeight="1">
      <c r="A3" s="2194" t="s">
        <v>491</v>
      </c>
      <c r="B3" s="2191">
        <v>41364</v>
      </c>
      <c r="C3" s="2192"/>
      <c r="D3" s="2193"/>
      <c r="E3" s="2191">
        <v>41455</v>
      </c>
      <c r="F3" s="2192"/>
      <c r="G3" s="2193"/>
      <c r="H3" s="2191">
        <v>41547</v>
      </c>
      <c r="I3" s="2192"/>
      <c r="J3" s="2193"/>
      <c r="K3" s="2191">
        <v>41639</v>
      </c>
      <c r="L3" s="2192"/>
      <c r="M3" s="2193"/>
      <c r="N3" s="2191">
        <v>41729</v>
      </c>
      <c r="O3" s="2192"/>
      <c r="P3" s="2193"/>
      <c r="Q3" s="2191">
        <v>41820</v>
      </c>
      <c r="R3" s="2192"/>
      <c r="S3" s="2193"/>
      <c r="T3" s="1873"/>
      <c r="U3" s="1873"/>
      <c r="V3" s="1873"/>
      <c r="W3" s="1873"/>
    </row>
    <row r="4" spans="1:23" ht="25.5">
      <c r="A4" s="2195"/>
      <c r="B4" s="1350" t="s">
        <v>1006</v>
      </c>
      <c r="C4" s="1351" t="s">
        <v>1000</v>
      </c>
      <c r="D4" s="1351" t="s">
        <v>1004</v>
      </c>
      <c r="E4" s="1351" t="s">
        <v>1006</v>
      </c>
      <c r="F4" s="1351" t="s">
        <v>1000</v>
      </c>
      <c r="G4" s="1351" t="s">
        <v>1004</v>
      </c>
      <c r="H4" s="1351" t="s">
        <v>1006</v>
      </c>
      <c r="I4" s="1351" t="s">
        <v>1000</v>
      </c>
      <c r="J4" s="1351" t="s">
        <v>1004</v>
      </c>
      <c r="K4" s="1351" t="s">
        <v>1006</v>
      </c>
      <c r="L4" s="1351" t="s">
        <v>1000</v>
      </c>
      <c r="M4" s="1351" t="s">
        <v>1004</v>
      </c>
      <c r="N4" s="1350" t="s">
        <v>1006</v>
      </c>
      <c r="O4" s="1351" t="s">
        <v>1000</v>
      </c>
      <c r="P4" s="1351" t="s">
        <v>1004</v>
      </c>
      <c r="Q4" s="1351" t="s">
        <v>1006</v>
      </c>
      <c r="R4" s="1351" t="s">
        <v>1000</v>
      </c>
      <c r="S4" s="1351" t="s">
        <v>1004</v>
      </c>
      <c r="T4" s="1873"/>
      <c r="U4" s="1873"/>
      <c r="V4" s="1873"/>
      <c r="W4" s="1873"/>
    </row>
    <row r="5" spans="1:19" ht="6" customHeight="1">
      <c r="A5" s="1874"/>
      <c r="B5" s="1352"/>
      <c r="C5" s="1353"/>
      <c r="D5" s="1354"/>
      <c r="E5" s="1352"/>
      <c r="F5" s="1353"/>
      <c r="G5" s="1354"/>
      <c r="H5" s="1352"/>
      <c r="I5" s="1353"/>
      <c r="J5" s="1354"/>
      <c r="K5" s="1352"/>
      <c r="L5" s="1353"/>
      <c r="M5" s="1354"/>
      <c r="N5" s="1352"/>
      <c r="O5" s="1353"/>
      <c r="P5" s="1354"/>
      <c r="Q5" s="1352"/>
      <c r="R5" s="1353"/>
      <c r="S5" s="1354"/>
    </row>
    <row r="6" spans="1:19" ht="15" customHeight="1">
      <c r="A6" s="1355" t="s">
        <v>1816</v>
      </c>
      <c r="B6" s="1356">
        <v>1228.2453403015384</v>
      </c>
      <c r="C6" s="1357">
        <v>1196.9233201415384</v>
      </c>
      <c r="D6" s="1358">
        <v>31.32202015999998</v>
      </c>
      <c r="E6" s="1356">
        <v>1212.2091603601293</v>
      </c>
      <c r="F6" s="1357">
        <v>1180.6366085401294</v>
      </c>
      <c r="G6" s="1358">
        <v>31.572551819999973</v>
      </c>
      <c r="H6" s="1356">
        <v>1307.2969148283994</v>
      </c>
      <c r="I6" s="1357">
        <v>1274.6886092883994</v>
      </c>
      <c r="J6" s="1358">
        <v>32.60830553999993</v>
      </c>
      <c r="K6" s="1356">
        <v>1436.9308090035863</v>
      </c>
      <c r="L6" s="1357">
        <v>1404.3457934235862</v>
      </c>
      <c r="M6" s="1358">
        <v>32.585015580000004</v>
      </c>
      <c r="N6" s="1356">
        <v>1761.935249406378</v>
      </c>
      <c r="O6" s="1357">
        <v>1727.421635746378</v>
      </c>
      <c r="P6" s="1358">
        <v>34.513613660000004</v>
      </c>
      <c r="Q6" s="1356">
        <v>1860.4518209884409</v>
      </c>
      <c r="R6" s="1357">
        <v>1824.6489627284407</v>
      </c>
      <c r="S6" s="1358">
        <v>35.80285826000006</v>
      </c>
    </row>
    <row r="7" spans="1:19" ht="15" customHeight="1">
      <c r="A7" s="283" t="s">
        <v>492</v>
      </c>
      <c r="B7" s="1359">
        <v>652.9323493415383</v>
      </c>
      <c r="C7" s="1360">
        <v>652.9323493415383</v>
      </c>
      <c r="D7" s="1358"/>
      <c r="E7" s="1359">
        <v>591.1466132101293</v>
      </c>
      <c r="F7" s="1360">
        <v>591.1466132101293</v>
      </c>
      <c r="G7" s="1358"/>
      <c r="H7" s="1359">
        <v>646.2515077983995</v>
      </c>
      <c r="I7" s="1360">
        <v>646.2515077983995</v>
      </c>
      <c r="J7" s="1358"/>
      <c r="K7" s="1359">
        <v>739.8770552335864</v>
      </c>
      <c r="L7" s="1360">
        <v>739.8770552335864</v>
      </c>
      <c r="M7" s="1358"/>
      <c r="N7" s="1359">
        <v>973.610180816378</v>
      </c>
      <c r="O7" s="1360">
        <v>973.610180816378</v>
      </c>
      <c r="P7" s="1358"/>
      <c r="Q7" s="1359">
        <v>1029.9978271284408</v>
      </c>
      <c r="R7" s="1360">
        <v>1029.9978271284408</v>
      </c>
      <c r="S7" s="1358"/>
    </row>
    <row r="8" spans="1:19" ht="15" customHeight="1">
      <c r="A8" s="283" t="s">
        <v>493</v>
      </c>
      <c r="B8" s="1359">
        <v>575.31299096</v>
      </c>
      <c r="C8" s="1360">
        <v>543.9909708000001</v>
      </c>
      <c r="D8" s="1361">
        <v>31.32202015999998</v>
      </c>
      <c r="E8" s="1359">
        <v>621.06254715</v>
      </c>
      <c r="F8" s="1360">
        <v>589.48999533</v>
      </c>
      <c r="G8" s="1361">
        <v>31.572551819999973</v>
      </c>
      <c r="H8" s="1359">
        <v>661.0454070299999</v>
      </c>
      <c r="I8" s="1360">
        <v>628.4371014899999</v>
      </c>
      <c r="J8" s="1361">
        <v>32.60830553999993</v>
      </c>
      <c r="K8" s="1359">
        <v>697.05375377</v>
      </c>
      <c r="L8" s="1360">
        <v>664.46873819</v>
      </c>
      <c r="M8" s="1361">
        <v>32.585015580000004</v>
      </c>
      <c r="N8" s="1359">
        <v>788.32506859</v>
      </c>
      <c r="O8" s="1360">
        <v>753.81145493</v>
      </c>
      <c r="P8" s="1361">
        <v>34.513613660000004</v>
      </c>
      <c r="Q8" s="1359">
        <v>830.4539938600001</v>
      </c>
      <c r="R8" s="1360">
        <v>794.6511355999999</v>
      </c>
      <c r="S8" s="1361">
        <v>35.80285826000006</v>
      </c>
    </row>
    <row r="9" spans="1:19" ht="6" customHeight="1">
      <c r="A9" s="1362"/>
      <c r="B9" s="1356"/>
      <c r="C9" s="1357"/>
      <c r="D9" s="1358"/>
      <c r="E9" s="1356"/>
      <c r="F9" s="1357"/>
      <c r="G9" s="1358"/>
      <c r="H9" s="1356"/>
      <c r="I9" s="1357"/>
      <c r="J9" s="1358"/>
      <c r="K9" s="1356"/>
      <c r="L9" s="1357"/>
      <c r="M9" s="1358"/>
      <c r="N9" s="1356"/>
      <c r="O9" s="1357"/>
      <c r="P9" s="1358"/>
      <c r="Q9" s="1356"/>
      <c r="R9" s="1357"/>
      <c r="S9" s="1358"/>
    </row>
    <row r="10" spans="1:19" ht="15" customHeight="1">
      <c r="A10" s="1363" t="s">
        <v>494</v>
      </c>
      <c r="B10" s="1364">
        <v>652.9323493415383</v>
      </c>
      <c r="C10" s="1365">
        <v>652.9323493415383</v>
      </c>
      <c r="D10" s="1358"/>
      <c r="E10" s="1364">
        <v>591.1466132101293</v>
      </c>
      <c r="F10" s="1365">
        <v>591.1466132101293</v>
      </c>
      <c r="G10" s="1358"/>
      <c r="H10" s="1364">
        <v>646.2515077983995</v>
      </c>
      <c r="I10" s="1365">
        <v>646.2515077983995</v>
      </c>
      <c r="J10" s="1358"/>
      <c r="K10" s="1364">
        <v>739.8770552335864</v>
      </c>
      <c r="L10" s="1365">
        <v>739.8770552335864</v>
      </c>
      <c r="M10" s="1358"/>
      <c r="N10" s="1364">
        <v>973.610180816378</v>
      </c>
      <c r="O10" s="1365">
        <v>973.610180816378</v>
      </c>
      <c r="P10" s="1358"/>
      <c r="Q10" s="1364">
        <v>1029.9978271284408</v>
      </c>
      <c r="R10" s="1365">
        <v>1029.9978271284408</v>
      </c>
      <c r="S10" s="1358"/>
    </row>
    <row r="11" spans="1:19" ht="15" customHeight="1">
      <c r="A11" s="283" t="s">
        <v>482</v>
      </c>
      <c r="B11" s="1366">
        <v>15.4360331723979</v>
      </c>
      <c r="C11" s="1367">
        <v>15.4360331723979</v>
      </c>
      <c r="D11" s="1358"/>
      <c r="E11" s="1366">
        <v>8.125694721784441</v>
      </c>
      <c r="F11" s="1367">
        <v>8.125694721784441</v>
      </c>
      <c r="G11" s="1358"/>
      <c r="H11" s="1366">
        <v>5.939801635563904</v>
      </c>
      <c r="I11" s="1367">
        <v>5.939801635563904</v>
      </c>
      <c r="J11" s="1358"/>
      <c r="K11" s="1366">
        <v>5.350748296532867</v>
      </c>
      <c r="L11" s="1367">
        <v>5.350748296532867</v>
      </c>
      <c r="M11" s="1358"/>
      <c r="N11" s="1366">
        <v>5.912204404875275</v>
      </c>
      <c r="O11" s="1367">
        <v>5.912204404875275</v>
      </c>
      <c r="P11" s="1358"/>
      <c r="Q11" s="1366">
        <v>9.952419617918821</v>
      </c>
      <c r="R11" s="1367">
        <v>9.952419617918821</v>
      </c>
      <c r="S11" s="1358"/>
    </row>
    <row r="12" spans="1:19" ht="15" customHeight="1">
      <c r="A12" s="283" t="s">
        <v>483</v>
      </c>
      <c r="B12" s="1366">
        <v>1.2343113772352998</v>
      </c>
      <c r="C12" s="1367">
        <v>1.2343113772352998</v>
      </c>
      <c r="D12" s="1358"/>
      <c r="E12" s="1366">
        <v>2.2900861512566</v>
      </c>
      <c r="F12" s="1367">
        <v>2.2900861512566</v>
      </c>
      <c r="G12" s="1358"/>
      <c r="H12" s="1366">
        <v>3.631692316151</v>
      </c>
      <c r="I12" s="1367">
        <v>3.631692316151</v>
      </c>
      <c r="J12" s="1358"/>
      <c r="K12" s="1366">
        <v>3.727693650009</v>
      </c>
      <c r="L12" s="1367">
        <v>3.727693650009</v>
      </c>
      <c r="M12" s="1358"/>
      <c r="N12" s="1366">
        <v>3.4666860370470003</v>
      </c>
      <c r="O12" s="1367">
        <v>3.4666860370470003</v>
      </c>
      <c r="P12" s="1358"/>
      <c r="Q12" s="1366">
        <v>3.202998114491</v>
      </c>
      <c r="R12" s="1367">
        <v>3.202998114491</v>
      </c>
      <c r="S12" s="1358"/>
    </row>
    <row r="13" spans="1:19" ht="15" customHeight="1">
      <c r="A13" s="283" t="s">
        <v>484</v>
      </c>
      <c r="B13" s="1366">
        <v>7.186327513729021</v>
      </c>
      <c r="C13" s="1367">
        <v>7.186327513729021</v>
      </c>
      <c r="D13" s="1358"/>
      <c r="E13" s="1366">
        <v>7.989043552380599</v>
      </c>
      <c r="F13" s="1367">
        <v>7.989043552380599</v>
      </c>
      <c r="G13" s="1358"/>
      <c r="H13" s="1366">
        <v>7.338297638927782</v>
      </c>
      <c r="I13" s="1367">
        <v>7.338297638927782</v>
      </c>
      <c r="J13" s="1358"/>
      <c r="K13" s="1366">
        <v>6.7662692757953655</v>
      </c>
      <c r="L13" s="1367">
        <v>6.7662692757953655</v>
      </c>
      <c r="M13" s="1358"/>
      <c r="N13" s="1366">
        <v>10.549034828568304</v>
      </c>
      <c r="O13" s="1367">
        <v>10.549034828568304</v>
      </c>
      <c r="P13" s="1358"/>
      <c r="Q13" s="1366">
        <v>10.806491622080246</v>
      </c>
      <c r="R13" s="1367">
        <v>10.806491622080246</v>
      </c>
      <c r="S13" s="1358"/>
    </row>
    <row r="14" spans="1:19" ht="15" customHeight="1">
      <c r="A14" s="283" t="s">
        <v>485</v>
      </c>
      <c r="B14" s="1366">
        <v>10.580809474949511</v>
      </c>
      <c r="C14" s="1367">
        <v>10.580809474949511</v>
      </c>
      <c r="D14" s="1358"/>
      <c r="E14" s="1366">
        <v>10.65015628754744</v>
      </c>
      <c r="F14" s="1367">
        <v>10.65015628754744</v>
      </c>
      <c r="G14" s="1358"/>
      <c r="H14" s="1366">
        <v>10.197006861151026</v>
      </c>
      <c r="I14" s="1367">
        <v>10.197006861151026</v>
      </c>
      <c r="J14" s="1358"/>
      <c r="K14" s="1366">
        <v>10.779240350187298</v>
      </c>
      <c r="L14" s="1367">
        <v>10.779240350187298</v>
      </c>
      <c r="M14" s="1358"/>
      <c r="N14" s="1366">
        <v>11.365611156778266</v>
      </c>
      <c r="O14" s="1367">
        <v>11.365611156778266</v>
      </c>
      <c r="P14" s="1358"/>
      <c r="Q14" s="1366">
        <v>12.339934830127572</v>
      </c>
      <c r="R14" s="1367">
        <v>12.339934830127572</v>
      </c>
      <c r="S14" s="1358"/>
    </row>
    <row r="15" spans="1:19" ht="15" customHeight="1">
      <c r="A15" s="283" t="s">
        <v>486</v>
      </c>
      <c r="B15" s="1366">
        <v>491.4352833763354</v>
      </c>
      <c r="C15" s="1367">
        <v>491.4352833763354</v>
      </c>
      <c r="D15" s="1358"/>
      <c r="E15" s="1366">
        <v>442.685392157648</v>
      </c>
      <c r="F15" s="1367">
        <v>442.685392157648</v>
      </c>
      <c r="G15" s="1358"/>
      <c r="H15" s="1366">
        <v>499.4205966029404</v>
      </c>
      <c r="I15" s="1367">
        <v>499.4205966029404</v>
      </c>
      <c r="J15" s="1358"/>
      <c r="K15" s="1366">
        <v>590.4064695624547</v>
      </c>
      <c r="L15" s="1367">
        <v>590.4064695624547</v>
      </c>
      <c r="M15" s="1358"/>
      <c r="N15" s="1366">
        <v>817.0790719483582</v>
      </c>
      <c r="O15" s="1367">
        <v>817.0790719483582</v>
      </c>
      <c r="P15" s="1358"/>
      <c r="Q15" s="1366">
        <v>857.5848156866818</v>
      </c>
      <c r="R15" s="1367">
        <v>857.5848156866818</v>
      </c>
      <c r="S15" s="1358"/>
    </row>
    <row r="16" spans="1:19" ht="15" customHeight="1">
      <c r="A16" s="283" t="s">
        <v>806</v>
      </c>
      <c r="B16" s="1366">
        <v>0</v>
      </c>
      <c r="C16" s="1367">
        <v>0</v>
      </c>
      <c r="D16" s="1358"/>
      <c r="E16" s="1366">
        <v>0</v>
      </c>
      <c r="F16" s="1367">
        <v>0</v>
      </c>
      <c r="G16" s="1358"/>
      <c r="H16" s="1366">
        <v>0</v>
      </c>
      <c r="I16" s="1367">
        <v>0</v>
      </c>
      <c r="J16" s="1358"/>
      <c r="K16" s="1366">
        <v>0</v>
      </c>
      <c r="L16" s="1367">
        <v>0</v>
      </c>
      <c r="M16" s="1358"/>
      <c r="N16" s="1366">
        <v>0</v>
      </c>
      <c r="O16" s="1367">
        <v>0</v>
      </c>
      <c r="P16" s="1358"/>
      <c r="Q16" s="1366">
        <v>0</v>
      </c>
      <c r="R16" s="1367">
        <v>0</v>
      </c>
      <c r="S16" s="1358"/>
    </row>
    <row r="17" spans="1:19" ht="25.5">
      <c r="A17" s="283" t="s">
        <v>495</v>
      </c>
      <c r="B17" s="1366">
        <v>127.05958442689113</v>
      </c>
      <c r="C17" s="1367">
        <v>127.05958442689113</v>
      </c>
      <c r="D17" s="1358"/>
      <c r="E17" s="1366">
        <v>119.40624033951221</v>
      </c>
      <c r="F17" s="1367">
        <v>119.40624033951221</v>
      </c>
      <c r="G17" s="1358"/>
      <c r="H17" s="1366">
        <v>119.72411274366534</v>
      </c>
      <c r="I17" s="1367">
        <v>119.72411274366534</v>
      </c>
      <c r="J17" s="1358"/>
      <c r="K17" s="1366">
        <v>122.84663409860713</v>
      </c>
      <c r="L17" s="1367">
        <v>122.84663409860713</v>
      </c>
      <c r="M17" s="1358"/>
      <c r="N17" s="1366">
        <v>125.23757244075105</v>
      </c>
      <c r="O17" s="1367">
        <v>125.23757244075105</v>
      </c>
      <c r="P17" s="1358"/>
      <c r="Q17" s="1366">
        <v>136.11116725714135</v>
      </c>
      <c r="R17" s="1367">
        <v>136.11116725714135</v>
      </c>
      <c r="S17" s="1358"/>
    </row>
    <row r="18" spans="1:19" ht="6" customHeight="1">
      <c r="A18" s="2029"/>
      <c r="B18" s="1366"/>
      <c r="C18" s="1367"/>
      <c r="D18" s="1368"/>
      <c r="E18" s="1366"/>
      <c r="F18" s="1367"/>
      <c r="G18" s="1368"/>
      <c r="H18" s="1366"/>
      <c r="I18" s="1367"/>
      <c r="J18" s="1368"/>
      <c r="K18" s="1366"/>
      <c r="L18" s="1367"/>
      <c r="M18" s="1368"/>
      <c r="N18" s="1366"/>
      <c r="O18" s="1367"/>
      <c r="P18" s="1368"/>
      <c r="Q18" s="1366"/>
      <c r="R18" s="1367"/>
      <c r="S18" s="1368"/>
    </row>
    <row r="19" spans="1:19" ht="15" customHeight="1">
      <c r="A19" s="1355" t="s">
        <v>496</v>
      </c>
      <c r="B19" s="1364">
        <v>575.31299096</v>
      </c>
      <c r="C19" s="1365">
        <v>543.9909708000001</v>
      </c>
      <c r="D19" s="1369">
        <v>31.32202015999998</v>
      </c>
      <c r="E19" s="1364">
        <v>621.06254715</v>
      </c>
      <c r="F19" s="1365">
        <v>589.48999533</v>
      </c>
      <c r="G19" s="1369">
        <v>31.572551819999973</v>
      </c>
      <c r="H19" s="1364">
        <v>661.0454070299999</v>
      </c>
      <c r="I19" s="1365">
        <v>628.4371014899999</v>
      </c>
      <c r="J19" s="1369">
        <v>32.60830553999993</v>
      </c>
      <c r="K19" s="1364">
        <v>697.05375377</v>
      </c>
      <c r="L19" s="1365">
        <v>664.46873819</v>
      </c>
      <c r="M19" s="1369">
        <v>32.585015580000004</v>
      </c>
      <c r="N19" s="1364">
        <v>788.32506859</v>
      </c>
      <c r="O19" s="1365">
        <v>753.81145493</v>
      </c>
      <c r="P19" s="1369">
        <v>34.513613660000004</v>
      </c>
      <c r="Q19" s="1364">
        <v>830.4539938600001</v>
      </c>
      <c r="R19" s="1365">
        <v>794.6511355999999</v>
      </c>
      <c r="S19" s="1369">
        <v>35.80285826000006</v>
      </c>
    </row>
    <row r="20" spans="1:19" ht="15" customHeight="1">
      <c r="A20" s="275" t="s">
        <v>497</v>
      </c>
      <c r="B20" s="1370">
        <v>568.96947743</v>
      </c>
      <c r="C20" s="1371">
        <v>537.6474575300001</v>
      </c>
      <c r="D20" s="1372">
        <v>31.32201989999998</v>
      </c>
      <c r="E20" s="1370">
        <v>615.75739765</v>
      </c>
      <c r="F20" s="1371">
        <v>584.1848460900001</v>
      </c>
      <c r="G20" s="1372">
        <v>31.572551559999972</v>
      </c>
      <c r="H20" s="1370">
        <v>654.6021048299999</v>
      </c>
      <c r="I20" s="1371">
        <v>621.99379955</v>
      </c>
      <c r="J20" s="1372">
        <v>32.60830527999993</v>
      </c>
      <c r="K20" s="1370">
        <v>688.56817504</v>
      </c>
      <c r="L20" s="1371">
        <v>655.98315972</v>
      </c>
      <c r="M20" s="1372">
        <v>32.585015320000004</v>
      </c>
      <c r="N20" s="1370">
        <v>782.54639768</v>
      </c>
      <c r="O20" s="1371">
        <v>748.05685136</v>
      </c>
      <c r="P20" s="1372">
        <v>34.48954632</v>
      </c>
      <c r="Q20" s="1370">
        <v>810.7931774200001</v>
      </c>
      <c r="R20" s="1371">
        <v>774.9964146499999</v>
      </c>
      <c r="S20" s="1372">
        <v>35.79676277000006</v>
      </c>
    </row>
    <row r="21" spans="1:19" ht="15" customHeight="1">
      <c r="A21" s="283" t="s">
        <v>482</v>
      </c>
      <c r="B21" s="1366">
        <v>92.90787212000001</v>
      </c>
      <c r="C21" s="1367">
        <v>90.24764427</v>
      </c>
      <c r="D21" s="1368">
        <v>2.6602278500000103</v>
      </c>
      <c r="E21" s="1366">
        <v>97.0539669</v>
      </c>
      <c r="F21" s="1367">
        <v>94.3243456</v>
      </c>
      <c r="G21" s="1368">
        <v>2.729621299999999</v>
      </c>
      <c r="H21" s="1366">
        <v>113.79005339</v>
      </c>
      <c r="I21" s="1367">
        <v>111.00298634999999</v>
      </c>
      <c r="J21" s="1368">
        <v>2.787067040000009</v>
      </c>
      <c r="K21" s="1366">
        <v>110.21142752</v>
      </c>
      <c r="L21" s="1367">
        <v>107.39365755</v>
      </c>
      <c r="M21" s="1368">
        <v>2.817769969999994</v>
      </c>
      <c r="N21" s="1366">
        <v>112.72066988</v>
      </c>
      <c r="O21" s="1367">
        <v>109.83352201999999</v>
      </c>
      <c r="P21" s="1368">
        <v>2.887147860000012</v>
      </c>
      <c r="Q21" s="1366">
        <v>102.40673576</v>
      </c>
      <c r="R21" s="1367">
        <v>99.65395725</v>
      </c>
      <c r="S21" s="1368">
        <v>2.7527785100000037</v>
      </c>
    </row>
    <row r="22" spans="1:19" ht="15" customHeight="1">
      <c r="A22" s="283" t="s">
        <v>483</v>
      </c>
      <c r="B22" s="1366">
        <v>39.48282562</v>
      </c>
      <c r="C22" s="1367">
        <v>28.03237971</v>
      </c>
      <c r="D22" s="1368">
        <v>11.450445909999996</v>
      </c>
      <c r="E22" s="1366">
        <v>41.35502701</v>
      </c>
      <c r="F22" s="1367">
        <v>29.310783239999996</v>
      </c>
      <c r="G22" s="1368">
        <v>12.044243770000001</v>
      </c>
      <c r="H22" s="1366">
        <v>42.598517380000004</v>
      </c>
      <c r="I22" s="1367">
        <v>30.158343149999997</v>
      </c>
      <c r="J22" s="1368">
        <v>12.440174230000007</v>
      </c>
      <c r="K22" s="1366">
        <v>49.52383795</v>
      </c>
      <c r="L22" s="1367">
        <v>36.94699532</v>
      </c>
      <c r="M22" s="1368">
        <v>12.57684263</v>
      </c>
      <c r="N22" s="1366">
        <v>52.23551944</v>
      </c>
      <c r="O22" s="1367">
        <v>38.439197119999996</v>
      </c>
      <c r="P22" s="1368">
        <v>13.79632232</v>
      </c>
      <c r="Q22" s="1366">
        <v>66.11944914</v>
      </c>
      <c r="R22" s="1367">
        <v>53.49967871</v>
      </c>
      <c r="S22" s="1368">
        <v>12.619770429999997</v>
      </c>
    </row>
    <row r="23" spans="1:19" ht="15" customHeight="1">
      <c r="A23" s="283" t="s">
        <v>484</v>
      </c>
      <c r="B23" s="1366">
        <v>26.514855569999998</v>
      </c>
      <c r="C23" s="1367">
        <v>26.514855569999998</v>
      </c>
      <c r="D23" s="1368">
        <v>0</v>
      </c>
      <c r="E23" s="1366">
        <v>31.645203100000003</v>
      </c>
      <c r="F23" s="1367">
        <v>31.645203100000003</v>
      </c>
      <c r="G23" s="1368">
        <v>0</v>
      </c>
      <c r="H23" s="1366">
        <v>34.16373027</v>
      </c>
      <c r="I23" s="1367">
        <v>34.16373027</v>
      </c>
      <c r="J23" s="1368">
        <v>0</v>
      </c>
      <c r="K23" s="1366">
        <v>31.472788519999998</v>
      </c>
      <c r="L23" s="1367">
        <v>31.472788519999998</v>
      </c>
      <c r="M23" s="1368">
        <v>0</v>
      </c>
      <c r="N23" s="1366">
        <v>33.44696507</v>
      </c>
      <c r="O23" s="1367">
        <v>33.44696507</v>
      </c>
      <c r="P23" s="1368">
        <v>0</v>
      </c>
      <c r="Q23" s="1366">
        <v>33.24192185</v>
      </c>
      <c r="R23" s="1367">
        <v>33.24192185</v>
      </c>
      <c r="S23" s="1368">
        <v>0</v>
      </c>
    </row>
    <row r="24" spans="1:19" ht="15" customHeight="1">
      <c r="A24" s="283" t="s">
        <v>485</v>
      </c>
      <c r="B24" s="1366">
        <v>14.809654189999998</v>
      </c>
      <c r="C24" s="1367">
        <v>2.8287371</v>
      </c>
      <c r="D24" s="1368">
        <v>11.980917089999998</v>
      </c>
      <c r="E24" s="1366">
        <v>14.580034300000001</v>
      </c>
      <c r="F24" s="1367">
        <v>2.5230420099999997</v>
      </c>
      <c r="G24" s="1368">
        <v>12.056992290000002</v>
      </c>
      <c r="H24" s="1366">
        <v>14.73325743</v>
      </c>
      <c r="I24" s="1367">
        <v>2.58187315</v>
      </c>
      <c r="J24" s="1368">
        <v>12.15138428</v>
      </c>
      <c r="K24" s="1366">
        <v>14.891614599999997</v>
      </c>
      <c r="L24" s="1367">
        <v>2.6100278599999998</v>
      </c>
      <c r="M24" s="1368">
        <v>12.281586739999998</v>
      </c>
      <c r="N24" s="1366">
        <v>15.112809080000002</v>
      </c>
      <c r="O24" s="1367">
        <v>2.69858267</v>
      </c>
      <c r="P24" s="1368">
        <v>12.414226410000001</v>
      </c>
      <c r="Q24" s="1366">
        <v>15.16282372</v>
      </c>
      <c r="R24" s="1367">
        <v>2.6867103199999995</v>
      </c>
      <c r="S24" s="1368">
        <v>12.476113400000001</v>
      </c>
    </row>
    <row r="25" spans="1:19" ht="15" customHeight="1">
      <c r="A25" s="283" t="s">
        <v>486</v>
      </c>
      <c r="B25" s="1366">
        <v>171.56993584</v>
      </c>
      <c r="C25" s="1367">
        <v>171.34272045</v>
      </c>
      <c r="D25" s="1368">
        <v>0.22721538999999757</v>
      </c>
      <c r="E25" s="1366">
        <v>181.4261745</v>
      </c>
      <c r="F25" s="1367">
        <v>181.20952553</v>
      </c>
      <c r="G25" s="1368">
        <v>0.21664896999998018</v>
      </c>
      <c r="H25" s="1366">
        <v>185.95795969999998</v>
      </c>
      <c r="I25" s="1367">
        <v>185.73249783</v>
      </c>
      <c r="J25" s="1368">
        <v>0.2254618699999701</v>
      </c>
      <c r="K25" s="1366">
        <v>189.72267977000004</v>
      </c>
      <c r="L25" s="1367">
        <v>189.48849846000002</v>
      </c>
      <c r="M25" s="1368">
        <v>0.2341813100000145</v>
      </c>
      <c r="N25" s="1366">
        <v>210.25875461</v>
      </c>
      <c r="O25" s="1367">
        <v>210.01381375</v>
      </c>
      <c r="P25" s="1368">
        <v>0.24494086000000242</v>
      </c>
      <c r="Q25" s="1366">
        <v>209.08490429000003</v>
      </c>
      <c r="R25" s="1367">
        <v>208.84866075000002</v>
      </c>
      <c r="S25" s="1368">
        <v>0.23624353999999584</v>
      </c>
    </row>
    <row r="26" spans="1:19" ht="25.5">
      <c r="A26" s="283" t="s">
        <v>495</v>
      </c>
      <c r="B26" s="1366">
        <v>223.68433409</v>
      </c>
      <c r="C26" s="1367">
        <v>218.68112043000002</v>
      </c>
      <c r="D26" s="1368">
        <v>5.00321365999998</v>
      </c>
      <c r="E26" s="1366">
        <v>249.69699184</v>
      </c>
      <c r="F26" s="1367">
        <v>245.17194661000002</v>
      </c>
      <c r="G26" s="1368">
        <v>4.525045229999988</v>
      </c>
      <c r="H26" s="1366">
        <v>263.35858665999996</v>
      </c>
      <c r="I26" s="1367">
        <v>258.35436880000003</v>
      </c>
      <c r="J26" s="1368">
        <v>5.0042178599999465</v>
      </c>
      <c r="K26" s="1366">
        <v>292.74582668</v>
      </c>
      <c r="L26" s="1367">
        <v>288.07119201</v>
      </c>
      <c r="M26" s="1368">
        <v>4.67463467</v>
      </c>
      <c r="N26" s="1366">
        <v>358.7716796</v>
      </c>
      <c r="O26" s="1367">
        <v>353.62477073</v>
      </c>
      <c r="P26" s="1368">
        <v>5.146908869999985</v>
      </c>
      <c r="Q26" s="1366">
        <v>384.77734266</v>
      </c>
      <c r="R26" s="1367">
        <v>377.06548576999995</v>
      </c>
      <c r="S26" s="1368">
        <v>7.711856890000053</v>
      </c>
    </row>
    <row r="27" spans="1:19" ht="6" customHeight="1">
      <c r="A27" s="2029"/>
      <c r="B27" s="1366"/>
      <c r="C27" s="1367"/>
      <c r="D27" s="1368"/>
      <c r="E27" s="1366"/>
      <c r="F27" s="1367"/>
      <c r="G27" s="1368"/>
      <c r="H27" s="1366"/>
      <c r="I27" s="1367"/>
      <c r="J27" s="1368"/>
      <c r="K27" s="1366"/>
      <c r="L27" s="1367"/>
      <c r="M27" s="1368"/>
      <c r="N27" s="1366"/>
      <c r="O27" s="1367"/>
      <c r="P27" s="1368"/>
      <c r="Q27" s="1366"/>
      <c r="R27" s="1367"/>
      <c r="S27" s="1368"/>
    </row>
    <row r="28" spans="1:19" ht="15" customHeight="1">
      <c r="A28" s="275" t="s">
        <v>173</v>
      </c>
      <c r="B28" s="1370">
        <v>0</v>
      </c>
      <c r="C28" s="1371">
        <v>0</v>
      </c>
      <c r="D28" s="1372">
        <v>0</v>
      </c>
      <c r="E28" s="1370">
        <v>0</v>
      </c>
      <c r="F28" s="1371">
        <v>0</v>
      </c>
      <c r="G28" s="1372">
        <v>0</v>
      </c>
      <c r="H28" s="1370">
        <v>0</v>
      </c>
      <c r="I28" s="1371">
        <v>0</v>
      </c>
      <c r="J28" s="1372">
        <v>0</v>
      </c>
      <c r="K28" s="1370">
        <v>0</v>
      </c>
      <c r="L28" s="1371">
        <v>0</v>
      </c>
      <c r="M28" s="1372">
        <v>0</v>
      </c>
      <c r="N28" s="1370">
        <v>0</v>
      </c>
      <c r="O28" s="1371">
        <v>0</v>
      </c>
      <c r="P28" s="1372">
        <v>0</v>
      </c>
      <c r="Q28" s="1370">
        <v>0</v>
      </c>
      <c r="R28" s="1371">
        <v>0</v>
      </c>
      <c r="S28" s="1372">
        <v>0</v>
      </c>
    </row>
    <row r="29" spans="1:19" ht="15" customHeight="1">
      <c r="A29" s="275" t="s">
        <v>992</v>
      </c>
      <c r="B29" s="1370">
        <v>2.6000000000000005E-07</v>
      </c>
      <c r="C29" s="1371">
        <v>0</v>
      </c>
      <c r="D29" s="1372">
        <v>2.6000000000000005E-07</v>
      </c>
      <c r="E29" s="1370">
        <v>2.6000000000000005E-07</v>
      </c>
      <c r="F29" s="1371">
        <v>0</v>
      </c>
      <c r="G29" s="1372">
        <v>2.6000000000000005E-07</v>
      </c>
      <c r="H29" s="1370">
        <v>2.6000000000000005E-07</v>
      </c>
      <c r="I29" s="1371">
        <v>0</v>
      </c>
      <c r="J29" s="1372">
        <v>2.6000000000000005E-07</v>
      </c>
      <c r="K29" s="1370">
        <v>2.6000000000000005E-07</v>
      </c>
      <c r="L29" s="1371">
        <v>0</v>
      </c>
      <c r="M29" s="1372">
        <v>2.6000000000000005E-07</v>
      </c>
      <c r="N29" s="1370">
        <v>0.024067340000000003</v>
      </c>
      <c r="O29" s="1371">
        <v>0</v>
      </c>
      <c r="P29" s="1372">
        <v>0.024067340000000003</v>
      </c>
      <c r="Q29" s="1370">
        <v>0.00609549</v>
      </c>
      <c r="R29" s="1371">
        <v>0</v>
      </c>
      <c r="S29" s="1372">
        <v>0.00609549</v>
      </c>
    </row>
    <row r="30" spans="1:19" ht="15" customHeight="1">
      <c r="A30" s="275" t="s">
        <v>774</v>
      </c>
      <c r="B30" s="1370">
        <v>6.34351327</v>
      </c>
      <c r="C30" s="1371">
        <v>6.34351327</v>
      </c>
      <c r="D30" s="1372">
        <v>0</v>
      </c>
      <c r="E30" s="1370">
        <v>5.30514924</v>
      </c>
      <c r="F30" s="1371">
        <v>5.30514924</v>
      </c>
      <c r="G30" s="1372">
        <v>0</v>
      </c>
      <c r="H30" s="1370">
        <v>6.4433019400000004</v>
      </c>
      <c r="I30" s="1371">
        <v>6.4433019400000004</v>
      </c>
      <c r="J30" s="1372">
        <v>0</v>
      </c>
      <c r="K30" s="1370">
        <v>8.48557847</v>
      </c>
      <c r="L30" s="1371">
        <v>8.48557847</v>
      </c>
      <c r="M30" s="1372">
        <v>0</v>
      </c>
      <c r="N30" s="1370">
        <v>5.7546035700000004</v>
      </c>
      <c r="O30" s="1371">
        <v>5.7546035700000004</v>
      </c>
      <c r="P30" s="1372">
        <v>0</v>
      </c>
      <c r="Q30" s="1370">
        <v>19.654720949999998</v>
      </c>
      <c r="R30" s="1371">
        <v>19.654720949999998</v>
      </c>
      <c r="S30" s="1372">
        <v>0</v>
      </c>
    </row>
    <row r="31" spans="1:19" ht="6" customHeight="1">
      <c r="A31" s="1340"/>
      <c r="B31" s="1373"/>
      <c r="C31" s="1374"/>
      <c r="D31" s="1375"/>
      <c r="E31" s="1373"/>
      <c r="F31" s="1374"/>
      <c r="G31" s="1375"/>
      <c r="H31" s="1373"/>
      <c r="I31" s="1374"/>
      <c r="J31" s="1375"/>
      <c r="K31" s="1373"/>
      <c r="L31" s="1374"/>
      <c r="M31" s="1375"/>
      <c r="N31" s="1373"/>
      <c r="O31" s="1374"/>
      <c r="P31" s="1375"/>
      <c r="Q31" s="1373"/>
      <c r="R31" s="1374"/>
      <c r="S31" s="1375"/>
    </row>
    <row r="32" spans="1:19" ht="6" customHeight="1">
      <c r="A32" s="1376"/>
      <c r="B32" s="1377"/>
      <c r="C32" s="1377"/>
      <c r="D32" s="1378"/>
      <c r="E32" s="1377"/>
      <c r="F32" s="1379"/>
      <c r="G32" s="1380"/>
      <c r="H32" s="1379"/>
      <c r="I32" s="1379"/>
      <c r="J32" s="1380"/>
      <c r="K32" s="1379"/>
      <c r="L32" s="1379"/>
      <c r="M32" s="1380"/>
      <c r="N32" s="1377"/>
      <c r="O32" s="1377"/>
      <c r="P32" s="1378"/>
      <c r="Q32" s="1377"/>
      <c r="R32" s="1379"/>
      <c r="S32" s="1380"/>
    </row>
    <row r="33" spans="1:19" s="325" customFormat="1" ht="13.5" customHeight="1">
      <c r="A33" s="1343" t="s">
        <v>1813</v>
      </c>
      <c r="B33" s="1875"/>
      <c r="C33" s="1875"/>
      <c r="D33" s="1875"/>
      <c r="E33" s="1875"/>
      <c r="F33" s="1875"/>
      <c r="G33" s="1875"/>
      <c r="H33" s="1875"/>
      <c r="I33" s="1875"/>
      <c r="J33" s="1875"/>
      <c r="K33" s="1875"/>
      <c r="L33" s="1875"/>
      <c r="M33" s="1875"/>
      <c r="N33" s="1875"/>
      <c r="O33" s="1875"/>
      <c r="P33" s="1875"/>
      <c r="Q33" s="1875"/>
      <c r="R33" s="1875"/>
      <c r="S33" s="1875"/>
    </row>
    <row r="34" spans="1:17" ht="15.75">
      <c r="A34" s="236" t="s">
        <v>1814</v>
      </c>
      <c r="B34" s="1381"/>
      <c r="C34" s="1381"/>
      <c r="E34" s="1381"/>
      <c r="H34" s="1381"/>
      <c r="K34" s="1381"/>
      <c r="N34" s="1381"/>
      <c r="Q34" s="1381"/>
    </row>
    <row r="35" spans="1:2" ht="6" customHeight="1">
      <c r="A35" s="1343"/>
      <c r="B35" s="1381"/>
    </row>
    <row r="36" spans="1:19" ht="13.5">
      <c r="A36" s="1344" t="s">
        <v>829</v>
      </c>
      <c r="B36" s="1381"/>
      <c r="C36" s="1381"/>
      <c r="D36" s="1381"/>
      <c r="E36" s="1381"/>
      <c r="F36" s="1381"/>
      <c r="G36" s="1381"/>
      <c r="H36" s="1381"/>
      <c r="I36" s="1381"/>
      <c r="J36" s="1381"/>
      <c r="K36" s="1381"/>
      <c r="L36" s="1381"/>
      <c r="M36" s="1381"/>
      <c r="N36" s="1381"/>
      <c r="O36" s="1381"/>
      <c r="P36" s="1381"/>
      <c r="Q36" s="1381"/>
      <c r="R36" s="1381"/>
      <c r="S36" s="1381"/>
    </row>
    <row r="37" spans="1:19" ht="13.5">
      <c r="A37" s="1344" t="s">
        <v>830</v>
      </c>
      <c r="B37" s="1381"/>
      <c r="C37" s="1381"/>
      <c r="D37" s="1381"/>
      <c r="E37" s="1381"/>
      <c r="F37" s="1381"/>
      <c r="G37" s="1381"/>
      <c r="H37" s="1381"/>
      <c r="I37" s="1381"/>
      <c r="J37" s="1381"/>
      <c r="K37" s="1381"/>
      <c r="L37" s="1381"/>
      <c r="M37" s="1381"/>
      <c r="N37" s="1381"/>
      <c r="O37" s="1381"/>
      <c r="P37" s="1381"/>
      <c r="Q37" s="1381"/>
      <c r="R37" s="1381"/>
      <c r="S37" s="1381"/>
    </row>
    <row r="38" spans="2:19" ht="12.75">
      <c r="B38" s="1381"/>
      <c r="C38" s="1381"/>
      <c r="D38" s="1381"/>
      <c r="E38" s="1381"/>
      <c r="F38" s="1381"/>
      <c r="G38" s="1381"/>
      <c r="H38" s="1381"/>
      <c r="I38" s="1381"/>
      <c r="J38" s="1381"/>
      <c r="K38" s="1381"/>
      <c r="L38" s="1381"/>
      <c r="M38" s="1381"/>
      <c r="N38" s="1381"/>
      <c r="O38" s="1381"/>
      <c r="P38" s="1381"/>
      <c r="Q38" s="1381"/>
      <c r="R38" s="1381"/>
      <c r="S38" s="1381"/>
    </row>
    <row r="39" spans="2:19" ht="12.75">
      <c r="B39" s="1381"/>
      <c r="C39" s="1381"/>
      <c r="D39" s="1381"/>
      <c r="E39" s="1381"/>
      <c r="F39" s="1381"/>
      <c r="G39" s="1381"/>
      <c r="H39" s="1381"/>
      <c r="I39" s="1381"/>
      <c r="J39" s="1381"/>
      <c r="K39" s="1381"/>
      <c r="L39" s="1381"/>
      <c r="M39" s="1381"/>
      <c r="N39" s="1381"/>
      <c r="O39" s="1381"/>
      <c r="P39" s="1381"/>
      <c r="Q39" s="1381"/>
      <c r="R39" s="1381"/>
      <c r="S39" s="1381"/>
    </row>
    <row r="41" spans="2:19" ht="12.75">
      <c r="B41" s="1381"/>
      <c r="C41" s="1381"/>
      <c r="D41" s="1381"/>
      <c r="E41" s="1381"/>
      <c r="F41" s="1381"/>
      <c r="G41" s="1381"/>
      <c r="H41" s="1381"/>
      <c r="I41" s="1381"/>
      <c r="J41" s="1381"/>
      <c r="K41" s="1381"/>
      <c r="L41" s="1381"/>
      <c r="M41" s="1381"/>
      <c r="N41" s="1381"/>
      <c r="O41" s="1381"/>
      <c r="P41" s="1381"/>
      <c r="Q41" s="1381"/>
      <c r="R41" s="1381"/>
      <c r="S41" s="1381"/>
    </row>
    <row r="42" spans="2:19" s="330" customFormat="1" ht="12.75">
      <c r="B42" s="1382"/>
      <c r="C42" s="1382"/>
      <c r="D42" s="1382"/>
      <c r="E42" s="1382"/>
      <c r="F42" s="1382"/>
      <c r="G42" s="1382"/>
      <c r="H42" s="1382"/>
      <c r="I42" s="1382"/>
      <c r="J42" s="1382"/>
      <c r="K42" s="1382"/>
      <c r="L42" s="1382"/>
      <c r="M42" s="1382"/>
      <c r="N42" s="1382"/>
      <c r="O42" s="1382"/>
      <c r="P42" s="1382"/>
      <c r="Q42" s="1382"/>
      <c r="R42" s="1382"/>
      <c r="S42" s="1382"/>
    </row>
  </sheetData>
  <sheetProtection/>
  <mergeCells count="7">
    <mergeCell ref="Q3:S3"/>
    <mergeCell ref="A3:A4"/>
    <mergeCell ref="B3:D3"/>
    <mergeCell ref="E3:G3"/>
    <mergeCell ref="H3:J3"/>
    <mergeCell ref="K3:M3"/>
    <mergeCell ref="N3:P3"/>
  </mergeCells>
  <printOptions/>
  <pageMargins left="0.7874015748031497" right="0.7874015748031497" top="0.7874015748031497" bottom="0.7874015748031497" header="0.11811023622047245" footer="0.11811023622047245"/>
  <pageSetup horizontalDpi="600" verticalDpi="600" orientation="landscape" paperSize="9" scale="80" r:id="rId1"/>
</worksheet>
</file>

<file path=xl/worksheets/sheet41.xml><?xml version="1.0" encoding="utf-8"?>
<worksheet xmlns="http://schemas.openxmlformats.org/spreadsheetml/2006/main" xmlns:r="http://schemas.openxmlformats.org/officeDocument/2006/relationships">
  <dimension ref="A1:AL19"/>
  <sheetViews>
    <sheetView view="pageBreakPreview" zoomScaleNormal="75" zoomScaleSheetLayoutView="100" zoomScalePageLayoutView="0" workbookViewId="0" topLeftCell="A1">
      <selection activeCell="A15" sqref="A15:M16"/>
    </sheetView>
  </sheetViews>
  <sheetFormatPr defaultColWidth="9.00390625" defaultRowHeight="12.75"/>
  <cols>
    <col min="1" max="1" width="53.75390625" style="1530" customWidth="1"/>
    <col min="2" max="2" width="9.00390625" style="1530" customWidth="1"/>
    <col min="3" max="3" width="12.00390625" style="1530" customWidth="1"/>
    <col min="4" max="4" width="9.00390625" style="1530" customWidth="1"/>
    <col min="5" max="5" width="12.00390625" style="1530" customWidth="1"/>
    <col min="6" max="6" width="9.00390625" style="1530" customWidth="1"/>
    <col min="7" max="7" width="12.00390625" style="1530" customWidth="1"/>
    <col min="8" max="8" width="9.00390625" style="1530" customWidth="1"/>
    <col min="9" max="9" width="12.00390625" style="1530" customWidth="1"/>
    <col min="10" max="10" width="9.00390625" style="1530" customWidth="1"/>
    <col min="11" max="11" width="12.00390625" style="1530" customWidth="1"/>
    <col min="12" max="12" width="9.00390625" style="1530" customWidth="1"/>
    <col min="13" max="13" width="12.00390625" style="1530" customWidth="1"/>
    <col min="14" max="16384" width="9.125" style="1530" customWidth="1"/>
  </cols>
  <sheetData>
    <row r="1" spans="1:13" s="3" customFormat="1" ht="24.75" customHeight="1">
      <c r="A1" s="1503" t="s">
        <v>1593</v>
      </c>
      <c r="B1" s="1503"/>
      <c r="C1" s="1503"/>
      <c r="D1" s="1503"/>
      <c r="E1" s="1503"/>
      <c r="F1" s="1503"/>
      <c r="G1" s="1503"/>
      <c r="H1" s="1503"/>
      <c r="I1" s="1503"/>
      <c r="J1" s="1503"/>
      <c r="K1" s="1503"/>
      <c r="L1" s="1503"/>
      <c r="M1" s="1503"/>
    </row>
    <row r="2" spans="1:13" s="3" customFormat="1" ht="11.25" customHeight="1">
      <c r="A2" s="1504"/>
      <c r="B2" s="1505"/>
      <c r="C2" s="1506"/>
      <c r="D2" s="1505"/>
      <c r="E2" s="1506"/>
      <c r="F2" s="1505"/>
      <c r="G2" s="1505"/>
      <c r="H2" s="1505"/>
      <c r="I2" s="1506"/>
      <c r="J2" s="1506"/>
      <c r="K2" s="1506"/>
      <c r="L2" s="1506"/>
      <c r="M2" s="1506"/>
    </row>
    <row r="3" spans="1:13" s="1507" customFormat="1" ht="20.25" customHeight="1">
      <c r="A3" s="2198" t="s">
        <v>1594</v>
      </c>
      <c r="B3" s="2196">
        <v>41364</v>
      </c>
      <c r="C3" s="2196"/>
      <c r="D3" s="2196">
        <v>41455</v>
      </c>
      <c r="E3" s="2196"/>
      <c r="F3" s="2196">
        <v>41547</v>
      </c>
      <c r="G3" s="2196"/>
      <c r="H3" s="2196">
        <v>41639</v>
      </c>
      <c r="I3" s="2196"/>
      <c r="J3" s="2196">
        <v>41729</v>
      </c>
      <c r="K3" s="2196"/>
      <c r="L3" s="2196">
        <v>41820</v>
      </c>
      <c r="M3" s="2196"/>
    </row>
    <row r="4" spans="1:13" s="1507" customFormat="1" ht="44.25" customHeight="1">
      <c r="A4" s="2199"/>
      <c r="B4" s="1508" t="s">
        <v>982</v>
      </c>
      <c r="C4" s="1508" t="s">
        <v>983</v>
      </c>
      <c r="D4" s="1508" t="s">
        <v>982</v>
      </c>
      <c r="E4" s="1508" t="s">
        <v>983</v>
      </c>
      <c r="F4" s="1508" t="s">
        <v>982</v>
      </c>
      <c r="G4" s="1508" t="s">
        <v>983</v>
      </c>
      <c r="H4" s="1508" t="s">
        <v>982</v>
      </c>
      <c r="I4" s="1508" t="s">
        <v>983</v>
      </c>
      <c r="J4" s="1509" t="s">
        <v>982</v>
      </c>
      <c r="K4" s="1508" t="s">
        <v>983</v>
      </c>
      <c r="L4" s="1508" t="s">
        <v>982</v>
      </c>
      <c r="M4" s="1508" t="s">
        <v>983</v>
      </c>
    </row>
    <row r="5" spans="1:13" s="1507" customFormat="1" ht="6" customHeight="1">
      <c r="A5" s="1510"/>
      <c r="B5" s="1511"/>
      <c r="C5" s="1511"/>
      <c r="D5" s="1511"/>
      <c r="E5" s="1511"/>
      <c r="F5" s="1511"/>
      <c r="G5" s="1511"/>
      <c r="H5" s="1511"/>
      <c r="I5" s="1511"/>
      <c r="J5" s="1511"/>
      <c r="K5" s="1511"/>
      <c r="L5" s="1511"/>
      <c r="M5" s="1511"/>
    </row>
    <row r="6" spans="1:38" s="1507" customFormat="1" ht="15" customHeight="1">
      <c r="A6" s="1512" t="s">
        <v>1202</v>
      </c>
      <c r="B6" s="1513">
        <v>63</v>
      </c>
      <c r="C6" s="1514">
        <v>5364.715</v>
      </c>
      <c r="D6" s="1513">
        <v>63</v>
      </c>
      <c r="E6" s="1514">
        <v>5322.276</v>
      </c>
      <c r="F6" s="1513">
        <v>60</v>
      </c>
      <c r="G6" s="1514">
        <v>5069.987</v>
      </c>
      <c r="H6" s="1513">
        <v>59</v>
      </c>
      <c r="I6" s="1514">
        <v>5261.364</v>
      </c>
      <c r="J6" s="1513">
        <v>59</v>
      </c>
      <c r="K6" s="1514">
        <v>5320.092</v>
      </c>
      <c r="L6" s="1513">
        <v>59</v>
      </c>
      <c r="M6" s="1514">
        <v>5524.662</v>
      </c>
      <c r="N6" s="1515"/>
      <c r="P6" s="1515"/>
      <c r="Q6" s="1515"/>
      <c r="AC6" s="1516"/>
      <c r="AD6" s="1516"/>
      <c r="AE6" s="1516"/>
      <c r="AF6" s="1516"/>
      <c r="AG6" s="1516"/>
      <c r="AH6" s="1516"/>
      <c r="AI6" s="1516"/>
      <c r="AJ6" s="1516"/>
      <c r="AK6" s="1516"/>
      <c r="AL6" s="1516"/>
    </row>
    <row r="7" spans="1:38" s="1507" customFormat="1" ht="15" customHeight="1">
      <c r="A7" s="312" t="s">
        <v>984</v>
      </c>
      <c r="B7" s="1517">
        <v>18</v>
      </c>
      <c r="C7" s="1518">
        <v>1182.716</v>
      </c>
      <c r="D7" s="1517">
        <v>18</v>
      </c>
      <c r="E7" s="1518">
        <v>1188.764</v>
      </c>
      <c r="F7" s="1517">
        <v>18</v>
      </c>
      <c r="G7" s="1518">
        <v>1231.946</v>
      </c>
      <c r="H7" s="1517">
        <v>18</v>
      </c>
      <c r="I7" s="1518">
        <v>1261.07</v>
      </c>
      <c r="J7" s="1517">
        <v>18</v>
      </c>
      <c r="K7" s="1518">
        <v>1299.082</v>
      </c>
      <c r="L7" s="1517">
        <v>18</v>
      </c>
      <c r="M7" s="1518">
        <v>1346.667</v>
      </c>
      <c r="N7" s="1515"/>
      <c r="P7" s="1515"/>
      <c r="Q7" s="1515"/>
      <c r="AC7" s="1516"/>
      <c r="AD7" s="1516"/>
      <c r="AE7" s="1516"/>
      <c r="AF7" s="1516"/>
      <c r="AG7" s="1516"/>
      <c r="AH7" s="1516"/>
      <c r="AI7" s="1516"/>
      <c r="AJ7" s="1516"/>
      <c r="AK7" s="1516"/>
      <c r="AL7" s="1516"/>
    </row>
    <row r="8" spans="1:38" s="1507" customFormat="1" ht="15" customHeight="1">
      <c r="A8" s="312" t="s">
        <v>985</v>
      </c>
      <c r="B8" s="1517">
        <v>26</v>
      </c>
      <c r="C8" s="1518">
        <v>4087.419</v>
      </c>
      <c r="D8" s="1517">
        <v>28</v>
      </c>
      <c r="E8" s="1518">
        <v>4051.875</v>
      </c>
      <c r="F8" s="1517">
        <v>36</v>
      </c>
      <c r="G8" s="1518">
        <v>3818.581</v>
      </c>
      <c r="H8" s="1517">
        <v>38</v>
      </c>
      <c r="I8" s="1518">
        <v>3988.97</v>
      </c>
      <c r="J8" s="1517">
        <v>39</v>
      </c>
      <c r="K8" s="1518">
        <v>4015.405</v>
      </c>
      <c r="L8" s="1517">
        <v>40</v>
      </c>
      <c r="M8" s="1518">
        <v>4174.363</v>
      </c>
      <c r="N8" s="1515"/>
      <c r="P8" s="1515"/>
      <c r="Q8" s="1515"/>
      <c r="AC8" s="1516"/>
      <c r="AD8" s="1516"/>
      <c r="AE8" s="1516"/>
      <c r="AF8" s="1516"/>
      <c r="AG8" s="1516"/>
      <c r="AH8" s="1516"/>
      <c r="AI8" s="1516"/>
      <c r="AJ8" s="1516"/>
      <c r="AK8" s="1516"/>
      <c r="AL8" s="1516"/>
    </row>
    <row r="9" spans="1:38" s="1507" customFormat="1" ht="15" customHeight="1">
      <c r="A9" s="1519" t="s">
        <v>986</v>
      </c>
      <c r="B9" s="1517">
        <v>1</v>
      </c>
      <c r="C9" s="1518">
        <v>2035.815</v>
      </c>
      <c r="D9" s="1517">
        <v>1</v>
      </c>
      <c r="E9" s="1518">
        <v>1962.186</v>
      </c>
      <c r="F9" s="1517">
        <v>1</v>
      </c>
      <c r="G9" s="1518">
        <v>1725.117</v>
      </c>
      <c r="H9" s="1517">
        <v>1</v>
      </c>
      <c r="I9" s="1518">
        <v>1769.106</v>
      </c>
      <c r="J9" s="1517">
        <v>1</v>
      </c>
      <c r="K9" s="1518">
        <v>1783.344</v>
      </c>
      <c r="L9" s="1517">
        <v>1</v>
      </c>
      <c r="M9" s="1518">
        <v>1899.442</v>
      </c>
      <c r="N9" s="1515"/>
      <c r="P9" s="1515"/>
      <c r="Q9" s="1515"/>
      <c r="AC9" s="1516"/>
      <c r="AD9" s="1516"/>
      <c r="AE9" s="1516"/>
      <c r="AF9" s="1516"/>
      <c r="AG9" s="1516"/>
      <c r="AH9" s="1516"/>
      <c r="AI9" s="1516"/>
      <c r="AJ9" s="1516"/>
      <c r="AK9" s="1516"/>
      <c r="AL9" s="1516"/>
    </row>
    <row r="10" spans="1:38" s="1507" customFormat="1" ht="15" customHeight="1">
      <c r="A10" s="312" t="s">
        <v>987</v>
      </c>
      <c r="B10" s="1517">
        <v>19</v>
      </c>
      <c r="C10" s="1518">
        <v>94.58</v>
      </c>
      <c r="D10" s="1517">
        <v>17</v>
      </c>
      <c r="E10" s="1518">
        <v>81.638</v>
      </c>
      <c r="F10" s="1517">
        <v>6</v>
      </c>
      <c r="G10" s="1518">
        <v>19.459</v>
      </c>
      <c r="H10" s="1517">
        <v>3</v>
      </c>
      <c r="I10" s="1518">
        <v>11.324</v>
      </c>
      <c r="J10" s="1517">
        <v>2</v>
      </c>
      <c r="K10" s="1518">
        <v>5.605</v>
      </c>
      <c r="L10" s="1517">
        <v>1</v>
      </c>
      <c r="M10" s="1518">
        <v>3.633</v>
      </c>
      <c r="N10" s="1515"/>
      <c r="P10" s="1515"/>
      <c r="Q10" s="1515"/>
      <c r="AC10" s="1516"/>
      <c r="AD10" s="1516"/>
      <c r="AE10" s="1516"/>
      <c r="AF10" s="1516"/>
      <c r="AG10" s="1516"/>
      <c r="AH10" s="1516"/>
      <c r="AI10" s="1516"/>
      <c r="AJ10" s="1516"/>
      <c r="AK10" s="1516"/>
      <c r="AL10" s="1516"/>
    </row>
    <row r="11" spans="1:14" s="1507" customFormat="1" ht="6" customHeight="1">
      <c r="A11" s="1520"/>
      <c r="B11" s="1521"/>
      <c r="C11" s="1522"/>
      <c r="D11" s="1523"/>
      <c r="E11" s="1522"/>
      <c r="F11" s="1523"/>
      <c r="G11" s="1522"/>
      <c r="H11" s="1523"/>
      <c r="I11" s="1522"/>
      <c r="J11" s="1523"/>
      <c r="K11" s="1522"/>
      <c r="L11" s="1523"/>
      <c r="M11" s="1522"/>
      <c r="N11" s="1515"/>
    </row>
    <row r="12" s="1525" customFormat="1" ht="6" customHeight="1">
      <c r="A12" s="1524"/>
    </row>
    <row r="13" s="1526" customFormat="1" ht="13.5">
      <c r="A13" s="315" t="s">
        <v>1177</v>
      </c>
    </row>
    <row r="14" s="1526" customFormat="1" ht="15" customHeight="1">
      <c r="A14" s="441" t="s">
        <v>1595</v>
      </c>
    </row>
    <row r="15" spans="1:13" s="1526" customFormat="1" ht="12.75">
      <c r="A15" s="2197" t="s">
        <v>1907</v>
      </c>
      <c r="B15" s="2197"/>
      <c r="C15" s="2197"/>
      <c r="D15" s="2197"/>
      <c r="E15" s="2197"/>
      <c r="F15" s="2197"/>
      <c r="G15" s="2197"/>
      <c r="H15" s="2197"/>
      <c r="I15" s="2197"/>
      <c r="J15" s="2197"/>
      <c r="K15" s="2197"/>
      <c r="L15" s="2197"/>
      <c r="M15" s="2197"/>
    </row>
    <row r="16" spans="1:13" s="1526" customFormat="1" ht="14.25" customHeight="1">
      <c r="A16" s="2197"/>
      <c r="B16" s="2197"/>
      <c r="C16" s="2197"/>
      <c r="D16" s="2197"/>
      <c r="E16" s="2197"/>
      <c r="F16" s="2197"/>
      <c r="G16" s="2197"/>
      <c r="H16" s="2197"/>
      <c r="I16" s="2197"/>
      <c r="J16" s="2197"/>
      <c r="K16" s="2197"/>
      <c r="L16" s="2197"/>
      <c r="M16" s="2197"/>
    </row>
    <row r="17" s="1526" customFormat="1" ht="15" customHeight="1">
      <c r="A17" s="1527" t="s">
        <v>1596</v>
      </c>
    </row>
    <row r="18" s="1526" customFormat="1" ht="6" customHeight="1">
      <c r="A18" s="1528"/>
    </row>
    <row r="19" s="1526" customFormat="1" ht="15" customHeight="1">
      <c r="A19" s="1529" t="s">
        <v>1823</v>
      </c>
    </row>
    <row r="20" s="1526" customFormat="1" ht="12.75"/>
  </sheetData>
  <sheetProtection/>
  <mergeCells count="8">
    <mergeCell ref="L3:M3"/>
    <mergeCell ref="A15:M16"/>
    <mergeCell ref="A3:A4"/>
    <mergeCell ref="B3:C3"/>
    <mergeCell ref="D3:E3"/>
    <mergeCell ref="F3:G3"/>
    <mergeCell ref="H3:I3"/>
    <mergeCell ref="J3:K3"/>
  </mergeCells>
  <printOptions horizontalCentered="1"/>
  <pageMargins left="0.3937007874015748" right="0.3937007874015748" top="0.7874015748031497" bottom="0.7874015748031497" header="0.11811023622047245" footer="0.11811023622047245"/>
  <pageSetup horizontalDpi="600" verticalDpi="600" orientation="landscape" paperSize="9" scale="75" r:id="rId1"/>
</worksheet>
</file>

<file path=xl/worksheets/sheet42.xml><?xml version="1.0" encoding="utf-8"?>
<worksheet xmlns="http://schemas.openxmlformats.org/spreadsheetml/2006/main" xmlns:r="http://schemas.openxmlformats.org/officeDocument/2006/relationships">
  <dimension ref="A1:H54"/>
  <sheetViews>
    <sheetView view="pageBreakPreview" zoomScaleNormal="75" zoomScaleSheetLayoutView="100" zoomScalePageLayoutView="0" workbookViewId="0" topLeftCell="A1">
      <selection activeCell="A17" sqref="A17"/>
    </sheetView>
  </sheetViews>
  <sheetFormatPr defaultColWidth="9.00390625" defaultRowHeight="12.75"/>
  <cols>
    <col min="1" max="1" width="48.75390625" style="310" customWidth="1"/>
    <col min="2" max="7" width="10.00390625" style="310" customWidth="1"/>
    <col min="8" max="16384" width="9.125" style="310" customWidth="1"/>
  </cols>
  <sheetData>
    <row r="1" spans="1:7" s="3" customFormat="1" ht="24.75" customHeight="1">
      <c r="A1" s="1531" t="s">
        <v>1597</v>
      </c>
      <c r="B1" s="1532"/>
      <c r="C1" s="1532"/>
      <c r="D1" s="1532"/>
      <c r="E1" s="1532"/>
      <c r="F1" s="1532"/>
      <c r="G1" s="1532"/>
    </row>
    <row r="2" spans="1:7" s="3" customFormat="1" ht="11.25" customHeight="1">
      <c r="A2" s="1504"/>
      <c r="B2" s="1505"/>
      <c r="C2" s="1506"/>
      <c r="D2" s="1505"/>
      <c r="E2" s="1506"/>
      <c r="F2" s="1505"/>
      <c r="G2" s="1533" t="s">
        <v>1299</v>
      </c>
    </row>
    <row r="3" spans="1:7" s="1507" customFormat="1" ht="30" customHeight="1">
      <c r="A3" s="317"/>
      <c r="B3" s="204">
        <v>41364</v>
      </c>
      <c r="C3" s="204">
        <v>41455</v>
      </c>
      <c r="D3" s="204">
        <v>41547</v>
      </c>
      <c r="E3" s="204">
        <v>41639</v>
      </c>
      <c r="F3" s="204">
        <v>41729</v>
      </c>
      <c r="G3" s="204">
        <v>41820</v>
      </c>
    </row>
    <row r="4" spans="1:7" s="1507" customFormat="1" ht="6" customHeight="1">
      <c r="A4" s="318"/>
      <c r="B4" s="319"/>
      <c r="C4" s="319"/>
      <c r="D4" s="319"/>
      <c r="E4" s="319"/>
      <c r="F4" s="319"/>
      <c r="G4" s="319"/>
    </row>
    <row r="5" spans="1:7" s="1507" customFormat="1" ht="15" customHeight="1">
      <c r="A5" s="1534" t="s">
        <v>988</v>
      </c>
      <c r="B5" s="1535">
        <v>5364.715</v>
      </c>
      <c r="C5" s="1535">
        <v>5322.276</v>
      </c>
      <c r="D5" s="1535">
        <v>5069.987</v>
      </c>
      <c r="E5" s="1535">
        <v>5261.364</v>
      </c>
      <c r="F5" s="1535">
        <v>5320.092</v>
      </c>
      <c r="G5" s="1535">
        <v>5524.662</v>
      </c>
    </row>
    <row r="6" spans="1:7" s="1507" customFormat="1" ht="12.75">
      <c r="A6" s="1536" t="s">
        <v>989</v>
      </c>
      <c r="B6" s="1537">
        <v>9.268</v>
      </c>
      <c r="C6" s="1537">
        <v>10.488</v>
      </c>
      <c r="D6" s="1537">
        <v>12.263</v>
      </c>
      <c r="E6" s="1537">
        <v>13.92</v>
      </c>
      <c r="F6" s="1537">
        <v>13.527</v>
      </c>
      <c r="G6" s="1537">
        <v>15.396</v>
      </c>
    </row>
    <row r="7" spans="1:7" s="1507" customFormat="1" ht="12.75">
      <c r="A7" s="1536" t="s">
        <v>169</v>
      </c>
      <c r="B7" s="1537">
        <v>1020.292</v>
      </c>
      <c r="C7" s="1537">
        <v>918.751</v>
      </c>
      <c r="D7" s="1537">
        <v>953.375</v>
      </c>
      <c r="E7" s="1537">
        <v>898.729</v>
      </c>
      <c r="F7" s="1537">
        <v>947.757</v>
      </c>
      <c r="G7" s="1537">
        <v>877.723</v>
      </c>
    </row>
    <row r="8" spans="1:7" s="1507" customFormat="1" ht="12.75">
      <c r="A8" s="1536" t="s">
        <v>990</v>
      </c>
      <c r="B8" s="1537">
        <v>77.306</v>
      </c>
      <c r="C8" s="1537">
        <v>81.588</v>
      </c>
      <c r="D8" s="1537">
        <v>88.8</v>
      </c>
      <c r="E8" s="1537">
        <v>107.632</v>
      </c>
      <c r="F8" s="1537">
        <v>107.769</v>
      </c>
      <c r="G8" s="1537">
        <v>111.841</v>
      </c>
    </row>
    <row r="9" spans="1:7" s="1507" customFormat="1" ht="12.75">
      <c r="A9" s="1536" t="s">
        <v>174</v>
      </c>
      <c r="B9" s="1537">
        <v>2488.199</v>
      </c>
      <c r="C9" s="1537">
        <v>2535.048</v>
      </c>
      <c r="D9" s="1537">
        <v>2274.995</v>
      </c>
      <c r="E9" s="1537">
        <v>2384.504</v>
      </c>
      <c r="F9" s="1537">
        <v>2444.394</v>
      </c>
      <c r="G9" s="1537">
        <v>2610.68</v>
      </c>
    </row>
    <row r="10" spans="1:7" s="1507" customFormat="1" ht="12.75">
      <c r="A10" s="1536" t="s">
        <v>175</v>
      </c>
      <c r="B10" s="1537">
        <v>479.031</v>
      </c>
      <c r="C10" s="1537">
        <v>496.815</v>
      </c>
      <c r="D10" s="1537">
        <v>500.315</v>
      </c>
      <c r="E10" s="1537">
        <v>510.582</v>
      </c>
      <c r="F10" s="1537">
        <v>523.827</v>
      </c>
      <c r="G10" s="1537">
        <v>581.447</v>
      </c>
    </row>
    <row r="11" spans="1:7" s="1507" customFormat="1" ht="12.75">
      <c r="A11" s="1538" t="s">
        <v>1598</v>
      </c>
      <c r="B11" s="1539">
        <v>348.919</v>
      </c>
      <c r="C11" s="1539">
        <v>365.516</v>
      </c>
      <c r="D11" s="1539">
        <v>369.101</v>
      </c>
      <c r="E11" s="1539">
        <v>379.648</v>
      </c>
      <c r="F11" s="1539">
        <v>392.154</v>
      </c>
      <c r="G11" s="1539">
        <v>447.88</v>
      </c>
    </row>
    <row r="12" spans="1:7" s="1507" customFormat="1" ht="15">
      <c r="A12" s="1538" t="s">
        <v>1599</v>
      </c>
      <c r="B12" s="1539">
        <v>130.112</v>
      </c>
      <c r="C12" s="1539">
        <v>131.299</v>
      </c>
      <c r="D12" s="1539">
        <v>131.214</v>
      </c>
      <c r="E12" s="1539">
        <v>130.934</v>
      </c>
      <c r="F12" s="1539">
        <v>131.674</v>
      </c>
      <c r="G12" s="1539">
        <v>133.567</v>
      </c>
    </row>
    <row r="13" spans="1:7" s="1507" customFormat="1" ht="12.75">
      <c r="A13" s="1536" t="s">
        <v>991</v>
      </c>
      <c r="B13" s="1537">
        <v>145.239</v>
      </c>
      <c r="C13" s="1537">
        <v>155.963</v>
      </c>
      <c r="D13" s="1537">
        <v>154.072</v>
      </c>
      <c r="E13" s="1537">
        <v>169.052</v>
      </c>
      <c r="F13" s="1537">
        <v>173.225</v>
      </c>
      <c r="G13" s="1537">
        <v>186.462</v>
      </c>
    </row>
    <row r="14" spans="1:7" s="1507" customFormat="1" ht="12.75">
      <c r="A14" s="1536" t="s">
        <v>992</v>
      </c>
      <c r="B14" s="1537">
        <v>0.774</v>
      </c>
      <c r="C14" s="1537">
        <v>0.942</v>
      </c>
      <c r="D14" s="1537">
        <v>2.887</v>
      </c>
      <c r="E14" s="1537">
        <v>1.454</v>
      </c>
      <c r="F14" s="1537">
        <v>0.597</v>
      </c>
      <c r="G14" s="1537">
        <v>1.515</v>
      </c>
    </row>
    <row r="15" spans="1:7" s="1507" customFormat="1" ht="12.75">
      <c r="A15" s="1536" t="s">
        <v>993</v>
      </c>
      <c r="B15" s="1537">
        <v>107.821</v>
      </c>
      <c r="C15" s="1537">
        <v>104.891</v>
      </c>
      <c r="D15" s="1537">
        <v>97.871</v>
      </c>
      <c r="E15" s="1537">
        <v>97.222</v>
      </c>
      <c r="F15" s="1537">
        <v>98.378</v>
      </c>
      <c r="G15" s="1537">
        <v>98.593</v>
      </c>
    </row>
    <row r="16" spans="1:7" s="1507" customFormat="1" ht="12.75">
      <c r="A16" s="1536" t="s">
        <v>1821</v>
      </c>
      <c r="B16" s="1537">
        <v>611.693</v>
      </c>
      <c r="C16" s="1537">
        <v>603.977</v>
      </c>
      <c r="D16" s="1537">
        <v>558.031</v>
      </c>
      <c r="E16" s="1537">
        <v>665.194</v>
      </c>
      <c r="F16" s="1537">
        <v>614.657</v>
      </c>
      <c r="G16" s="1537">
        <v>633.68</v>
      </c>
    </row>
    <row r="17" spans="1:7" s="1507" customFormat="1" ht="13.5" customHeight="1">
      <c r="A17" s="1538" t="s">
        <v>1600</v>
      </c>
      <c r="B17" s="1539">
        <v>419.357</v>
      </c>
      <c r="C17" s="1539">
        <v>426.384</v>
      </c>
      <c r="D17" s="1539">
        <v>415.765</v>
      </c>
      <c r="E17" s="1539">
        <v>432.358</v>
      </c>
      <c r="F17" s="1539">
        <v>440.09</v>
      </c>
      <c r="G17" s="1539">
        <v>463.022</v>
      </c>
    </row>
    <row r="18" spans="1:7" s="1507" customFormat="1" ht="13.5" customHeight="1">
      <c r="A18" s="1538" t="s">
        <v>1908</v>
      </c>
      <c r="B18" s="1539">
        <v>192.335</v>
      </c>
      <c r="C18" s="1539">
        <v>177.593</v>
      </c>
      <c r="D18" s="1539">
        <v>142.266</v>
      </c>
      <c r="E18" s="1539">
        <v>232.835</v>
      </c>
      <c r="F18" s="1539">
        <v>174.567</v>
      </c>
      <c r="G18" s="1539">
        <v>170.658</v>
      </c>
    </row>
    <row r="19" spans="1:7" s="1507" customFormat="1" ht="12.75">
      <c r="A19" s="1536" t="s">
        <v>1182</v>
      </c>
      <c r="B19" s="1537">
        <v>425.092</v>
      </c>
      <c r="C19" s="1537">
        <v>413.813</v>
      </c>
      <c r="D19" s="1537">
        <v>427.378</v>
      </c>
      <c r="E19" s="1537">
        <v>413.074</v>
      </c>
      <c r="F19" s="1537">
        <v>395.961</v>
      </c>
      <c r="G19" s="1537">
        <v>407.325</v>
      </c>
    </row>
    <row r="20" spans="1:7" s="1507" customFormat="1" ht="6" customHeight="1">
      <c r="A20" s="1540"/>
      <c r="B20" s="1541"/>
      <c r="C20" s="1541"/>
      <c r="D20" s="1541"/>
      <c r="E20" s="1541"/>
      <c r="F20" s="1541"/>
      <c r="G20" s="1541"/>
    </row>
    <row r="21" spans="1:8" s="1507" customFormat="1" ht="15" customHeight="1">
      <c r="A21" s="1534" t="s">
        <v>994</v>
      </c>
      <c r="B21" s="1535">
        <v>5364.715</v>
      </c>
      <c r="C21" s="1535">
        <v>5322.276</v>
      </c>
      <c r="D21" s="1535">
        <v>5069.987</v>
      </c>
      <c r="E21" s="1535">
        <v>5261.364</v>
      </c>
      <c r="F21" s="1535">
        <v>5320.092</v>
      </c>
      <c r="G21" s="1535">
        <v>5524.662</v>
      </c>
      <c r="H21" s="1542"/>
    </row>
    <row r="22" spans="1:7" s="1507" customFormat="1" ht="12.75">
      <c r="A22" s="1536" t="s">
        <v>625</v>
      </c>
      <c r="B22" s="1537">
        <v>2421.707</v>
      </c>
      <c r="C22" s="1537">
        <v>2427.473</v>
      </c>
      <c r="D22" s="1537">
        <v>2402.171</v>
      </c>
      <c r="E22" s="1537">
        <v>2488.838</v>
      </c>
      <c r="F22" s="1537">
        <v>2498.293</v>
      </c>
      <c r="G22" s="1537">
        <v>2531.286</v>
      </c>
    </row>
    <row r="23" spans="1:7" s="1507" customFormat="1" ht="12.75">
      <c r="A23" s="1536" t="s">
        <v>626</v>
      </c>
      <c r="B23" s="1537">
        <v>1169.474</v>
      </c>
      <c r="C23" s="1537">
        <v>1206.491</v>
      </c>
      <c r="D23" s="1537">
        <v>1157.592</v>
      </c>
      <c r="E23" s="1537">
        <v>1254.05</v>
      </c>
      <c r="F23" s="1537">
        <v>1278.248</v>
      </c>
      <c r="G23" s="1537">
        <v>1353.407</v>
      </c>
    </row>
    <row r="24" spans="1:7" s="1507" customFormat="1" ht="12.75">
      <c r="A24" s="1536" t="s">
        <v>995</v>
      </c>
      <c r="B24" s="1537">
        <v>215.025</v>
      </c>
      <c r="C24" s="1537">
        <v>226.168</v>
      </c>
      <c r="D24" s="1537">
        <v>185.035</v>
      </c>
      <c r="E24" s="1537">
        <v>176.148</v>
      </c>
      <c r="F24" s="1537">
        <v>185.18</v>
      </c>
      <c r="G24" s="1537">
        <v>209.385</v>
      </c>
    </row>
    <row r="25" spans="1:7" s="1507" customFormat="1" ht="12.75">
      <c r="A25" s="1536" t="s">
        <v>205</v>
      </c>
      <c r="B25" s="1537">
        <v>1558.508</v>
      </c>
      <c r="C25" s="1537">
        <v>1462.145</v>
      </c>
      <c r="D25" s="1537">
        <v>1325.189</v>
      </c>
      <c r="E25" s="1537">
        <v>1342.327</v>
      </c>
      <c r="F25" s="1537">
        <v>1358.371</v>
      </c>
      <c r="G25" s="1537">
        <v>1430.585</v>
      </c>
    </row>
    <row r="26" spans="1:7" s="1507" customFormat="1" ht="6" customHeight="1">
      <c r="A26" s="1543"/>
      <c r="B26" s="1541"/>
      <c r="C26" s="1541"/>
      <c r="D26" s="1541"/>
      <c r="E26" s="1541"/>
      <c r="F26" s="1541"/>
      <c r="G26" s="1541"/>
    </row>
    <row r="27" spans="1:7" s="1507" customFormat="1" ht="15" customHeight="1">
      <c r="A27" s="1544" t="s">
        <v>996</v>
      </c>
      <c r="B27" s="1535">
        <v>5364.715</v>
      </c>
      <c r="C27" s="1535">
        <v>5322.276</v>
      </c>
      <c r="D27" s="1535">
        <v>5069.987</v>
      </c>
      <c r="E27" s="1535">
        <v>5261.364</v>
      </c>
      <c r="F27" s="1535">
        <v>5320.092</v>
      </c>
      <c r="G27" s="1535">
        <v>5524.662</v>
      </c>
    </row>
    <row r="28" spans="1:8" s="1507" customFormat="1" ht="12.75">
      <c r="A28" s="1545" t="s">
        <v>997</v>
      </c>
      <c r="B28" s="1537">
        <v>2737.672</v>
      </c>
      <c r="C28" s="1537">
        <v>2741.236</v>
      </c>
      <c r="D28" s="1537">
        <v>2702.399</v>
      </c>
      <c r="E28" s="1537">
        <v>2814.453</v>
      </c>
      <c r="F28" s="1537">
        <v>2904.798</v>
      </c>
      <c r="G28" s="1537">
        <v>2904.661</v>
      </c>
      <c r="H28" s="1546"/>
    </row>
    <row r="29" spans="1:7" s="1507" customFormat="1" ht="12.75">
      <c r="A29" s="1545" t="s">
        <v>1210</v>
      </c>
      <c r="B29" s="1537">
        <v>2358.458</v>
      </c>
      <c r="C29" s="1537">
        <v>2305.805</v>
      </c>
      <c r="D29" s="1537">
        <v>2136.873</v>
      </c>
      <c r="E29" s="1537">
        <v>2217.494</v>
      </c>
      <c r="F29" s="1537">
        <v>2182.568</v>
      </c>
      <c r="G29" s="1537">
        <v>2365.596</v>
      </c>
    </row>
    <row r="30" spans="1:7" s="1507" customFormat="1" ht="12.75">
      <c r="A30" s="1545" t="s">
        <v>998</v>
      </c>
      <c r="B30" s="1537">
        <v>129.013</v>
      </c>
      <c r="C30" s="1537">
        <v>134.484</v>
      </c>
      <c r="D30" s="1537">
        <v>107.416</v>
      </c>
      <c r="E30" s="1537">
        <v>104.22</v>
      </c>
      <c r="F30" s="1537">
        <v>104.152</v>
      </c>
      <c r="G30" s="1537">
        <v>123.273</v>
      </c>
    </row>
    <row r="31" spans="1:7" s="1507" customFormat="1" ht="12.75">
      <c r="A31" s="1545" t="s">
        <v>205</v>
      </c>
      <c r="B31" s="1537">
        <v>139.572</v>
      </c>
      <c r="C31" s="1537">
        <v>140.751</v>
      </c>
      <c r="D31" s="1537">
        <v>123.298</v>
      </c>
      <c r="E31" s="1537">
        <v>125.197</v>
      </c>
      <c r="F31" s="1537">
        <v>128.572</v>
      </c>
      <c r="G31" s="1537">
        <v>131.132</v>
      </c>
    </row>
    <row r="32" spans="1:7" s="1507" customFormat="1" ht="6" customHeight="1">
      <c r="A32" s="1545"/>
      <c r="B32" s="1541"/>
      <c r="C32" s="1541"/>
      <c r="D32" s="1541"/>
      <c r="E32" s="1541"/>
      <c r="F32" s="1541"/>
      <c r="G32" s="1541"/>
    </row>
    <row r="33" spans="1:7" s="1507" customFormat="1" ht="15" customHeight="1">
      <c r="A33" s="1544" t="s">
        <v>999</v>
      </c>
      <c r="B33" s="1535">
        <v>5364.715</v>
      </c>
      <c r="C33" s="1535">
        <v>5322.276</v>
      </c>
      <c r="D33" s="1535">
        <v>5069.987</v>
      </c>
      <c r="E33" s="1535">
        <v>5261.364</v>
      </c>
      <c r="F33" s="1535">
        <v>5320.092</v>
      </c>
      <c r="G33" s="1535">
        <v>5524.662</v>
      </c>
    </row>
    <row r="34" spans="1:7" s="1507" customFormat="1" ht="12.75">
      <c r="A34" s="1547" t="s">
        <v>1000</v>
      </c>
      <c r="B34" s="1535">
        <v>2737.914</v>
      </c>
      <c r="C34" s="1535">
        <v>2741.236</v>
      </c>
      <c r="D34" s="1535">
        <v>2702.399</v>
      </c>
      <c r="E34" s="1535">
        <v>2814.453</v>
      </c>
      <c r="F34" s="1535">
        <v>2904.798</v>
      </c>
      <c r="G34" s="1535">
        <v>2904.661</v>
      </c>
    </row>
    <row r="35" spans="1:7" s="1507" customFormat="1" ht="12.75">
      <c r="A35" s="1548" t="s">
        <v>189</v>
      </c>
      <c r="B35" s="1537">
        <v>49.64</v>
      </c>
      <c r="C35" s="1537">
        <v>71.561</v>
      </c>
      <c r="D35" s="1537">
        <v>73.332</v>
      </c>
      <c r="E35" s="1537">
        <v>125.068</v>
      </c>
      <c r="F35" s="1537">
        <v>139.046</v>
      </c>
      <c r="G35" s="1537">
        <v>101.968</v>
      </c>
    </row>
    <row r="36" spans="1:7" s="1507" customFormat="1" ht="12.75">
      <c r="A36" s="1548" t="s">
        <v>1204</v>
      </c>
      <c r="B36" s="1537">
        <v>707.371</v>
      </c>
      <c r="C36" s="1537">
        <v>687.515</v>
      </c>
      <c r="D36" s="1537">
        <v>682.972</v>
      </c>
      <c r="E36" s="1537">
        <v>679.349</v>
      </c>
      <c r="F36" s="1537">
        <v>731.301</v>
      </c>
      <c r="G36" s="1537">
        <v>664.265</v>
      </c>
    </row>
    <row r="37" spans="1:7" s="1507" customFormat="1" ht="12.75">
      <c r="A37" s="1548" t="s">
        <v>1001</v>
      </c>
      <c r="B37" s="1537">
        <v>95.854</v>
      </c>
      <c r="C37" s="1537">
        <v>73.934</v>
      </c>
      <c r="D37" s="1537">
        <v>76.796</v>
      </c>
      <c r="E37" s="1537">
        <v>74.776</v>
      </c>
      <c r="F37" s="1537">
        <v>68.053</v>
      </c>
      <c r="G37" s="1537">
        <v>73.852</v>
      </c>
    </row>
    <row r="38" spans="1:7" s="1507" customFormat="1" ht="12.75">
      <c r="A38" s="1548" t="s">
        <v>1002</v>
      </c>
      <c r="B38" s="1537">
        <v>0.06</v>
      </c>
      <c r="C38" s="1537">
        <v>0.06</v>
      </c>
      <c r="D38" s="1537">
        <v>0.06</v>
      </c>
      <c r="E38" s="1537">
        <v>0.06</v>
      </c>
      <c r="F38" s="1537">
        <v>0.06</v>
      </c>
      <c r="G38" s="1537">
        <v>0.06</v>
      </c>
    </row>
    <row r="39" spans="1:8" s="1507" customFormat="1" ht="12.75">
      <c r="A39" s="1548" t="s">
        <v>1003</v>
      </c>
      <c r="B39" s="1537">
        <v>4.736</v>
      </c>
      <c r="C39" s="1537">
        <v>4.736</v>
      </c>
      <c r="D39" s="1537">
        <v>4.736</v>
      </c>
      <c r="E39" s="1537">
        <v>7.336</v>
      </c>
      <c r="F39" s="1537">
        <v>7.336</v>
      </c>
      <c r="G39" s="1537">
        <v>7.336</v>
      </c>
      <c r="H39" s="1549"/>
    </row>
    <row r="40" spans="1:8" s="1507" customFormat="1" ht="12.75">
      <c r="A40" s="1548" t="s">
        <v>806</v>
      </c>
      <c r="B40" s="1537">
        <v>689.172</v>
      </c>
      <c r="C40" s="1537">
        <v>708.194</v>
      </c>
      <c r="D40" s="1537">
        <v>663.591</v>
      </c>
      <c r="E40" s="1537">
        <v>702.365</v>
      </c>
      <c r="F40" s="1537">
        <v>734.502</v>
      </c>
      <c r="G40" s="1537">
        <v>782.829</v>
      </c>
      <c r="H40" s="1549"/>
    </row>
    <row r="41" spans="1:8" s="1507" customFormat="1" ht="12.75">
      <c r="A41" s="1548" t="s">
        <v>191</v>
      </c>
      <c r="B41" s="1537">
        <v>68.841</v>
      </c>
      <c r="C41" s="1537">
        <v>72.257</v>
      </c>
      <c r="D41" s="1537">
        <v>75.68</v>
      </c>
      <c r="E41" s="1537">
        <v>81.785</v>
      </c>
      <c r="F41" s="1537">
        <v>85.927</v>
      </c>
      <c r="G41" s="1537">
        <v>89.572</v>
      </c>
      <c r="H41" s="1549"/>
    </row>
    <row r="42" spans="1:8" s="1507" customFormat="1" ht="12.75">
      <c r="A42" s="1548" t="s">
        <v>1205</v>
      </c>
      <c r="B42" s="1537">
        <v>1122.24</v>
      </c>
      <c r="C42" s="1537">
        <v>1122.98</v>
      </c>
      <c r="D42" s="1537">
        <v>1125.232</v>
      </c>
      <c r="E42" s="1537">
        <v>1143.714</v>
      </c>
      <c r="F42" s="1537">
        <v>1138.573</v>
      </c>
      <c r="G42" s="1537">
        <v>1184.78</v>
      </c>
      <c r="H42" s="1515"/>
    </row>
    <row r="43" spans="1:8" s="1507" customFormat="1" ht="12.75">
      <c r="A43" s="1547" t="s">
        <v>1010</v>
      </c>
      <c r="B43" s="1535">
        <v>2509.711</v>
      </c>
      <c r="C43" s="1535">
        <v>2465.661</v>
      </c>
      <c r="D43" s="1535">
        <v>2257.454</v>
      </c>
      <c r="E43" s="1535">
        <v>2335.769</v>
      </c>
      <c r="F43" s="1535">
        <v>2303.388</v>
      </c>
      <c r="G43" s="1535">
        <v>2506.012</v>
      </c>
      <c r="H43" s="1515"/>
    </row>
    <row r="44" spans="1:7" s="1507" customFormat="1" ht="12.75">
      <c r="A44" s="1547" t="s">
        <v>1005</v>
      </c>
      <c r="B44" s="1537">
        <v>117.089</v>
      </c>
      <c r="C44" s="1537">
        <v>115.379</v>
      </c>
      <c r="D44" s="1537">
        <v>110.134</v>
      </c>
      <c r="E44" s="1537">
        <v>111.142</v>
      </c>
      <c r="F44" s="1537">
        <v>111.905</v>
      </c>
      <c r="G44" s="1537">
        <v>113.989</v>
      </c>
    </row>
    <row r="45" spans="1:7" s="1507" customFormat="1" ht="6" customHeight="1">
      <c r="A45" s="1550"/>
      <c r="B45" s="1551"/>
      <c r="C45" s="1551"/>
      <c r="D45" s="1551"/>
      <c r="E45" s="1551"/>
      <c r="F45" s="1552"/>
      <c r="G45" s="1552"/>
    </row>
    <row r="46" spans="1:5" s="1507" customFormat="1" ht="6" customHeight="1">
      <c r="A46" s="1553"/>
      <c r="B46" s="1554"/>
      <c r="C46" s="1554"/>
      <c r="D46" s="1554"/>
      <c r="E46" s="1554"/>
    </row>
    <row r="47" s="1555" customFormat="1" ht="13.5">
      <c r="A47" s="315" t="s">
        <v>1177</v>
      </c>
    </row>
    <row r="48" spans="1:7" s="1507" customFormat="1" ht="15" customHeight="1">
      <c r="A48" s="2200" t="s">
        <v>1601</v>
      </c>
      <c r="B48" s="2200"/>
      <c r="C48" s="2200"/>
      <c r="D48" s="2200"/>
      <c r="E48" s="2200"/>
      <c r="F48" s="2200"/>
      <c r="G48" s="2200"/>
    </row>
    <row r="49" spans="1:7" s="1507" customFormat="1" ht="15" customHeight="1">
      <c r="A49" s="2200"/>
      <c r="B49" s="2200"/>
      <c r="C49" s="2200"/>
      <c r="D49" s="2200"/>
      <c r="E49" s="2200"/>
      <c r="F49" s="2200"/>
      <c r="G49" s="2200"/>
    </row>
    <row r="50" spans="1:7" ht="15" customHeight="1">
      <c r="A50" s="2201" t="s">
        <v>1602</v>
      </c>
      <c r="B50" s="2201"/>
      <c r="C50" s="2201"/>
      <c r="D50" s="2201"/>
      <c r="E50" s="2201"/>
      <c r="F50" s="2201"/>
      <c r="G50" s="2201"/>
    </row>
    <row r="51" spans="1:7" ht="15" customHeight="1">
      <c r="A51" s="2201"/>
      <c r="B51" s="2201"/>
      <c r="C51" s="2201"/>
      <c r="D51" s="2201"/>
      <c r="E51" s="2201"/>
      <c r="F51" s="2201"/>
      <c r="G51" s="2201"/>
    </row>
    <row r="52" ht="15" customHeight="1">
      <c r="A52" s="1556" t="s">
        <v>1542</v>
      </c>
    </row>
    <row r="53" ht="6" customHeight="1">
      <c r="A53" s="1557"/>
    </row>
    <row r="54" ht="13.5">
      <c r="A54" s="1557" t="s">
        <v>1822</v>
      </c>
    </row>
  </sheetData>
  <sheetProtection/>
  <mergeCells count="2">
    <mergeCell ref="A48:G49"/>
    <mergeCell ref="A50:G51"/>
  </mergeCells>
  <printOptions horizontalCentered="1"/>
  <pageMargins left="0.3937007874015748" right="0.3937007874015748" top="0.7874015748031497" bottom="0.7874015748031497" header="0.11811023622047245" footer="0.11811023622047245"/>
  <pageSetup horizontalDpi="600" verticalDpi="600" orientation="portrait" paperSize="9" scale="75" r:id="rId1"/>
</worksheet>
</file>

<file path=xl/worksheets/sheet43.xml><?xml version="1.0" encoding="utf-8"?>
<worksheet xmlns="http://schemas.openxmlformats.org/spreadsheetml/2006/main" xmlns:r="http://schemas.openxmlformats.org/officeDocument/2006/relationships">
  <dimension ref="A1:H68"/>
  <sheetViews>
    <sheetView view="pageBreakPreview" zoomScaleSheetLayoutView="100" zoomScalePageLayoutView="0" workbookViewId="0" topLeftCell="A1">
      <selection activeCell="A1" sqref="A1"/>
    </sheetView>
  </sheetViews>
  <sheetFormatPr defaultColWidth="9.00390625" defaultRowHeight="12.75"/>
  <cols>
    <col min="1" max="1" width="57.375" style="272" customWidth="1"/>
    <col min="2" max="7" width="9.75390625" style="272" customWidth="1"/>
    <col min="8" max="16384" width="9.125" style="272" customWidth="1"/>
  </cols>
  <sheetData>
    <row r="1" spans="1:7" s="3" customFormat="1" ht="24.75" customHeight="1">
      <c r="A1" s="1503" t="s">
        <v>1603</v>
      </c>
      <c r="B1" s="1532"/>
      <c r="C1" s="1532"/>
      <c r="D1" s="1532"/>
      <c r="E1" s="1532"/>
      <c r="F1" s="1532"/>
      <c r="G1" s="1532"/>
    </row>
    <row r="2" spans="1:7" s="3" customFormat="1" ht="11.25" customHeight="1">
      <c r="A2" s="1504"/>
      <c r="B2" s="1505"/>
      <c r="C2" s="1506"/>
      <c r="D2" s="1505"/>
      <c r="E2" s="1506"/>
      <c r="F2" s="1505"/>
      <c r="G2" s="1533" t="s">
        <v>1299</v>
      </c>
    </row>
    <row r="3" spans="1:7" s="327" customFormat="1" ht="30" customHeight="1">
      <c r="A3" s="326"/>
      <c r="B3" s="204">
        <v>41364</v>
      </c>
      <c r="C3" s="204">
        <v>41455</v>
      </c>
      <c r="D3" s="204">
        <v>41547</v>
      </c>
      <c r="E3" s="204">
        <v>41639</v>
      </c>
      <c r="F3" s="204">
        <v>41729</v>
      </c>
      <c r="G3" s="204">
        <v>41820</v>
      </c>
    </row>
    <row r="4" spans="1:7" s="327" customFormat="1" ht="6" customHeight="1">
      <c r="A4" s="326"/>
      <c r="B4" s="328"/>
      <c r="C4" s="328"/>
      <c r="D4" s="328"/>
      <c r="E4" s="328"/>
      <c r="F4" s="328"/>
      <c r="G4" s="328"/>
    </row>
    <row r="5" spans="1:7" ht="12.75">
      <c r="A5" s="329" t="s">
        <v>1006</v>
      </c>
      <c r="B5" s="1558">
        <v>5364.715</v>
      </c>
      <c r="C5" s="1558">
        <v>5322.276</v>
      </c>
      <c r="D5" s="1558">
        <v>5069.987</v>
      </c>
      <c r="E5" s="1558">
        <v>5261.364</v>
      </c>
      <c r="F5" s="1558">
        <v>5320.092</v>
      </c>
      <c r="G5" s="1558">
        <v>5524.662</v>
      </c>
    </row>
    <row r="6" spans="1:7" ht="12.75">
      <c r="A6" s="1559" t="s">
        <v>1007</v>
      </c>
      <c r="B6" s="1560">
        <v>1877.532</v>
      </c>
      <c r="C6" s="1560">
        <v>1914.802</v>
      </c>
      <c r="D6" s="1560">
        <v>1629.604</v>
      </c>
      <c r="E6" s="1560">
        <v>1726.471</v>
      </c>
      <c r="F6" s="1560">
        <v>1795.248</v>
      </c>
      <c r="G6" s="1560">
        <v>1913.092</v>
      </c>
    </row>
    <row r="7" spans="1:7" ht="6" customHeight="1">
      <c r="A7" s="335"/>
      <c r="B7" s="1558"/>
      <c r="C7" s="1558"/>
      <c r="D7" s="1558"/>
      <c r="E7" s="1558"/>
      <c r="F7" s="1558"/>
      <c r="G7" s="1558"/>
    </row>
    <row r="8" spans="1:7" s="330" customFormat="1" ht="12.75">
      <c r="A8" s="1559" t="s">
        <v>1008</v>
      </c>
      <c r="B8" s="1560">
        <v>56.877</v>
      </c>
      <c r="C8" s="1560">
        <v>58.158</v>
      </c>
      <c r="D8" s="1560">
        <v>61.535</v>
      </c>
      <c r="E8" s="1560">
        <v>63.524</v>
      </c>
      <c r="F8" s="1560">
        <v>64.528</v>
      </c>
      <c r="G8" s="1560">
        <v>65.569</v>
      </c>
    </row>
    <row r="9" spans="1:7" s="330" customFormat="1" ht="12.75">
      <c r="A9" s="1561" t="s">
        <v>1000</v>
      </c>
      <c r="B9" s="1560">
        <v>1.164</v>
      </c>
      <c r="C9" s="1560">
        <v>0.455</v>
      </c>
      <c r="D9" s="1560">
        <v>0.476</v>
      </c>
      <c r="E9" s="1560">
        <v>0.477</v>
      </c>
      <c r="F9" s="1560">
        <v>0.475</v>
      </c>
      <c r="G9" s="1560">
        <v>0.51</v>
      </c>
    </row>
    <row r="10" spans="1:7" ht="12.75">
      <c r="A10" s="1896" t="s">
        <v>1204</v>
      </c>
      <c r="B10" s="1562">
        <v>0.292</v>
      </c>
      <c r="C10" s="1562">
        <v>0.373</v>
      </c>
      <c r="D10" s="1562">
        <v>0.398</v>
      </c>
      <c r="E10" s="1562">
        <v>0.391</v>
      </c>
      <c r="F10" s="1562">
        <v>0.394</v>
      </c>
      <c r="G10" s="1562">
        <v>0.433</v>
      </c>
    </row>
    <row r="11" spans="1:7" ht="12.75">
      <c r="A11" s="1896" t="s">
        <v>1604</v>
      </c>
      <c r="B11" s="1562">
        <v>0.871</v>
      </c>
      <c r="C11" s="1562">
        <v>0.082</v>
      </c>
      <c r="D11" s="1562">
        <v>0.078</v>
      </c>
      <c r="E11" s="1562">
        <v>0.086</v>
      </c>
      <c r="F11" s="1562">
        <v>0.081</v>
      </c>
      <c r="G11" s="1562">
        <v>0.077</v>
      </c>
    </row>
    <row r="12" spans="1:7" ht="12.75">
      <c r="A12" s="331" t="s">
        <v>806</v>
      </c>
      <c r="B12" s="1562">
        <v>0</v>
      </c>
      <c r="C12" s="1562">
        <v>0</v>
      </c>
      <c r="D12" s="1562">
        <v>0</v>
      </c>
      <c r="E12" s="1562">
        <v>0</v>
      </c>
      <c r="F12" s="1562">
        <v>0</v>
      </c>
      <c r="G12" s="1562">
        <v>0</v>
      </c>
    </row>
    <row r="13" spans="1:7" ht="12.75">
      <c r="A13" s="331" t="s">
        <v>1009</v>
      </c>
      <c r="B13" s="1562">
        <v>0.871</v>
      </c>
      <c r="C13" s="1562">
        <v>0.082</v>
      </c>
      <c r="D13" s="1562">
        <v>0.078</v>
      </c>
      <c r="E13" s="1562">
        <v>0.086</v>
      </c>
      <c r="F13" s="1562">
        <v>0.081</v>
      </c>
      <c r="G13" s="1562">
        <v>0.077</v>
      </c>
    </row>
    <row r="14" spans="1:7" ht="13.5" customHeight="1">
      <c r="A14" s="1563" t="s">
        <v>1001</v>
      </c>
      <c r="B14" s="1562">
        <v>0.063</v>
      </c>
      <c r="C14" s="1562">
        <v>0.082</v>
      </c>
      <c r="D14" s="1562">
        <v>0.078</v>
      </c>
      <c r="E14" s="1562">
        <v>0.074</v>
      </c>
      <c r="F14" s="1562">
        <v>0.069</v>
      </c>
      <c r="G14" s="1562">
        <v>0.065</v>
      </c>
    </row>
    <row r="15" spans="1:7" ht="13.5" customHeight="1">
      <c r="A15" s="1563" t="s">
        <v>1002</v>
      </c>
      <c r="B15" s="1562">
        <v>0</v>
      </c>
      <c r="C15" s="1562">
        <v>0</v>
      </c>
      <c r="D15" s="1562">
        <v>0</v>
      </c>
      <c r="E15" s="1562">
        <v>0</v>
      </c>
      <c r="F15" s="1562">
        <v>0</v>
      </c>
      <c r="G15" s="1562">
        <v>0</v>
      </c>
    </row>
    <row r="16" spans="1:7" ht="13.5" customHeight="1">
      <c r="A16" s="1563" t="s">
        <v>1003</v>
      </c>
      <c r="B16" s="1562">
        <v>0.08</v>
      </c>
      <c r="C16" s="1562">
        <v>0</v>
      </c>
      <c r="D16" s="1562">
        <v>0</v>
      </c>
      <c r="E16" s="1562">
        <v>0</v>
      </c>
      <c r="F16" s="1562">
        <v>0</v>
      </c>
      <c r="G16" s="1562">
        <v>0</v>
      </c>
    </row>
    <row r="17" spans="1:7" ht="13.5" customHeight="1">
      <c r="A17" s="1563" t="s">
        <v>189</v>
      </c>
      <c r="B17" s="1562">
        <v>0.728</v>
      </c>
      <c r="C17" s="1562">
        <v>0</v>
      </c>
      <c r="D17" s="1562">
        <v>0</v>
      </c>
      <c r="E17" s="1562">
        <v>0.012</v>
      </c>
      <c r="F17" s="1562">
        <v>0.012</v>
      </c>
      <c r="G17" s="1562">
        <v>0.012</v>
      </c>
    </row>
    <row r="18" spans="1:7" ht="13.5" customHeight="1">
      <c r="A18" s="1563" t="s">
        <v>807</v>
      </c>
      <c r="B18" s="1562">
        <v>0</v>
      </c>
      <c r="C18" s="1562">
        <v>0</v>
      </c>
      <c r="D18" s="1562">
        <v>0</v>
      </c>
      <c r="E18" s="1562">
        <v>0</v>
      </c>
      <c r="F18" s="1562">
        <v>0</v>
      </c>
      <c r="G18" s="1562">
        <v>0</v>
      </c>
    </row>
    <row r="19" spans="1:7" ht="6" customHeight="1">
      <c r="A19" s="332"/>
      <c r="B19" s="1558"/>
      <c r="C19" s="1558"/>
      <c r="D19" s="1558"/>
      <c r="E19" s="1558"/>
      <c r="F19" s="1558"/>
      <c r="G19" s="1558"/>
    </row>
    <row r="20" spans="1:7" s="330" customFormat="1" ht="12.75">
      <c r="A20" s="1561" t="s">
        <v>1010</v>
      </c>
      <c r="B20" s="1560">
        <v>55.713</v>
      </c>
      <c r="C20" s="1560">
        <v>57.702</v>
      </c>
      <c r="D20" s="1560">
        <v>61.06</v>
      </c>
      <c r="E20" s="1560">
        <v>63.047</v>
      </c>
      <c r="F20" s="1560">
        <v>64.053</v>
      </c>
      <c r="G20" s="1560">
        <v>65.058</v>
      </c>
    </row>
    <row r="21" spans="1:7" ht="6" customHeight="1">
      <c r="A21" s="1564"/>
      <c r="B21" s="1558"/>
      <c r="C21" s="1558"/>
      <c r="D21" s="1558"/>
      <c r="E21" s="1558"/>
      <c r="F21" s="1558"/>
      <c r="G21" s="1558"/>
    </row>
    <row r="22" spans="1:7" s="330" customFormat="1" ht="12.75">
      <c r="A22" s="1559" t="s">
        <v>174</v>
      </c>
      <c r="B22" s="1560">
        <v>0</v>
      </c>
      <c r="C22" s="1560">
        <v>0</v>
      </c>
      <c r="D22" s="1560">
        <v>0</v>
      </c>
      <c r="E22" s="1560">
        <v>0</v>
      </c>
      <c r="F22" s="1560">
        <v>0</v>
      </c>
      <c r="G22" s="1560">
        <v>0</v>
      </c>
    </row>
    <row r="23" spans="1:7" ht="12.75">
      <c r="A23" s="1561" t="s">
        <v>1000</v>
      </c>
      <c r="B23" s="1560">
        <v>0</v>
      </c>
      <c r="C23" s="1560">
        <v>0</v>
      </c>
      <c r="D23" s="1560">
        <v>0</v>
      </c>
      <c r="E23" s="1560">
        <v>0</v>
      </c>
      <c r="F23" s="1560">
        <v>0</v>
      </c>
      <c r="G23" s="1560">
        <v>0</v>
      </c>
    </row>
    <row r="24" spans="1:7" ht="12.75">
      <c r="A24" s="1561" t="s">
        <v>1010</v>
      </c>
      <c r="B24" s="1560">
        <v>0</v>
      </c>
      <c r="C24" s="1560">
        <v>0</v>
      </c>
      <c r="D24" s="1560">
        <v>0</v>
      </c>
      <c r="E24" s="1560">
        <v>0</v>
      </c>
      <c r="F24" s="1560">
        <v>0</v>
      </c>
      <c r="G24" s="1560">
        <v>0</v>
      </c>
    </row>
    <row r="25" spans="1:7" ht="6" customHeight="1">
      <c r="A25" s="335"/>
      <c r="B25" s="1558"/>
      <c r="C25" s="1558"/>
      <c r="D25" s="1558"/>
      <c r="E25" s="1558"/>
      <c r="F25" s="1558"/>
      <c r="G25" s="1558"/>
    </row>
    <row r="26" spans="1:7" s="330" customFormat="1" ht="12.75">
      <c r="A26" s="1559" t="s">
        <v>992</v>
      </c>
      <c r="B26" s="1560">
        <v>3.773</v>
      </c>
      <c r="C26" s="1560">
        <v>5.458</v>
      </c>
      <c r="D26" s="1560">
        <v>0.716</v>
      </c>
      <c r="E26" s="1560">
        <v>0.777</v>
      </c>
      <c r="F26" s="1560">
        <v>2.172</v>
      </c>
      <c r="G26" s="1560">
        <v>1.009</v>
      </c>
    </row>
    <row r="27" spans="1:7" s="330" customFormat="1" ht="12.75">
      <c r="A27" s="1561" t="s">
        <v>1000</v>
      </c>
      <c r="B27" s="1560">
        <v>0</v>
      </c>
      <c r="C27" s="1560">
        <v>0.001</v>
      </c>
      <c r="D27" s="1560">
        <v>0</v>
      </c>
      <c r="E27" s="1560">
        <v>0</v>
      </c>
      <c r="F27" s="1560">
        <v>0</v>
      </c>
      <c r="G27" s="1560">
        <v>0</v>
      </c>
    </row>
    <row r="28" spans="1:7" s="330" customFormat="1" ht="12.75">
      <c r="A28" s="1561" t="s">
        <v>1010</v>
      </c>
      <c r="B28" s="1560">
        <v>3.773</v>
      </c>
      <c r="C28" s="1560">
        <v>5.457</v>
      </c>
      <c r="D28" s="1560">
        <v>0.716</v>
      </c>
      <c r="E28" s="1560">
        <v>0.777</v>
      </c>
      <c r="F28" s="1560">
        <v>2.172</v>
      </c>
      <c r="G28" s="1560">
        <v>1.009</v>
      </c>
    </row>
    <row r="29" spans="1:7" ht="6" customHeight="1">
      <c r="A29" s="335"/>
      <c r="B29" s="1558"/>
      <c r="C29" s="1558"/>
      <c r="D29" s="1558"/>
      <c r="E29" s="1558"/>
      <c r="F29" s="1558"/>
      <c r="G29" s="1558"/>
    </row>
    <row r="30" spans="1:7" s="330" customFormat="1" ht="12.75">
      <c r="A30" s="1559" t="s">
        <v>1011</v>
      </c>
      <c r="B30" s="1560">
        <v>3009.178</v>
      </c>
      <c r="C30" s="1560">
        <v>3014.505</v>
      </c>
      <c r="D30" s="1560">
        <v>3032.98</v>
      </c>
      <c r="E30" s="1560">
        <v>3077.559</v>
      </c>
      <c r="F30" s="1560">
        <v>3105.225</v>
      </c>
      <c r="G30" s="1560">
        <v>3213.187</v>
      </c>
    </row>
    <row r="31" spans="1:7" s="334" customFormat="1" ht="12.75">
      <c r="A31" s="333" t="s">
        <v>1012</v>
      </c>
      <c r="B31" s="1565">
        <v>690.852</v>
      </c>
      <c r="C31" s="1565">
        <v>714.089</v>
      </c>
      <c r="D31" s="1565">
        <v>738.792</v>
      </c>
      <c r="E31" s="1565">
        <v>754.652</v>
      </c>
      <c r="F31" s="1565">
        <v>786.426</v>
      </c>
      <c r="G31" s="1565">
        <v>819.019</v>
      </c>
    </row>
    <row r="32" spans="1:7" s="330" customFormat="1" ht="12.75">
      <c r="A32" s="1561" t="s">
        <v>1000</v>
      </c>
      <c r="B32" s="1560">
        <v>690.852</v>
      </c>
      <c r="C32" s="1560">
        <v>714.089</v>
      </c>
      <c r="D32" s="1560">
        <v>738.792</v>
      </c>
      <c r="E32" s="1560">
        <v>754.652</v>
      </c>
      <c r="F32" s="1560">
        <v>786.426</v>
      </c>
      <c r="G32" s="1560">
        <v>819.019</v>
      </c>
    </row>
    <row r="33" spans="1:7" s="330" customFormat="1" ht="12.75">
      <c r="A33" s="1561" t="s">
        <v>1010</v>
      </c>
      <c r="B33" s="1560">
        <v>0</v>
      </c>
      <c r="C33" s="1560">
        <v>0</v>
      </c>
      <c r="D33" s="1560">
        <v>0</v>
      </c>
      <c r="E33" s="1560">
        <v>0</v>
      </c>
      <c r="F33" s="1560">
        <v>0</v>
      </c>
      <c r="G33" s="1560">
        <v>0</v>
      </c>
    </row>
    <row r="34" spans="1:7" ht="6" customHeight="1">
      <c r="A34" s="332"/>
      <c r="B34" s="1558"/>
      <c r="C34" s="1558"/>
      <c r="D34" s="1558"/>
      <c r="E34" s="1558"/>
      <c r="F34" s="1558"/>
      <c r="G34" s="1558"/>
    </row>
    <row r="35" spans="1:7" s="334" customFormat="1" ht="12.75">
      <c r="A35" s="333" t="s">
        <v>1013</v>
      </c>
      <c r="B35" s="1565">
        <v>2318.326</v>
      </c>
      <c r="C35" s="1565">
        <v>2300.416</v>
      </c>
      <c r="D35" s="1565">
        <v>2294.188</v>
      </c>
      <c r="E35" s="1565">
        <v>2322.907</v>
      </c>
      <c r="F35" s="1565">
        <v>2318.799</v>
      </c>
      <c r="G35" s="1565">
        <v>2394.168</v>
      </c>
    </row>
    <row r="36" spans="1:7" s="330" customFormat="1" ht="12.75">
      <c r="A36" s="1561" t="s">
        <v>1000</v>
      </c>
      <c r="B36" s="1560">
        <v>1315.957</v>
      </c>
      <c r="C36" s="1560">
        <v>1318.567</v>
      </c>
      <c r="D36" s="1560">
        <v>1301.693</v>
      </c>
      <c r="E36" s="1560">
        <v>1379.105</v>
      </c>
      <c r="F36" s="1560">
        <v>1391.55</v>
      </c>
      <c r="G36" s="1560">
        <v>1432.498</v>
      </c>
    </row>
    <row r="37" spans="1:7" ht="12.75">
      <c r="A37" s="1896" t="s">
        <v>1204</v>
      </c>
      <c r="B37" s="1562">
        <v>68.004</v>
      </c>
      <c r="C37" s="1562">
        <v>65.489</v>
      </c>
      <c r="D37" s="1562">
        <v>60.695</v>
      </c>
      <c r="E37" s="1562">
        <v>111.064</v>
      </c>
      <c r="F37" s="1562">
        <v>111.502</v>
      </c>
      <c r="G37" s="1562">
        <v>110.223</v>
      </c>
    </row>
    <row r="38" spans="1:7" ht="12.75">
      <c r="A38" s="1896" t="s">
        <v>1604</v>
      </c>
      <c r="B38" s="1562">
        <v>1247.953</v>
      </c>
      <c r="C38" s="1562">
        <v>1253.079</v>
      </c>
      <c r="D38" s="1562">
        <v>1240.998</v>
      </c>
      <c r="E38" s="1562">
        <v>1268.04</v>
      </c>
      <c r="F38" s="1562">
        <v>1280.048</v>
      </c>
      <c r="G38" s="1562">
        <v>1322.276</v>
      </c>
    </row>
    <row r="39" spans="1:7" ht="12.75">
      <c r="A39" s="331" t="s">
        <v>806</v>
      </c>
      <c r="B39" s="1562">
        <v>3.511</v>
      </c>
      <c r="C39" s="1562">
        <v>3.355</v>
      </c>
      <c r="D39" s="1562">
        <v>3.564</v>
      </c>
      <c r="E39" s="1562">
        <v>3.319</v>
      </c>
      <c r="F39" s="1562">
        <v>3.221</v>
      </c>
      <c r="G39" s="1562">
        <v>3.44</v>
      </c>
    </row>
    <row r="40" spans="1:7" ht="12.75">
      <c r="A40" s="331" t="s">
        <v>1009</v>
      </c>
      <c r="B40" s="1562">
        <v>1244.442</v>
      </c>
      <c r="C40" s="1562">
        <v>1249.723</v>
      </c>
      <c r="D40" s="1562">
        <v>1237.434</v>
      </c>
      <c r="E40" s="1562">
        <v>1264.722</v>
      </c>
      <c r="F40" s="1562">
        <v>1276.827</v>
      </c>
      <c r="G40" s="1562">
        <v>1318.836</v>
      </c>
    </row>
    <row r="41" spans="1:7" ht="13.5" customHeight="1">
      <c r="A41" s="1563" t="s">
        <v>1001</v>
      </c>
      <c r="B41" s="1562">
        <v>22.107</v>
      </c>
      <c r="C41" s="1562">
        <v>19.13</v>
      </c>
      <c r="D41" s="1562">
        <v>20.888</v>
      </c>
      <c r="E41" s="1562">
        <v>21.346</v>
      </c>
      <c r="F41" s="1562">
        <v>23.002</v>
      </c>
      <c r="G41" s="1562">
        <v>26.267</v>
      </c>
    </row>
    <row r="42" spans="1:7" ht="13.5" customHeight="1">
      <c r="A42" s="1563" t="s">
        <v>1002</v>
      </c>
      <c r="B42" s="1562">
        <v>9.469</v>
      </c>
      <c r="C42" s="1562">
        <v>8.9</v>
      </c>
      <c r="D42" s="1562">
        <v>7.86</v>
      </c>
      <c r="E42" s="1562">
        <v>8.762</v>
      </c>
      <c r="F42" s="1562">
        <v>9.595</v>
      </c>
      <c r="G42" s="1562">
        <v>10.224</v>
      </c>
    </row>
    <row r="43" spans="1:7" ht="13.5" customHeight="1">
      <c r="A43" s="1563" t="s">
        <v>1003</v>
      </c>
      <c r="B43" s="1562">
        <v>0.08</v>
      </c>
      <c r="C43" s="1562">
        <v>0.083</v>
      </c>
      <c r="D43" s="1562">
        <v>0.039</v>
      </c>
      <c r="E43" s="1562">
        <v>0.012</v>
      </c>
      <c r="F43" s="1562">
        <v>0.066</v>
      </c>
      <c r="G43" s="1562">
        <v>0.078</v>
      </c>
    </row>
    <row r="44" spans="1:7" ht="13.5" customHeight="1">
      <c r="A44" s="1563" t="s">
        <v>189</v>
      </c>
      <c r="B44" s="1562">
        <v>508.376</v>
      </c>
      <c r="C44" s="1562">
        <v>514.717</v>
      </c>
      <c r="D44" s="1562">
        <v>498.55</v>
      </c>
      <c r="E44" s="1562">
        <v>489.784</v>
      </c>
      <c r="F44" s="1562">
        <v>497.442</v>
      </c>
      <c r="G44" s="1562">
        <v>520.952</v>
      </c>
    </row>
    <row r="45" spans="1:7" ht="13.5" customHeight="1">
      <c r="A45" s="1563" t="s">
        <v>191</v>
      </c>
      <c r="B45" s="1562">
        <v>704.41</v>
      </c>
      <c r="C45" s="1562">
        <v>706.894</v>
      </c>
      <c r="D45" s="1562">
        <v>710.097</v>
      </c>
      <c r="E45" s="1562">
        <v>744.818</v>
      </c>
      <c r="F45" s="1562">
        <v>746.723</v>
      </c>
      <c r="G45" s="1562">
        <v>761.315</v>
      </c>
    </row>
    <row r="46" spans="1:7" ht="6" customHeight="1">
      <c r="A46" s="335"/>
      <c r="B46" s="1558"/>
      <c r="C46" s="1558"/>
      <c r="D46" s="1558"/>
      <c r="E46" s="1558"/>
      <c r="F46" s="1558"/>
      <c r="G46" s="1558"/>
    </row>
    <row r="47" spans="1:7" s="330" customFormat="1" ht="12.75">
      <c r="A47" s="1561" t="s">
        <v>1014</v>
      </c>
      <c r="B47" s="1560">
        <v>1002.37</v>
      </c>
      <c r="C47" s="1560">
        <v>981.848</v>
      </c>
      <c r="D47" s="1560">
        <v>992.495</v>
      </c>
      <c r="E47" s="1560">
        <v>943.803</v>
      </c>
      <c r="F47" s="1560">
        <v>927.25</v>
      </c>
      <c r="G47" s="1560">
        <v>961.67</v>
      </c>
    </row>
    <row r="48" spans="1:7" ht="6" customHeight="1">
      <c r="A48" s="1566"/>
      <c r="B48" s="1558"/>
      <c r="C48" s="1558"/>
      <c r="D48" s="1558"/>
      <c r="E48" s="1558"/>
      <c r="F48" s="1558"/>
      <c r="G48" s="1558"/>
    </row>
    <row r="49" spans="1:7" s="330" customFormat="1" ht="12.75">
      <c r="A49" s="1559" t="s">
        <v>1015</v>
      </c>
      <c r="B49" s="1560">
        <v>38.68</v>
      </c>
      <c r="C49" s="1560">
        <v>36.742</v>
      </c>
      <c r="D49" s="1560">
        <v>37.745</v>
      </c>
      <c r="E49" s="1560">
        <v>36.354</v>
      </c>
      <c r="F49" s="1560">
        <v>40.432</v>
      </c>
      <c r="G49" s="1560">
        <v>40.389</v>
      </c>
    </row>
    <row r="50" spans="1:7" s="330" customFormat="1" ht="12.75">
      <c r="A50" s="1561" t="s">
        <v>1000</v>
      </c>
      <c r="B50" s="1560">
        <v>0</v>
      </c>
      <c r="C50" s="1560">
        <v>0</v>
      </c>
      <c r="D50" s="1560">
        <v>0</v>
      </c>
      <c r="E50" s="1560">
        <v>0</v>
      </c>
      <c r="F50" s="1560">
        <v>0</v>
      </c>
      <c r="G50" s="1560">
        <v>0</v>
      </c>
    </row>
    <row r="51" spans="1:7" s="330" customFormat="1" ht="12.75">
      <c r="A51" s="1561" t="s">
        <v>1010</v>
      </c>
      <c r="B51" s="1560">
        <v>38.68</v>
      </c>
      <c r="C51" s="1560">
        <v>36.742</v>
      </c>
      <c r="D51" s="1560">
        <v>37.745</v>
      </c>
      <c r="E51" s="1560">
        <v>36.354</v>
      </c>
      <c r="F51" s="1560">
        <v>40.432</v>
      </c>
      <c r="G51" s="1560">
        <v>40.389</v>
      </c>
    </row>
    <row r="52" spans="1:7" ht="6" customHeight="1">
      <c r="A52" s="1566"/>
      <c r="B52" s="1558"/>
      <c r="C52" s="1558"/>
      <c r="D52" s="1558"/>
      <c r="E52" s="1558"/>
      <c r="F52" s="1558"/>
      <c r="G52" s="1558"/>
    </row>
    <row r="53" spans="1:8" s="330" customFormat="1" ht="12.75">
      <c r="A53" s="1567" t="s">
        <v>1909</v>
      </c>
      <c r="B53" s="1560">
        <v>238.272</v>
      </c>
      <c r="C53" s="1560">
        <v>151.37</v>
      </c>
      <c r="D53" s="1560">
        <v>156.129</v>
      </c>
      <c r="E53" s="1560">
        <v>217.45</v>
      </c>
      <c r="F53" s="1560">
        <v>171.152</v>
      </c>
      <c r="G53" s="1560">
        <v>158.262</v>
      </c>
      <c r="H53" s="336"/>
    </row>
    <row r="54" spans="1:7" s="330" customFormat="1" ht="12.75">
      <c r="A54" s="1561" t="s">
        <v>1000</v>
      </c>
      <c r="B54" s="1560">
        <v>95.078</v>
      </c>
      <c r="C54" s="1560">
        <v>94.094</v>
      </c>
      <c r="D54" s="1560">
        <v>94.472</v>
      </c>
      <c r="E54" s="1560">
        <v>101.863</v>
      </c>
      <c r="F54" s="1560">
        <v>95.321</v>
      </c>
      <c r="G54" s="1560">
        <v>94.496</v>
      </c>
    </row>
    <row r="55" spans="1:7" s="330" customFormat="1" ht="12.75">
      <c r="A55" s="1561" t="s">
        <v>1010</v>
      </c>
      <c r="B55" s="1560">
        <v>143.194</v>
      </c>
      <c r="C55" s="1560">
        <v>57.276</v>
      </c>
      <c r="D55" s="1560">
        <v>61.656</v>
      </c>
      <c r="E55" s="1560">
        <v>115.587</v>
      </c>
      <c r="F55" s="1560">
        <v>75.831</v>
      </c>
      <c r="G55" s="1560">
        <v>63.766</v>
      </c>
    </row>
    <row r="56" spans="1:7" ht="6" customHeight="1">
      <c r="A56" s="1566"/>
      <c r="B56" s="1558"/>
      <c r="C56" s="1558"/>
      <c r="D56" s="1558"/>
      <c r="E56" s="1558"/>
      <c r="F56" s="1558"/>
      <c r="G56" s="1558"/>
    </row>
    <row r="57" spans="1:7" s="330" customFormat="1" ht="12.75">
      <c r="A57" s="1559" t="s">
        <v>774</v>
      </c>
      <c r="B57" s="1560">
        <v>140.402</v>
      </c>
      <c r="C57" s="1560">
        <v>141.242</v>
      </c>
      <c r="D57" s="1560">
        <v>151.277</v>
      </c>
      <c r="E57" s="1560">
        <v>139.229</v>
      </c>
      <c r="F57" s="1560">
        <v>141.334</v>
      </c>
      <c r="G57" s="1560">
        <v>133.155</v>
      </c>
    </row>
    <row r="58" spans="1:7" s="330" customFormat="1" ht="12.75">
      <c r="A58" s="1561" t="s">
        <v>1000</v>
      </c>
      <c r="B58" s="1560">
        <v>137.624</v>
      </c>
      <c r="C58" s="1560">
        <v>110.978</v>
      </c>
      <c r="D58" s="1560">
        <v>129.584</v>
      </c>
      <c r="E58" s="1560">
        <v>138.908</v>
      </c>
      <c r="F58" s="1560">
        <v>138.895</v>
      </c>
      <c r="G58" s="1560">
        <v>124.705</v>
      </c>
    </row>
    <row r="59" spans="1:7" s="330" customFormat="1" ht="12.75">
      <c r="A59" s="1561" t="s">
        <v>1010</v>
      </c>
      <c r="B59" s="1560">
        <v>2.778</v>
      </c>
      <c r="C59" s="1560">
        <v>30.264</v>
      </c>
      <c r="D59" s="1560">
        <v>21.693</v>
      </c>
      <c r="E59" s="1560">
        <v>0.321</v>
      </c>
      <c r="F59" s="1560">
        <v>2.439</v>
      </c>
      <c r="G59" s="1560">
        <v>8.451</v>
      </c>
    </row>
    <row r="60" spans="1:7" s="330" customFormat="1" ht="6.75" customHeight="1">
      <c r="A60" s="1568"/>
      <c r="B60" s="337"/>
      <c r="C60" s="337"/>
      <c r="D60" s="337"/>
      <c r="E60" s="337"/>
      <c r="F60" s="337"/>
      <c r="G60" s="337"/>
    </row>
    <row r="61" spans="1:7" ht="6" customHeight="1">
      <c r="A61" s="1569"/>
      <c r="B61" s="338"/>
      <c r="C61" s="338"/>
      <c r="D61" s="338"/>
      <c r="E61" s="338"/>
      <c r="F61" s="339"/>
      <c r="G61" s="339"/>
    </row>
    <row r="62" s="327" customFormat="1" ht="13.5">
      <c r="A62" s="315" t="s">
        <v>1177</v>
      </c>
    </row>
    <row r="63" spans="1:7" s="1507" customFormat="1" ht="15" customHeight="1">
      <c r="A63" s="2200" t="s">
        <v>1601</v>
      </c>
      <c r="B63" s="2200"/>
      <c r="C63" s="2200"/>
      <c r="D63" s="2200"/>
      <c r="E63" s="2200"/>
      <c r="F63" s="2200"/>
      <c r="G63" s="2200"/>
    </row>
    <row r="64" spans="1:7" s="1507" customFormat="1" ht="15" customHeight="1">
      <c r="A64" s="2200"/>
      <c r="B64" s="2200"/>
      <c r="C64" s="2200"/>
      <c r="D64" s="2200"/>
      <c r="E64" s="2200"/>
      <c r="F64" s="2200"/>
      <c r="G64" s="2200"/>
    </row>
    <row r="65" ht="15" customHeight="1">
      <c r="A65" s="1556" t="s">
        <v>1605</v>
      </c>
    </row>
    <row r="66" ht="15" customHeight="1">
      <c r="A66" s="1570" t="s">
        <v>1606</v>
      </c>
    </row>
    <row r="67" ht="6" customHeight="1">
      <c r="A67" s="1556"/>
    </row>
    <row r="68" ht="15" customHeight="1">
      <c r="A68" s="1570" t="s">
        <v>1820</v>
      </c>
    </row>
  </sheetData>
  <sheetProtection/>
  <mergeCells count="1">
    <mergeCell ref="A63:G64"/>
  </mergeCells>
  <printOptions/>
  <pageMargins left="0.7086614173228347" right="0.7086614173228347" top="0.7874015748031497" bottom="0.7874015748031497" header="0.11811023622047245" footer="0.11811023622047245"/>
  <pageSetup horizontalDpi="600" verticalDpi="600" orientation="portrait" paperSize="9" scale="65" r:id="rId1"/>
</worksheet>
</file>

<file path=xl/worksheets/sheet44.xml><?xml version="1.0" encoding="utf-8"?>
<worksheet xmlns="http://schemas.openxmlformats.org/spreadsheetml/2006/main" xmlns:r="http://schemas.openxmlformats.org/officeDocument/2006/relationships">
  <dimension ref="A1:E37"/>
  <sheetViews>
    <sheetView view="pageBreakPreview" zoomScaleSheetLayoutView="100" zoomScalePageLayoutView="0" workbookViewId="0" topLeftCell="A1">
      <selection activeCell="A2" sqref="A2"/>
    </sheetView>
  </sheetViews>
  <sheetFormatPr defaultColWidth="9.00390625" defaultRowHeight="12.75"/>
  <cols>
    <col min="1" max="1" width="12.875" style="123" customWidth="1"/>
    <col min="2" max="4" width="23.375" style="123" customWidth="1"/>
    <col min="5" max="5" width="15.875" style="123" customWidth="1"/>
    <col min="6" max="16384" width="9.125" style="123" customWidth="1"/>
  </cols>
  <sheetData>
    <row r="1" spans="1:4" ht="24.75" customHeight="1">
      <c r="A1" s="199" t="s">
        <v>1910</v>
      </c>
      <c r="B1" s="341"/>
      <c r="C1" s="341"/>
      <c r="D1" s="341"/>
    </row>
    <row r="2" spans="1:4" s="342" customFormat="1" ht="24.75" customHeight="1">
      <c r="A2" s="184" t="s">
        <v>831</v>
      </c>
      <c r="B2" s="184"/>
      <c r="C2" s="184"/>
      <c r="D2" s="184"/>
    </row>
    <row r="3" spans="1:4" ht="11.25" customHeight="1">
      <c r="A3" s="343"/>
      <c r="B3" s="343"/>
      <c r="C3" s="343"/>
      <c r="D3" s="344" t="s">
        <v>1178</v>
      </c>
    </row>
    <row r="4" spans="1:4" ht="21" customHeight="1">
      <c r="A4" s="345"/>
      <c r="B4" s="346" t="s">
        <v>832</v>
      </c>
      <c r="C4" s="347"/>
      <c r="D4" s="348"/>
    </row>
    <row r="5" spans="1:4" ht="37.5" customHeight="1">
      <c r="A5" s="349"/>
      <c r="B5" s="350" t="s">
        <v>833</v>
      </c>
      <c r="C5" s="351" t="s">
        <v>834</v>
      </c>
      <c r="D5" s="351" t="s">
        <v>835</v>
      </c>
    </row>
    <row r="6" spans="1:4" ht="18" customHeight="1">
      <c r="A6" s="2202">
        <v>2013</v>
      </c>
      <c r="B6" s="2202"/>
      <c r="C6" s="2202"/>
      <c r="D6" s="2203"/>
    </row>
    <row r="7" spans="1:4" ht="6" customHeight="1">
      <c r="A7" s="352"/>
      <c r="B7" s="353"/>
      <c r="C7" s="353"/>
      <c r="D7" s="353"/>
    </row>
    <row r="8" spans="1:4" ht="13.5" customHeight="1">
      <c r="A8" s="354" t="s">
        <v>1517</v>
      </c>
      <c r="B8" s="355">
        <v>2729300</v>
      </c>
      <c r="C8" s="355">
        <v>781411</v>
      </c>
      <c r="D8" s="355">
        <v>440008</v>
      </c>
    </row>
    <row r="9" spans="1:4" ht="13.5" customHeight="1">
      <c r="A9" s="354" t="s">
        <v>1518</v>
      </c>
      <c r="B9" s="355">
        <v>1735300</v>
      </c>
      <c r="C9" s="355">
        <v>796225</v>
      </c>
      <c r="D9" s="355">
        <v>261378</v>
      </c>
    </row>
    <row r="10" spans="1:4" ht="13.5" customHeight="1">
      <c r="A10" s="354" t="s">
        <v>1519</v>
      </c>
      <c r="B10" s="355">
        <v>2167200</v>
      </c>
      <c r="C10" s="355">
        <v>1339494</v>
      </c>
      <c r="D10" s="355">
        <v>137420</v>
      </c>
    </row>
    <row r="11" spans="1:4" ht="13.5" customHeight="1">
      <c r="A11" s="354" t="s">
        <v>1520</v>
      </c>
      <c r="B11" s="355">
        <v>2872270</v>
      </c>
      <c r="C11" s="355">
        <v>1953246</v>
      </c>
      <c r="D11" s="355">
        <v>215801</v>
      </c>
    </row>
    <row r="12" spans="1:4" ht="13.5" customHeight="1">
      <c r="A12" s="354" t="s">
        <v>1521</v>
      </c>
      <c r="B12" s="355">
        <v>2490801</v>
      </c>
      <c r="C12" s="355">
        <v>1474777</v>
      </c>
      <c r="D12" s="355">
        <v>380289</v>
      </c>
    </row>
    <row r="13" spans="1:4" ht="13.5" customHeight="1">
      <c r="A13" s="354" t="s">
        <v>1522</v>
      </c>
      <c r="B13" s="355">
        <v>3210250</v>
      </c>
      <c r="C13" s="355">
        <v>1591749</v>
      </c>
      <c r="D13" s="355">
        <v>234326</v>
      </c>
    </row>
    <row r="14" spans="1:4" ht="13.5" customHeight="1">
      <c r="A14" s="354" t="s">
        <v>836</v>
      </c>
      <c r="B14" s="355">
        <v>4280843</v>
      </c>
      <c r="C14" s="355">
        <v>2110326</v>
      </c>
      <c r="D14" s="355">
        <v>247687</v>
      </c>
    </row>
    <row r="15" spans="1:4" ht="13.5" customHeight="1">
      <c r="A15" s="354" t="s">
        <v>837</v>
      </c>
      <c r="B15" s="355">
        <v>3941000</v>
      </c>
      <c r="C15" s="355">
        <v>1810273</v>
      </c>
      <c r="D15" s="355">
        <v>141206</v>
      </c>
    </row>
    <row r="16" spans="1:4" ht="13.5" customHeight="1">
      <c r="A16" s="354" t="s">
        <v>838</v>
      </c>
      <c r="B16" s="355">
        <v>3474750</v>
      </c>
      <c r="C16" s="355">
        <v>1311958</v>
      </c>
      <c r="D16" s="355">
        <v>107278</v>
      </c>
    </row>
    <row r="17" spans="1:4" ht="13.5" customHeight="1">
      <c r="A17" s="354" t="s">
        <v>839</v>
      </c>
      <c r="B17" s="355">
        <v>3604425</v>
      </c>
      <c r="C17" s="355">
        <v>1306175</v>
      </c>
      <c r="D17" s="355">
        <v>85500</v>
      </c>
    </row>
    <row r="18" spans="1:4" ht="13.5" customHeight="1">
      <c r="A18" s="354" t="s">
        <v>840</v>
      </c>
      <c r="B18" s="355">
        <v>3960100</v>
      </c>
      <c r="C18" s="355">
        <v>1549867</v>
      </c>
      <c r="D18" s="355">
        <v>133686</v>
      </c>
    </row>
    <row r="19" spans="1:4" ht="13.5" customHeight="1">
      <c r="A19" s="354" t="s">
        <v>841</v>
      </c>
      <c r="B19" s="355">
        <v>3604900</v>
      </c>
      <c r="C19" s="355">
        <v>574337</v>
      </c>
      <c r="D19" s="355">
        <v>128369</v>
      </c>
    </row>
    <row r="20" spans="1:4" ht="13.5" customHeight="1">
      <c r="A20" s="352" t="s">
        <v>1006</v>
      </c>
      <c r="B20" s="353">
        <v>38071139</v>
      </c>
      <c r="C20" s="353">
        <v>16599838</v>
      </c>
      <c r="D20" s="353">
        <v>2512948</v>
      </c>
    </row>
    <row r="21" spans="1:4" ht="6" customHeight="1">
      <c r="A21" s="356"/>
      <c r="B21" s="357"/>
      <c r="C21" s="357"/>
      <c r="D21" s="357"/>
    </row>
    <row r="22" spans="1:4" ht="18" customHeight="1">
      <c r="A22" s="2202">
        <v>2014</v>
      </c>
      <c r="B22" s="2202"/>
      <c r="C22" s="2202"/>
      <c r="D22" s="2203"/>
    </row>
    <row r="23" spans="1:4" ht="6" customHeight="1">
      <c r="A23" s="352"/>
      <c r="B23" s="353"/>
      <c r="C23" s="353"/>
      <c r="D23" s="353"/>
    </row>
    <row r="24" spans="1:5" s="124" customFormat="1" ht="13.5" customHeight="1">
      <c r="A24" s="354" t="s">
        <v>1517</v>
      </c>
      <c r="B24" s="355">
        <v>3142573</v>
      </c>
      <c r="C24" s="355">
        <v>1009559</v>
      </c>
      <c r="D24" s="355">
        <v>168996</v>
      </c>
      <c r="E24" s="131"/>
    </row>
    <row r="25" spans="1:5" s="124" customFormat="1" ht="13.5" customHeight="1">
      <c r="A25" s="354" t="s">
        <v>1518</v>
      </c>
      <c r="B25" s="355">
        <v>2649725</v>
      </c>
      <c r="C25" s="355">
        <v>1120327</v>
      </c>
      <c r="D25" s="355">
        <v>280286</v>
      </c>
      <c r="E25" s="131"/>
    </row>
    <row r="26" spans="1:5" s="124" customFormat="1" ht="13.5" customHeight="1">
      <c r="A26" s="354" t="s">
        <v>1519</v>
      </c>
      <c r="B26" s="355">
        <v>2863225</v>
      </c>
      <c r="C26" s="355">
        <v>1207834</v>
      </c>
      <c r="D26" s="355">
        <v>198981</v>
      </c>
      <c r="E26" s="131"/>
    </row>
    <row r="27" spans="1:5" s="124" customFormat="1" ht="13.5" customHeight="1">
      <c r="A27" s="354" t="s">
        <v>1520</v>
      </c>
      <c r="B27" s="355">
        <v>2791475</v>
      </c>
      <c r="C27" s="355">
        <v>1195915</v>
      </c>
      <c r="D27" s="355">
        <v>72056</v>
      </c>
      <c r="E27" s="131"/>
    </row>
    <row r="28" spans="1:5" s="124" customFormat="1" ht="13.5" customHeight="1">
      <c r="A28" s="354" t="s">
        <v>1521</v>
      </c>
      <c r="B28" s="355">
        <v>3056051</v>
      </c>
      <c r="C28" s="355">
        <v>822403</v>
      </c>
      <c r="D28" s="355">
        <v>135763</v>
      </c>
      <c r="E28" s="131"/>
    </row>
    <row r="29" spans="1:5" s="124" customFormat="1" ht="13.5" customHeight="1">
      <c r="A29" s="354" t="s">
        <v>1522</v>
      </c>
      <c r="B29" s="355">
        <v>3087500</v>
      </c>
      <c r="C29" s="355">
        <v>1367329</v>
      </c>
      <c r="D29" s="355">
        <v>230388</v>
      </c>
      <c r="E29" s="131"/>
    </row>
    <row r="30" spans="1:4" ht="13.5" customHeight="1">
      <c r="A30" s="352" t="s">
        <v>1006</v>
      </c>
      <c r="B30" s="353">
        <v>17590549</v>
      </c>
      <c r="C30" s="353">
        <v>6723367</v>
      </c>
      <c r="D30" s="353">
        <v>1086470</v>
      </c>
    </row>
    <row r="31" spans="1:4" ht="6" customHeight="1">
      <c r="A31" s="356"/>
      <c r="B31" s="357"/>
      <c r="C31" s="357"/>
      <c r="D31" s="357"/>
    </row>
    <row r="32" ht="6" customHeight="1"/>
    <row r="33" ht="15.75">
      <c r="A33" s="358" t="s">
        <v>842</v>
      </c>
    </row>
    <row r="34" ht="15.75">
      <c r="A34" s="358" t="s">
        <v>843</v>
      </c>
    </row>
    <row r="35" ht="15.75">
      <c r="A35" s="358" t="s">
        <v>844</v>
      </c>
    </row>
    <row r="36" ht="6" customHeight="1">
      <c r="A36" s="126"/>
    </row>
    <row r="37" ht="13.5">
      <c r="A37" s="149" t="s">
        <v>344</v>
      </c>
    </row>
  </sheetData>
  <sheetProtection/>
  <mergeCells count="2">
    <mergeCell ref="A6:D6"/>
    <mergeCell ref="A22:D22"/>
  </mergeCells>
  <printOptions horizontalCentered="1"/>
  <pageMargins left="0.9448818897637796" right="0.7480314960629921" top="0.7874015748031497" bottom="0.7874015748031497" header="0.11811023622047245" footer="0.11811023622047245"/>
  <pageSetup horizontalDpi="600" verticalDpi="600" orientation="portrait" paperSize="9" scale="80" r:id="rId1"/>
</worksheet>
</file>

<file path=xl/worksheets/sheet45.xml><?xml version="1.0" encoding="utf-8"?>
<worksheet xmlns="http://schemas.openxmlformats.org/spreadsheetml/2006/main" xmlns:r="http://schemas.openxmlformats.org/officeDocument/2006/relationships">
  <dimension ref="A1:N20"/>
  <sheetViews>
    <sheetView view="pageBreakPreview" zoomScaleNormal="110" zoomScaleSheetLayoutView="100" zoomScalePageLayoutView="0" workbookViewId="0" topLeftCell="A1">
      <selection activeCell="A2" sqref="A2"/>
    </sheetView>
  </sheetViews>
  <sheetFormatPr defaultColWidth="9.00390625" defaultRowHeight="12.75"/>
  <cols>
    <col min="1" max="1" width="33.75390625" style="137" customWidth="1"/>
    <col min="2" max="2" width="10.875" style="137" customWidth="1"/>
    <col min="3" max="6" width="10.125" style="137" customWidth="1"/>
    <col min="7" max="7" width="11.875" style="137" customWidth="1"/>
    <col min="8" max="9" width="12.00390625" style="137" customWidth="1"/>
    <col min="10" max="12" width="10.125" style="137" customWidth="1"/>
    <col min="13" max="13" width="11.125" style="137" customWidth="1"/>
    <col min="14" max="14" width="11.375" style="137" customWidth="1"/>
    <col min="15" max="16384" width="9.125" style="137" customWidth="1"/>
  </cols>
  <sheetData>
    <row r="1" spans="1:14" s="361" customFormat="1" ht="24.75" customHeight="1">
      <c r="A1" s="359" t="s">
        <v>845</v>
      </c>
      <c r="B1" s="360"/>
      <c r="C1" s="360"/>
      <c r="D1" s="360"/>
      <c r="E1" s="360"/>
      <c r="F1" s="360"/>
      <c r="G1" s="360"/>
      <c r="H1" s="360"/>
      <c r="I1" s="360"/>
      <c r="J1" s="360"/>
      <c r="K1" s="360"/>
      <c r="L1" s="360"/>
      <c r="M1" s="360"/>
      <c r="N1" s="360"/>
    </row>
    <row r="2" spans="1:14" s="361" customFormat="1" ht="24.75" customHeight="1">
      <c r="A2" s="362" t="s">
        <v>1607</v>
      </c>
      <c r="B2" s="360"/>
      <c r="C2" s="360"/>
      <c r="D2" s="360"/>
      <c r="E2" s="360"/>
      <c r="F2" s="360"/>
      <c r="G2" s="360"/>
      <c r="H2" s="360"/>
      <c r="I2" s="360"/>
      <c r="J2" s="360"/>
      <c r="K2" s="360"/>
      <c r="L2" s="360"/>
      <c r="M2" s="360"/>
      <c r="N2" s="363" t="s">
        <v>1299</v>
      </c>
    </row>
    <row r="3" spans="1:14" ht="15" customHeight="1">
      <c r="A3" s="2204" t="s">
        <v>1226</v>
      </c>
      <c r="B3" s="2206" t="s">
        <v>1227</v>
      </c>
      <c r="C3" s="2207"/>
      <c r="D3" s="2207"/>
      <c r="E3" s="2207"/>
      <c r="F3" s="2207"/>
      <c r="G3" s="2207"/>
      <c r="H3" s="2207"/>
      <c r="I3" s="2207"/>
      <c r="J3" s="2208"/>
      <c r="K3" s="2206" t="s">
        <v>1228</v>
      </c>
      <c r="L3" s="2208"/>
      <c r="M3" s="2209" t="s">
        <v>1229</v>
      </c>
      <c r="N3" s="2210"/>
    </row>
    <row r="4" spans="1:14" ht="51" customHeight="1">
      <c r="A4" s="2205"/>
      <c r="B4" s="2213" t="s">
        <v>1230</v>
      </c>
      <c r="C4" s="2210" t="s">
        <v>1231</v>
      </c>
      <c r="D4" s="2213" t="s">
        <v>1232</v>
      </c>
      <c r="E4" s="2209" t="s">
        <v>1233</v>
      </c>
      <c r="F4" s="2210"/>
      <c r="G4" s="2213" t="s">
        <v>1234</v>
      </c>
      <c r="H4" s="2209" t="s">
        <v>1608</v>
      </c>
      <c r="I4" s="2210"/>
      <c r="J4" s="2213" t="s">
        <v>1235</v>
      </c>
      <c r="K4" s="2213" t="s">
        <v>1236</v>
      </c>
      <c r="L4" s="2213" t="s">
        <v>1232</v>
      </c>
      <c r="M4" s="2211"/>
      <c r="N4" s="2212"/>
    </row>
    <row r="5" spans="1:14" ht="53.25" customHeight="1">
      <c r="A5" s="364"/>
      <c r="B5" s="2214"/>
      <c r="C5" s="2215"/>
      <c r="D5" s="2214"/>
      <c r="E5" s="365" t="s">
        <v>1237</v>
      </c>
      <c r="F5" s="366" t="s">
        <v>1238</v>
      </c>
      <c r="G5" s="2216"/>
      <c r="H5" s="365" t="s">
        <v>1609</v>
      </c>
      <c r="I5" s="366" t="s">
        <v>1610</v>
      </c>
      <c r="J5" s="2214"/>
      <c r="K5" s="2214"/>
      <c r="L5" s="2214"/>
      <c r="M5" s="365" t="s">
        <v>1239</v>
      </c>
      <c r="N5" s="366" t="s">
        <v>1240</v>
      </c>
    </row>
    <row r="6" spans="1:14" s="124" customFormat="1" ht="6" customHeight="1">
      <c r="A6" s="367"/>
      <c r="B6" s="368"/>
      <c r="C6" s="368"/>
      <c r="D6" s="369"/>
      <c r="E6" s="370"/>
      <c r="F6" s="371"/>
      <c r="G6" s="384"/>
      <c r="H6" s="1571"/>
      <c r="I6" s="1572"/>
      <c r="J6" s="369"/>
      <c r="K6" s="1573"/>
      <c r="L6" s="369"/>
      <c r="M6" s="370"/>
      <c r="N6" s="371"/>
    </row>
    <row r="7" spans="1:14" ht="13.5" customHeight="1">
      <c r="A7" s="372" t="s">
        <v>1241</v>
      </c>
      <c r="B7" s="926">
        <v>98</v>
      </c>
      <c r="C7" s="927">
        <v>254.4</v>
      </c>
      <c r="D7" s="926">
        <v>31.2</v>
      </c>
      <c r="E7" s="928">
        <v>0</v>
      </c>
      <c r="F7" s="927">
        <v>90.5</v>
      </c>
      <c r="G7" s="1574">
        <v>18.9</v>
      </c>
      <c r="H7" s="930">
        <v>0.4</v>
      </c>
      <c r="I7" s="927">
        <v>0</v>
      </c>
      <c r="J7" s="926">
        <v>0</v>
      </c>
      <c r="K7" s="926">
        <v>5.7</v>
      </c>
      <c r="L7" s="926">
        <v>31.8</v>
      </c>
      <c r="M7" s="928">
        <v>0</v>
      </c>
      <c r="N7" s="929">
        <v>0</v>
      </c>
    </row>
    <row r="8" spans="1:14" ht="12.75">
      <c r="A8" s="373" t="s">
        <v>1242</v>
      </c>
      <c r="B8" s="926"/>
      <c r="C8" s="927"/>
      <c r="D8" s="926"/>
      <c r="E8" s="928"/>
      <c r="F8" s="927"/>
      <c r="G8" s="1574"/>
      <c r="H8" s="930"/>
      <c r="I8" s="927"/>
      <c r="J8" s="926"/>
      <c r="K8" s="926"/>
      <c r="L8" s="926"/>
      <c r="M8" s="928"/>
      <c r="N8" s="929"/>
    </row>
    <row r="9" spans="1:14" ht="12.75">
      <c r="A9" s="373" t="s">
        <v>1243</v>
      </c>
      <c r="B9" s="926">
        <v>98</v>
      </c>
      <c r="C9" s="927">
        <v>254.4</v>
      </c>
      <c r="D9" s="926">
        <v>31.2</v>
      </c>
      <c r="E9" s="928">
        <v>0</v>
      </c>
      <c r="F9" s="927">
        <v>90.5</v>
      </c>
      <c r="G9" s="1574">
        <v>18.9</v>
      </c>
      <c r="H9" s="930">
        <v>0.4</v>
      </c>
      <c r="I9" s="927">
        <v>0</v>
      </c>
      <c r="J9" s="926">
        <v>0</v>
      </c>
      <c r="K9" s="926">
        <v>5.7</v>
      </c>
      <c r="L9" s="926">
        <v>31.8</v>
      </c>
      <c r="M9" s="930" t="s">
        <v>462</v>
      </c>
      <c r="N9" s="927" t="s">
        <v>462</v>
      </c>
    </row>
    <row r="10" spans="1:14" ht="12.75">
      <c r="A10" s="374" t="s">
        <v>1244</v>
      </c>
      <c r="B10" s="931">
        <v>0</v>
      </c>
      <c r="C10" s="932">
        <v>0</v>
      </c>
      <c r="D10" s="933" t="s">
        <v>462</v>
      </c>
      <c r="E10" s="934" t="s">
        <v>462</v>
      </c>
      <c r="F10" s="935" t="s">
        <v>462</v>
      </c>
      <c r="G10" s="1575" t="s">
        <v>462</v>
      </c>
      <c r="H10" s="934" t="s">
        <v>462</v>
      </c>
      <c r="I10" s="935" t="s">
        <v>462</v>
      </c>
      <c r="J10" s="933" t="s">
        <v>462</v>
      </c>
      <c r="K10" s="931">
        <v>0</v>
      </c>
      <c r="L10" s="926" t="s">
        <v>462</v>
      </c>
      <c r="M10" s="928">
        <v>0</v>
      </c>
      <c r="N10" s="929">
        <v>0</v>
      </c>
    </row>
    <row r="11" spans="1:14" ht="15.75" customHeight="1">
      <c r="A11" s="375" t="s">
        <v>1611</v>
      </c>
      <c r="B11" s="936">
        <v>0</v>
      </c>
      <c r="C11" s="937">
        <v>0</v>
      </c>
      <c r="D11" s="938" t="s">
        <v>462</v>
      </c>
      <c r="E11" s="939" t="s">
        <v>462</v>
      </c>
      <c r="F11" s="940" t="s">
        <v>462</v>
      </c>
      <c r="G11" s="1576" t="s">
        <v>462</v>
      </c>
      <c r="H11" s="939" t="s">
        <v>462</v>
      </c>
      <c r="I11" s="940" t="s">
        <v>462</v>
      </c>
      <c r="J11" s="938" t="s">
        <v>462</v>
      </c>
      <c r="K11" s="941">
        <v>0</v>
      </c>
      <c r="L11" s="941" t="s">
        <v>462</v>
      </c>
      <c r="M11" s="942">
        <v>0</v>
      </c>
      <c r="N11" s="2030">
        <v>0</v>
      </c>
    </row>
    <row r="12" spans="1:14" ht="15.75" customHeight="1">
      <c r="A12" s="376" t="s">
        <v>1612</v>
      </c>
      <c r="B12" s="936">
        <v>0</v>
      </c>
      <c r="C12" s="940">
        <v>1.1</v>
      </c>
      <c r="D12" s="938" t="s">
        <v>462</v>
      </c>
      <c r="E12" s="943">
        <v>0</v>
      </c>
      <c r="F12" s="937">
        <v>0</v>
      </c>
      <c r="G12" s="1577" t="s">
        <v>462</v>
      </c>
      <c r="H12" s="939" t="s">
        <v>462</v>
      </c>
      <c r="I12" s="937">
        <v>0</v>
      </c>
      <c r="J12" s="938" t="s">
        <v>462</v>
      </c>
      <c r="K12" s="936">
        <v>0</v>
      </c>
      <c r="L12" s="936" t="s">
        <v>462</v>
      </c>
      <c r="M12" s="939" t="s">
        <v>462</v>
      </c>
      <c r="N12" s="940" t="s">
        <v>462</v>
      </c>
    </row>
    <row r="13" spans="1:14" ht="43.5" customHeight="1">
      <c r="A13" s="192" t="s">
        <v>1613</v>
      </c>
      <c r="B13" s="944">
        <v>33.9</v>
      </c>
      <c r="C13" s="945">
        <v>116.4</v>
      </c>
      <c r="D13" s="926">
        <v>15.3</v>
      </c>
      <c r="E13" s="946">
        <v>0</v>
      </c>
      <c r="F13" s="945">
        <v>24</v>
      </c>
      <c r="G13" s="1578">
        <v>0.1</v>
      </c>
      <c r="H13" s="948">
        <v>0.1</v>
      </c>
      <c r="I13" s="945">
        <v>0</v>
      </c>
      <c r="J13" s="947">
        <v>0</v>
      </c>
      <c r="K13" s="926">
        <v>26.1</v>
      </c>
      <c r="L13" s="926">
        <v>36.2</v>
      </c>
      <c r="M13" s="948" t="s">
        <v>462</v>
      </c>
      <c r="N13" s="945" t="s">
        <v>462</v>
      </c>
    </row>
    <row r="14" spans="1:14" ht="6" customHeight="1">
      <c r="A14" s="377"/>
      <c r="B14" s="378"/>
      <c r="C14" s="378"/>
      <c r="D14" s="379"/>
      <c r="E14" s="380"/>
      <c r="F14" s="381"/>
      <c r="G14" s="1579"/>
      <c r="H14" s="380"/>
      <c r="I14" s="381"/>
      <c r="J14" s="382"/>
      <c r="K14" s="379"/>
      <c r="L14" s="379"/>
      <c r="M14" s="383"/>
      <c r="N14" s="381"/>
    </row>
    <row r="15" spans="1:14" ht="6" customHeight="1">
      <c r="A15" s="384"/>
      <c r="B15" s="385"/>
      <c r="C15" s="385"/>
      <c r="D15" s="386"/>
      <c r="E15" s="387"/>
      <c r="F15" s="385"/>
      <c r="G15" s="385"/>
      <c r="H15" s="387"/>
      <c r="I15" s="385"/>
      <c r="J15" s="388"/>
      <c r="K15" s="386"/>
      <c r="L15" s="386"/>
      <c r="M15" s="385"/>
      <c r="N15" s="385"/>
    </row>
    <row r="16" ht="15.75">
      <c r="A16" s="389" t="s">
        <v>1614</v>
      </c>
    </row>
    <row r="17" ht="15.75">
      <c r="A17" s="389" t="s">
        <v>1615</v>
      </c>
    </row>
    <row r="18" ht="15.75">
      <c r="A18" s="389" t="s">
        <v>1616</v>
      </c>
    </row>
    <row r="19" ht="6" customHeight="1">
      <c r="A19" s="390"/>
    </row>
    <row r="20" ht="13.5">
      <c r="A20" s="390" t="s">
        <v>1245</v>
      </c>
    </row>
  </sheetData>
  <sheetProtection/>
  <mergeCells count="13">
    <mergeCell ref="J4:J5"/>
    <mergeCell ref="K4:K5"/>
    <mergeCell ref="L4:L5"/>
    <mergeCell ref="A3:A4"/>
    <mergeCell ref="B3:J3"/>
    <mergeCell ref="K3:L3"/>
    <mergeCell ref="M3:N4"/>
    <mergeCell ref="B4:B5"/>
    <mergeCell ref="C4:C5"/>
    <mergeCell ref="D4:D5"/>
    <mergeCell ref="E4:F4"/>
    <mergeCell ref="G4:G5"/>
    <mergeCell ref="H4:I4"/>
  </mergeCells>
  <printOptions horizontalCentered="1"/>
  <pageMargins left="0.3937007874015748" right="0.3937007874015748" top="0.7874015748031497" bottom="0.7874015748031497" header="0.11811023622047245" footer="0.11811023622047245"/>
  <pageSetup horizontalDpi="600" verticalDpi="600" orientation="landscape" paperSize="9" scale="80" r:id="rId1"/>
</worksheet>
</file>

<file path=xl/worksheets/sheet46.xml><?xml version="1.0" encoding="utf-8"?>
<worksheet xmlns="http://schemas.openxmlformats.org/spreadsheetml/2006/main" xmlns:r="http://schemas.openxmlformats.org/officeDocument/2006/relationships">
  <dimension ref="A1:G74"/>
  <sheetViews>
    <sheetView view="pageBreakPreview" zoomScaleSheetLayoutView="100" zoomScalePageLayoutView="0" workbookViewId="0" topLeftCell="A31">
      <selection activeCell="A31" sqref="A31"/>
    </sheetView>
  </sheetViews>
  <sheetFormatPr defaultColWidth="9.00390625" defaultRowHeight="12.75"/>
  <cols>
    <col min="1" max="1" width="39.375" style="393" customWidth="1"/>
    <col min="2" max="4" width="15.125" style="393" customWidth="1"/>
    <col min="5" max="5" width="13.875" style="393" customWidth="1"/>
    <col min="6" max="6" width="5.25390625" style="393" customWidth="1"/>
    <col min="7" max="16384" width="9.125" style="393" customWidth="1"/>
  </cols>
  <sheetData>
    <row r="1" spans="1:4" ht="24.75" customHeight="1">
      <c r="A1" s="391" t="s">
        <v>1246</v>
      </c>
      <c r="B1" s="392"/>
      <c r="C1" s="392"/>
      <c r="D1" s="392"/>
    </row>
    <row r="2" spans="1:4" ht="11.25" customHeight="1">
      <c r="A2" s="394"/>
      <c r="B2" s="394"/>
      <c r="C2" s="394"/>
      <c r="D2" s="395" t="s">
        <v>1247</v>
      </c>
    </row>
    <row r="3" spans="1:4" ht="21" customHeight="1">
      <c r="A3" s="396"/>
      <c r="B3" s="397" t="s">
        <v>1248</v>
      </c>
      <c r="C3" s="397" t="s">
        <v>1249</v>
      </c>
      <c r="D3" s="398" t="s">
        <v>1250</v>
      </c>
    </row>
    <row r="4" spans="1:4" ht="6" customHeight="1">
      <c r="A4" s="399"/>
      <c r="B4" s="400"/>
      <c r="C4" s="399"/>
      <c r="D4" s="400"/>
    </row>
    <row r="5" spans="1:7" s="403" customFormat="1" ht="15" customHeight="1">
      <c r="A5" s="401" t="s">
        <v>1255</v>
      </c>
      <c r="B5" s="1580">
        <v>64398.4</v>
      </c>
      <c r="C5" s="1580">
        <v>64196.7</v>
      </c>
      <c r="D5" s="1581">
        <v>201.7</v>
      </c>
      <c r="E5" s="402"/>
      <c r="F5" s="402"/>
      <c r="G5" s="402"/>
    </row>
    <row r="6" spans="1:4" s="403" customFormat="1" ht="6" customHeight="1">
      <c r="A6" s="404"/>
      <c r="B6" s="1580"/>
      <c r="C6" s="1580"/>
      <c r="D6" s="1581"/>
    </row>
    <row r="7" spans="1:4" s="403" customFormat="1" ht="12.75">
      <c r="A7" s="405" t="s">
        <v>1251</v>
      </c>
      <c r="B7" s="1580">
        <v>63093.6</v>
      </c>
      <c r="C7" s="1580">
        <v>64033.1</v>
      </c>
      <c r="D7" s="1581">
        <v>-939.5</v>
      </c>
    </row>
    <row r="8" spans="1:4" s="403" customFormat="1" ht="6" customHeight="1">
      <c r="A8" s="405"/>
      <c r="B8" s="1580"/>
      <c r="C8" s="1580"/>
      <c r="D8" s="1581"/>
    </row>
    <row r="9" spans="1:4" s="403" customFormat="1" ht="12.75">
      <c r="A9" s="405" t="s">
        <v>1252</v>
      </c>
      <c r="B9" s="1580">
        <v>1304.8</v>
      </c>
      <c r="C9" s="1580">
        <v>163.6</v>
      </c>
      <c r="D9" s="1581">
        <v>1141.2</v>
      </c>
    </row>
    <row r="10" spans="1:4" s="403" customFormat="1" ht="12.75">
      <c r="A10" s="405" t="s">
        <v>1242</v>
      </c>
      <c r="B10" s="1580"/>
      <c r="C10" s="1580"/>
      <c r="D10" s="1581"/>
    </row>
    <row r="11" spans="1:4" s="403" customFormat="1" ht="12.75">
      <c r="A11" s="406" t="s">
        <v>1253</v>
      </c>
      <c r="B11" s="1580">
        <v>1304.7</v>
      </c>
      <c r="C11" s="1580">
        <v>153.9</v>
      </c>
      <c r="D11" s="1581">
        <v>1150.9</v>
      </c>
    </row>
    <row r="12" spans="1:4" s="403" customFormat="1" ht="12.75">
      <c r="A12" s="404" t="s">
        <v>1254</v>
      </c>
      <c r="B12" s="1580">
        <v>0.1</v>
      </c>
      <c r="C12" s="1580">
        <v>9.8</v>
      </c>
      <c r="D12" s="1581">
        <v>-9.7</v>
      </c>
    </row>
    <row r="13" spans="1:4" s="403" customFormat="1" ht="6" customHeight="1">
      <c r="A13" s="407"/>
      <c r="B13" s="1582"/>
      <c r="C13" s="1582"/>
      <c r="D13" s="1582"/>
    </row>
    <row r="14" spans="1:4" ht="12.75">
      <c r="A14" s="409"/>
      <c r="B14" s="1583"/>
      <c r="C14" s="1583"/>
      <c r="D14" s="1584"/>
    </row>
    <row r="15" spans="1:4" ht="6" customHeight="1">
      <c r="A15" s="399"/>
      <c r="B15" s="1585"/>
      <c r="C15" s="1586"/>
      <c r="D15" s="1585"/>
    </row>
    <row r="16" spans="1:7" s="403" customFormat="1" ht="15" customHeight="1">
      <c r="A16" s="401" t="s">
        <v>1617</v>
      </c>
      <c r="B16" s="1580">
        <v>46545.583363</v>
      </c>
      <c r="C16" s="1580">
        <v>46141.461543</v>
      </c>
      <c r="D16" s="1580">
        <v>404.1218200000003</v>
      </c>
      <c r="E16" s="402"/>
      <c r="F16" s="402"/>
      <c r="G16" s="402"/>
    </row>
    <row r="17" spans="1:4" s="403" customFormat="1" ht="6" customHeight="1">
      <c r="A17" s="404"/>
      <c r="B17" s="1580"/>
      <c r="C17" s="1580"/>
      <c r="D17" s="1581"/>
    </row>
    <row r="18" spans="1:4" s="403" customFormat="1" ht="12.75">
      <c r="A18" s="405" t="s">
        <v>1251</v>
      </c>
      <c r="B18" s="1580">
        <v>44752.271962</v>
      </c>
      <c r="C18" s="1580">
        <v>45951.75</v>
      </c>
      <c r="D18" s="1581">
        <v>-1199.478038000001</v>
      </c>
    </row>
    <row r="19" spans="1:4" s="403" customFormat="1" ht="6" customHeight="1">
      <c r="A19" s="405"/>
      <c r="B19" s="1580"/>
      <c r="C19" s="1580"/>
      <c r="D19" s="1581"/>
    </row>
    <row r="20" spans="1:4" s="403" customFormat="1" ht="12.75">
      <c r="A20" s="405" t="s">
        <v>1252</v>
      </c>
      <c r="B20" s="1580">
        <v>1793.311401</v>
      </c>
      <c r="C20" s="1580">
        <v>189.711543</v>
      </c>
      <c r="D20" s="1581">
        <v>1603.599858</v>
      </c>
    </row>
    <row r="21" spans="1:4" s="403" customFormat="1" ht="12.75">
      <c r="A21" s="405" t="s">
        <v>1242</v>
      </c>
      <c r="B21" s="1580"/>
      <c r="C21" s="1580"/>
      <c r="D21" s="1581"/>
    </row>
    <row r="22" spans="1:4" s="403" customFormat="1" ht="12.75">
      <c r="A22" s="406" t="s">
        <v>1253</v>
      </c>
      <c r="B22" s="1580">
        <v>1793.247812</v>
      </c>
      <c r="C22" s="1580">
        <v>178.995405</v>
      </c>
      <c r="D22" s="1581">
        <v>1614.252407</v>
      </c>
    </row>
    <row r="23" spans="1:4" s="403" customFormat="1" ht="12.75">
      <c r="A23" s="404" t="s">
        <v>1254</v>
      </c>
      <c r="B23" s="1580">
        <v>0.063589</v>
      </c>
      <c r="C23" s="1580">
        <v>10.716138</v>
      </c>
      <c r="D23" s="1581">
        <v>-10.652549</v>
      </c>
    </row>
    <row r="24" spans="1:4" s="403" customFormat="1" ht="6" customHeight="1">
      <c r="A24" s="407"/>
      <c r="B24" s="408"/>
      <c r="C24" s="408"/>
      <c r="D24" s="408"/>
    </row>
    <row r="25" spans="1:4" s="403" customFormat="1" ht="6" customHeight="1">
      <c r="A25" s="411"/>
      <c r="B25" s="412"/>
      <c r="C25" s="412"/>
      <c r="D25" s="412"/>
    </row>
    <row r="26" spans="1:5" s="414" customFormat="1" ht="13.5" customHeight="1">
      <c r="A26" s="413" t="s">
        <v>1256</v>
      </c>
      <c r="B26" s="415"/>
      <c r="C26" s="415"/>
      <c r="D26" s="415"/>
      <c r="E26" s="1587"/>
    </row>
    <row r="27" spans="1:5" s="414" customFormat="1" ht="6" customHeight="1">
      <c r="A27" s="413"/>
      <c r="B27" s="415"/>
      <c r="C27" s="415"/>
      <c r="D27" s="415"/>
      <c r="E27" s="1587"/>
    </row>
    <row r="28" spans="1:5" s="414" customFormat="1" ht="13.5" customHeight="1">
      <c r="A28" s="271" t="s">
        <v>344</v>
      </c>
      <c r="B28" s="415"/>
      <c r="C28" s="415"/>
      <c r="D28" s="415"/>
      <c r="E28" s="1587"/>
    </row>
    <row r="29" spans="1:5" s="414" customFormat="1" ht="13.5" customHeight="1">
      <c r="A29" s="271"/>
      <c r="B29" s="415"/>
      <c r="C29" s="415"/>
      <c r="D29" s="415"/>
      <c r="E29" s="1587"/>
    </row>
    <row r="30" spans="1:4" s="416" customFormat="1" ht="13.5" customHeight="1">
      <c r="A30" s="415"/>
      <c r="B30" s="415"/>
      <c r="C30" s="415"/>
      <c r="D30" s="415"/>
    </row>
    <row r="31" spans="1:4" ht="24.75" customHeight="1">
      <c r="A31" s="391" t="s">
        <v>1257</v>
      </c>
      <c r="B31" s="392"/>
      <c r="C31" s="392"/>
      <c r="D31" s="392"/>
    </row>
    <row r="32" spans="1:4" ht="11.25" customHeight="1">
      <c r="A32" s="394"/>
      <c r="B32" s="394"/>
      <c r="C32" s="394"/>
      <c r="D32" s="395" t="s">
        <v>1247</v>
      </c>
    </row>
    <row r="33" spans="1:4" ht="21" customHeight="1">
      <c r="A33" s="417"/>
      <c r="B33" s="397" t="s">
        <v>1248</v>
      </c>
      <c r="C33" s="397" t="s">
        <v>1249</v>
      </c>
      <c r="D33" s="397" t="s">
        <v>1250</v>
      </c>
    </row>
    <row r="34" spans="1:4" ht="6" customHeight="1">
      <c r="A34" s="399"/>
      <c r="B34" s="400"/>
      <c r="C34" s="399"/>
      <c r="D34" s="400"/>
    </row>
    <row r="35" spans="1:4" ht="15" customHeight="1">
      <c r="A35" s="401" t="s">
        <v>1255</v>
      </c>
      <c r="B35" s="1580">
        <v>63973.3</v>
      </c>
      <c r="C35" s="1581">
        <v>64912.7</v>
      </c>
      <c r="D35" s="1581">
        <v>-939.5</v>
      </c>
    </row>
    <row r="36" spans="1:4" ht="12.75">
      <c r="A36" s="410" t="s">
        <v>1242</v>
      </c>
      <c r="B36" s="1581"/>
      <c r="C36" s="1581"/>
      <c r="D36" s="1581"/>
    </row>
    <row r="37" spans="1:4" ht="12.75">
      <c r="A37" s="410" t="s">
        <v>1258</v>
      </c>
      <c r="B37" s="1581">
        <v>879.7</v>
      </c>
      <c r="C37" s="1581">
        <v>879.7</v>
      </c>
      <c r="D37" s="1581">
        <v>0</v>
      </c>
    </row>
    <row r="38" spans="1:4" ht="12.75">
      <c r="A38" s="410" t="s">
        <v>1251</v>
      </c>
      <c r="B38" s="1581">
        <v>63093.6</v>
      </c>
      <c r="C38" s="1581">
        <v>64033.1</v>
      </c>
      <c r="D38" s="1581">
        <v>-939.5</v>
      </c>
    </row>
    <row r="39" spans="1:4" s="403" customFormat="1" ht="6" customHeight="1">
      <c r="A39" s="407"/>
      <c r="B39" s="1582"/>
      <c r="C39" s="1582"/>
      <c r="D39" s="1582"/>
    </row>
    <row r="40" spans="1:4" ht="12.75">
      <c r="A40" s="418"/>
      <c r="B40" s="1588"/>
      <c r="C40" s="1588"/>
      <c r="D40" s="1588"/>
    </row>
    <row r="41" spans="1:4" ht="6" customHeight="1">
      <c r="A41" s="399"/>
      <c r="B41" s="1585"/>
      <c r="C41" s="1586"/>
      <c r="D41" s="1585"/>
    </row>
    <row r="42" spans="1:4" ht="15" customHeight="1">
      <c r="A42" s="401" t="s">
        <v>1617</v>
      </c>
      <c r="B42" s="1580">
        <v>46142.046034</v>
      </c>
      <c r="C42" s="1581">
        <v>47341.524072</v>
      </c>
      <c r="D42" s="1581">
        <v>-1199.478038000001</v>
      </c>
    </row>
    <row r="43" spans="1:4" ht="12.75">
      <c r="A43" s="410" t="s">
        <v>1242</v>
      </c>
      <c r="B43" s="1581"/>
      <c r="C43" s="1581"/>
      <c r="D43" s="1581"/>
    </row>
    <row r="44" spans="1:4" ht="12.75">
      <c r="A44" s="410" t="s">
        <v>1258</v>
      </c>
      <c r="B44" s="1581">
        <v>1389.774072</v>
      </c>
      <c r="C44" s="1581">
        <v>1389.774072</v>
      </c>
      <c r="D44" s="1581">
        <v>0</v>
      </c>
    </row>
    <row r="45" spans="1:4" ht="12.75">
      <c r="A45" s="410" t="s">
        <v>1251</v>
      </c>
      <c r="B45" s="1581">
        <v>44752.271962</v>
      </c>
      <c r="C45" s="1581">
        <v>45951.75</v>
      </c>
      <c r="D45" s="1581">
        <v>-1199.478038000001</v>
      </c>
    </row>
    <row r="46" spans="1:4" s="403" customFormat="1" ht="6" customHeight="1">
      <c r="A46" s="407"/>
      <c r="B46" s="949"/>
      <c r="C46" s="949"/>
      <c r="D46" s="949"/>
    </row>
    <row r="47" spans="1:4" s="403" customFormat="1" ht="6" customHeight="1">
      <c r="A47" s="411"/>
      <c r="B47" s="412"/>
      <c r="C47" s="412"/>
      <c r="D47" s="412"/>
    </row>
    <row r="48" s="414" customFormat="1" ht="15.75">
      <c r="A48" s="413" t="s">
        <v>1256</v>
      </c>
    </row>
    <row r="49" s="414" customFormat="1" ht="6" customHeight="1">
      <c r="A49" s="413"/>
    </row>
    <row r="50" s="414" customFormat="1" ht="13.5">
      <c r="A50" s="271" t="s">
        <v>1259</v>
      </c>
    </row>
    <row r="51" s="414" customFormat="1" ht="13.5">
      <c r="A51" s="271"/>
    </row>
    <row r="52" s="419" customFormat="1" ht="13.5" customHeight="1">
      <c r="A52" s="415"/>
    </row>
    <row r="53" spans="1:4" ht="24.75" customHeight="1">
      <c r="A53" s="391" t="s">
        <v>1618</v>
      </c>
      <c r="B53" s="392"/>
      <c r="C53" s="392"/>
      <c r="D53" s="392"/>
    </row>
    <row r="54" spans="1:4" ht="11.25" customHeight="1">
      <c r="A54" s="394"/>
      <c r="B54" s="394"/>
      <c r="C54" s="394"/>
      <c r="D54" s="395" t="s">
        <v>1247</v>
      </c>
    </row>
    <row r="55" spans="1:4" ht="21" customHeight="1">
      <c r="A55" s="417"/>
      <c r="B55" s="397" t="s">
        <v>1248</v>
      </c>
      <c r="C55" s="397" t="s">
        <v>1249</v>
      </c>
      <c r="D55" s="397" t="s">
        <v>1250</v>
      </c>
    </row>
    <row r="56" spans="1:4" ht="6" customHeight="1">
      <c r="A56" s="399"/>
      <c r="B56" s="400"/>
      <c r="C56" s="399"/>
      <c r="D56" s="400"/>
    </row>
    <row r="57" spans="1:5" ht="15" customHeight="1">
      <c r="A57" s="401" t="s">
        <v>1255</v>
      </c>
      <c r="B57" s="1580">
        <v>12077</v>
      </c>
      <c r="C57" s="1581">
        <v>12383.5</v>
      </c>
      <c r="D57" s="1581">
        <v>-306.5</v>
      </c>
      <c r="E57" s="393" t="s">
        <v>1516</v>
      </c>
    </row>
    <row r="58" spans="1:4" ht="12.75">
      <c r="A58" s="410" t="s">
        <v>1242</v>
      </c>
      <c r="B58" s="1581"/>
      <c r="C58" s="1581"/>
      <c r="D58" s="1581"/>
    </row>
    <row r="59" spans="1:4" ht="12.75">
      <c r="A59" s="410" t="s">
        <v>1258</v>
      </c>
      <c r="B59" s="1581">
        <v>10772.2</v>
      </c>
      <c r="C59" s="1581">
        <v>12219.8</v>
      </c>
      <c r="D59" s="1581">
        <v>-1447.6</v>
      </c>
    </row>
    <row r="60" spans="1:4" ht="12.75">
      <c r="A60" s="373" t="s">
        <v>1260</v>
      </c>
      <c r="B60" s="1581">
        <v>665.9</v>
      </c>
      <c r="C60" s="1581">
        <v>856.5</v>
      </c>
      <c r="D60" s="1581">
        <v>-190.6</v>
      </c>
    </row>
    <row r="61" spans="1:4" ht="12.75">
      <c r="A61" s="410" t="s">
        <v>1261</v>
      </c>
      <c r="B61" s="1581">
        <v>1304.8</v>
      </c>
      <c r="C61" s="1581">
        <v>163.6</v>
      </c>
      <c r="D61" s="1581">
        <v>1141.2</v>
      </c>
    </row>
    <row r="62" spans="1:4" s="403" customFormat="1" ht="6" customHeight="1">
      <c r="A62" s="407"/>
      <c r="B62" s="1582"/>
      <c r="C62" s="1582"/>
      <c r="D62" s="1582"/>
    </row>
    <row r="63" spans="1:4" ht="12.75">
      <c r="A63" s="420"/>
      <c r="B63" s="1589"/>
      <c r="C63" s="1589"/>
      <c r="D63" s="1588"/>
    </row>
    <row r="64" spans="1:4" ht="6" customHeight="1">
      <c r="A64" s="399"/>
      <c r="B64" s="1585"/>
      <c r="C64" s="1586"/>
      <c r="D64" s="1585"/>
    </row>
    <row r="65" spans="1:4" ht="15" customHeight="1">
      <c r="A65" s="401" t="s">
        <v>1617</v>
      </c>
      <c r="B65" s="1580">
        <v>12607.5628</v>
      </c>
      <c r="C65" s="1581">
        <v>12649.111981</v>
      </c>
      <c r="D65" s="1581">
        <v>-41.54918100000032</v>
      </c>
    </row>
    <row r="66" spans="1:4" ht="12.75">
      <c r="A66" s="410" t="s">
        <v>1242</v>
      </c>
      <c r="B66" s="1581"/>
      <c r="C66" s="1581" t="s">
        <v>1516</v>
      </c>
      <c r="D66" s="1581"/>
    </row>
    <row r="67" spans="1:4" ht="12.75">
      <c r="A67" s="410" t="s">
        <v>1258</v>
      </c>
      <c r="B67" s="1581">
        <v>10814.251399</v>
      </c>
      <c r="C67" s="1581">
        <v>12459.400438</v>
      </c>
      <c r="D67" s="1581">
        <v>-1645.149039</v>
      </c>
    </row>
    <row r="68" spans="1:4" ht="12.75">
      <c r="A68" s="373" t="s">
        <v>1260</v>
      </c>
      <c r="B68" s="1581">
        <v>520.590335</v>
      </c>
      <c r="C68" s="1581">
        <v>737.009947</v>
      </c>
      <c r="D68" s="1581">
        <v>-216.41961200000003</v>
      </c>
    </row>
    <row r="69" spans="1:4" ht="12.75">
      <c r="A69" s="410" t="s">
        <v>1261</v>
      </c>
      <c r="B69" s="1581">
        <v>1793.311401</v>
      </c>
      <c r="C69" s="1581">
        <v>189.711543</v>
      </c>
      <c r="D69" s="1581">
        <v>1603.599858</v>
      </c>
    </row>
    <row r="70" spans="1:4" s="403" customFormat="1" ht="6" customHeight="1">
      <c r="A70" s="407"/>
      <c r="B70" s="408"/>
      <c r="C70" s="408"/>
      <c r="D70" s="408"/>
    </row>
    <row r="71" spans="1:4" s="403" customFormat="1" ht="6" customHeight="1">
      <c r="A71" s="411"/>
      <c r="B71" s="412"/>
      <c r="C71" s="412"/>
      <c r="D71" s="412"/>
    </row>
    <row r="72" spans="1:4" ht="15.75">
      <c r="A72" s="413" t="s">
        <v>1256</v>
      </c>
      <c r="B72" s="414"/>
      <c r="C72" s="414"/>
      <c r="D72" s="414"/>
    </row>
    <row r="73" spans="1:4" ht="6" customHeight="1">
      <c r="A73" s="413"/>
      <c r="B73" s="414"/>
      <c r="C73" s="414"/>
      <c r="D73" s="414"/>
    </row>
    <row r="74" spans="1:4" ht="13.5">
      <c r="A74" s="271" t="s">
        <v>1259</v>
      </c>
      <c r="B74" s="414"/>
      <c r="C74" s="414"/>
      <c r="D74" s="414"/>
    </row>
  </sheetData>
  <sheetProtection/>
  <printOptions horizontalCentered="1"/>
  <pageMargins left="0.5905511811023623" right="0.5905511811023623" top="0.5905511811023623" bottom="0.5905511811023623" header="0.11811023622047245" footer="0.11811023622047245"/>
  <pageSetup horizontalDpi="600" verticalDpi="600" orientation="portrait" paperSize="9" scale="80" r:id="rId1"/>
</worksheet>
</file>

<file path=xl/worksheets/sheet47.xml><?xml version="1.0" encoding="utf-8"?>
<worksheet xmlns="http://schemas.openxmlformats.org/spreadsheetml/2006/main" xmlns:r="http://schemas.openxmlformats.org/officeDocument/2006/relationships">
  <dimension ref="A1:F33"/>
  <sheetViews>
    <sheetView view="pageBreakPreview" zoomScaleSheetLayoutView="100" zoomScalePageLayoutView="0" workbookViewId="0" topLeftCell="A1">
      <selection activeCell="A2" sqref="A2"/>
    </sheetView>
  </sheetViews>
  <sheetFormatPr defaultColWidth="9.00390625" defaultRowHeight="12.75"/>
  <cols>
    <col min="1" max="1" width="37.125" style="393" customWidth="1"/>
    <col min="2" max="4" width="16.75390625" style="393" customWidth="1"/>
    <col min="5" max="5" width="13.875" style="393" customWidth="1"/>
    <col min="6" max="6" width="5.25390625" style="393" customWidth="1"/>
    <col min="7" max="16384" width="9.125" style="393" customWidth="1"/>
  </cols>
  <sheetData>
    <row r="1" spans="1:4" s="422" customFormat="1" ht="24.75" customHeight="1">
      <c r="A1" s="128" t="s">
        <v>1262</v>
      </c>
      <c r="B1" s="421"/>
      <c r="C1" s="421"/>
      <c r="D1" s="421"/>
    </row>
    <row r="2" spans="1:4" ht="11.25" customHeight="1">
      <c r="A2" s="394"/>
      <c r="B2" s="394"/>
      <c r="C2" s="394"/>
      <c r="D2" s="395" t="s">
        <v>1247</v>
      </c>
    </row>
    <row r="3" spans="1:4" ht="21" customHeight="1">
      <c r="A3" s="417"/>
      <c r="B3" s="1590" t="s">
        <v>1248</v>
      </c>
      <c r="C3" s="1590" t="s">
        <v>1249</v>
      </c>
      <c r="D3" s="1590" t="s">
        <v>1250</v>
      </c>
    </row>
    <row r="4" spans="1:4" ht="18" customHeight="1">
      <c r="A4" s="424" t="s">
        <v>1255</v>
      </c>
      <c r="B4" s="1591">
        <v>895.8</v>
      </c>
      <c r="C4" s="1591">
        <v>895.8</v>
      </c>
      <c r="D4" s="1591">
        <v>0</v>
      </c>
    </row>
    <row r="5" spans="1:4" ht="12.75" customHeight="1">
      <c r="A5" s="423"/>
      <c r="B5" s="1589"/>
      <c r="C5" s="1589"/>
      <c r="D5" s="1588"/>
    </row>
    <row r="6" spans="1:4" ht="18" customHeight="1">
      <c r="A6" s="424" t="s">
        <v>1617</v>
      </c>
      <c r="B6" s="1591">
        <v>587.389757</v>
      </c>
      <c r="C6" s="1591">
        <v>587.389757</v>
      </c>
      <c r="D6" s="1591">
        <v>0</v>
      </c>
    </row>
    <row r="7" spans="1:4" s="419" customFormat="1" ht="6" customHeight="1">
      <c r="A7" s="425"/>
      <c r="B7" s="426"/>
      <c r="C7" s="426"/>
      <c r="D7" s="426"/>
    </row>
    <row r="8" spans="1:4" s="419" customFormat="1" ht="13.5" customHeight="1">
      <c r="A8" s="2217" t="s">
        <v>1619</v>
      </c>
      <c r="B8" s="2217"/>
      <c r="C8" s="2217"/>
      <c r="D8" s="2217"/>
    </row>
    <row r="9" spans="1:4" s="419" customFormat="1" ht="13.5" customHeight="1">
      <c r="A9" s="2217"/>
      <c r="B9" s="2217"/>
      <c r="C9" s="2217"/>
      <c r="D9" s="2217"/>
    </row>
    <row r="10" s="419" customFormat="1" ht="6" customHeight="1">
      <c r="A10" s="414"/>
    </row>
    <row r="11" s="419" customFormat="1" ht="15" customHeight="1">
      <c r="A11" s="271" t="s">
        <v>1263</v>
      </c>
    </row>
    <row r="12" s="419" customFormat="1" ht="15" customHeight="1">
      <c r="A12" s="271"/>
    </row>
    <row r="13" s="419" customFormat="1" ht="15" customHeight="1"/>
    <row r="14" spans="1:4" s="422" customFormat="1" ht="24.75" customHeight="1">
      <c r="A14" s="128" t="s">
        <v>1264</v>
      </c>
      <c r="B14" s="421"/>
      <c r="C14" s="421"/>
      <c r="D14" s="421"/>
    </row>
    <row r="15" spans="1:4" s="422" customFormat="1" ht="21" customHeight="1">
      <c r="A15" s="128" t="s">
        <v>1620</v>
      </c>
      <c r="B15" s="427"/>
      <c r="C15" s="427"/>
      <c r="D15" s="427"/>
    </row>
    <row r="16" spans="1:6" s="416" customFormat="1" ht="11.25" customHeight="1">
      <c r="A16" s="394"/>
      <c r="B16" s="394"/>
      <c r="C16" s="394"/>
      <c r="D16" s="395" t="s">
        <v>1247</v>
      </c>
      <c r="F16" s="428"/>
    </row>
    <row r="17" spans="1:4" s="416" customFormat="1" ht="21" customHeight="1">
      <c r="A17" s="417"/>
      <c r="B17" s="397" t="s">
        <v>1248</v>
      </c>
      <c r="C17" s="397" t="s">
        <v>1249</v>
      </c>
      <c r="D17" s="397" t="s">
        <v>1250</v>
      </c>
    </row>
    <row r="18" spans="1:4" ht="6" customHeight="1">
      <c r="A18" s="399"/>
      <c r="B18" s="400"/>
      <c r="C18" s="399"/>
      <c r="D18" s="400"/>
    </row>
    <row r="19" spans="1:4" ht="15" customHeight="1">
      <c r="A19" s="429" t="s">
        <v>1255</v>
      </c>
      <c r="B19" s="1580">
        <v>25970.7</v>
      </c>
      <c r="C19" s="1580">
        <v>26376</v>
      </c>
      <c r="D19" s="1581">
        <v>-405.4</v>
      </c>
    </row>
    <row r="20" spans="1:4" ht="6" customHeight="1">
      <c r="A20" s="430"/>
      <c r="B20" s="1580"/>
      <c r="C20" s="1580"/>
      <c r="D20" s="1581"/>
    </row>
    <row r="21" spans="1:4" ht="13.5" customHeight="1">
      <c r="A21" s="431" t="s">
        <v>1265</v>
      </c>
      <c r="B21" s="1580">
        <v>25348.1</v>
      </c>
      <c r="C21" s="1580">
        <v>25775.9</v>
      </c>
      <c r="D21" s="1581">
        <v>-427.8</v>
      </c>
    </row>
    <row r="22" spans="1:4" s="403" customFormat="1" ht="6" customHeight="1">
      <c r="A22" s="407"/>
      <c r="B22" s="1582"/>
      <c r="C22" s="1582"/>
      <c r="D22" s="1582"/>
    </row>
    <row r="23" spans="1:4" ht="12.75" customHeight="1">
      <c r="A23" s="432"/>
      <c r="B23" s="1589"/>
      <c r="C23" s="1589"/>
      <c r="D23" s="1588"/>
    </row>
    <row r="24" spans="1:4" ht="6" customHeight="1">
      <c r="A24" s="399"/>
      <c r="B24" s="1585"/>
      <c r="C24" s="1586"/>
      <c r="D24" s="1585"/>
    </row>
    <row r="25" spans="1:4" ht="15" customHeight="1">
      <c r="A25" s="429" t="s">
        <v>1617</v>
      </c>
      <c r="B25" s="1580">
        <v>19578.600259</v>
      </c>
      <c r="C25" s="1580">
        <v>19649.589988</v>
      </c>
      <c r="D25" s="1581">
        <v>-70.9897290000008</v>
      </c>
    </row>
    <row r="26" spans="1:4" ht="6" customHeight="1">
      <c r="A26" s="430"/>
      <c r="B26" s="1580"/>
      <c r="C26" s="1580"/>
      <c r="D26" s="1581"/>
    </row>
    <row r="27" spans="1:4" ht="12.75" customHeight="1">
      <c r="A27" s="431" t="s">
        <v>1265</v>
      </c>
      <c r="B27" s="1580">
        <v>18616.91762</v>
      </c>
      <c r="C27" s="1580">
        <v>18665.090927</v>
      </c>
      <c r="D27" s="1581">
        <v>-48.17330700000093</v>
      </c>
    </row>
    <row r="28" spans="1:4" s="403" customFormat="1" ht="6" customHeight="1">
      <c r="A28" s="407"/>
      <c r="B28" s="408"/>
      <c r="C28" s="408"/>
      <c r="D28" s="408"/>
    </row>
    <row r="29" spans="1:4" s="419" customFormat="1" ht="6" customHeight="1">
      <c r="A29" s="425"/>
      <c r="B29" s="412"/>
      <c r="C29" s="412"/>
      <c r="D29" s="412"/>
    </row>
    <row r="30" spans="1:4" ht="15.75" customHeight="1">
      <c r="A30" s="2217" t="s">
        <v>1619</v>
      </c>
      <c r="B30" s="2217"/>
      <c r="C30" s="2217"/>
      <c r="D30" s="2217"/>
    </row>
    <row r="31" spans="1:4" ht="13.5" customHeight="1">
      <c r="A31" s="2217"/>
      <c r="B31" s="2217"/>
      <c r="C31" s="2217"/>
      <c r="D31" s="2217"/>
    </row>
    <row r="32" spans="1:4" ht="6" customHeight="1">
      <c r="A32" s="414"/>
      <c r="B32" s="414"/>
      <c r="C32" s="414"/>
      <c r="D32" s="414"/>
    </row>
    <row r="33" spans="1:4" ht="13.5">
      <c r="A33" s="271" t="s">
        <v>1263</v>
      </c>
      <c r="B33" s="414"/>
      <c r="C33" s="414"/>
      <c r="D33" s="414"/>
    </row>
  </sheetData>
  <sheetProtection/>
  <mergeCells count="2">
    <mergeCell ref="A8:D9"/>
    <mergeCell ref="A30:D31"/>
  </mergeCells>
  <printOptions horizontalCentered="1"/>
  <pageMargins left="0.5905511811023623" right="0.5905511811023623" top="0.7874015748031497" bottom="0.7874015748031497" header="0.11811023622047245" footer="0.11811023622047245"/>
  <pageSetup horizontalDpi="600" verticalDpi="600" orientation="portrait" paperSize="9" scale="80" r:id="rId1"/>
</worksheet>
</file>

<file path=xl/worksheets/sheet48.xml><?xml version="1.0" encoding="utf-8"?>
<worksheet xmlns="http://schemas.openxmlformats.org/spreadsheetml/2006/main" xmlns:r="http://schemas.openxmlformats.org/officeDocument/2006/relationships">
  <dimension ref="A1:I120"/>
  <sheetViews>
    <sheetView view="pageBreakPreview" zoomScaleSheetLayoutView="100" zoomScalePageLayoutView="0" workbookViewId="0" topLeftCell="A1">
      <selection activeCell="A2" sqref="A2"/>
    </sheetView>
  </sheetViews>
  <sheetFormatPr defaultColWidth="9.00390625" defaultRowHeight="12.75"/>
  <cols>
    <col min="1" max="1" width="44.75390625" style="1622" customWidth="1"/>
    <col min="2" max="8" width="12.75390625" style="1603" customWidth="1"/>
    <col min="9" max="9" width="10.00390625" style="1622" customWidth="1"/>
    <col min="10" max="16384" width="9.125" style="1622" customWidth="1"/>
  </cols>
  <sheetData>
    <row r="1" spans="1:8" s="1592" customFormat="1" ht="24.75" customHeight="1">
      <c r="A1" s="433" t="s">
        <v>1266</v>
      </c>
      <c r="B1" s="434"/>
      <c r="C1" s="434"/>
      <c r="D1" s="434"/>
      <c r="E1" s="434"/>
      <c r="F1" s="434"/>
      <c r="G1" s="434"/>
      <c r="H1" s="434"/>
    </row>
    <row r="2" spans="1:8" s="1592" customFormat="1" ht="24.75" customHeight="1">
      <c r="A2" s="435" t="s">
        <v>1267</v>
      </c>
      <c r="B2" s="436"/>
      <c r="C2" s="436"/>
      <c r="D2" s="436"/>
      <c r="E2" s="436"/>
      <c r="F2" s="436"/>
      <c r="G2" s="436"/>
      <c r="H2" s="436"/>
    </row>
    <row r="3" spans="1:8" s="1592" customFormat="1" ht="11.25" customHeight="1">
      <c r="A3" s="394"/>
      <c r="B3" s="394"/>
      <c r="C3" s="394"/>
      <c r="D3" s="395"/>
      <c r="E3" s="395"/>
      <c r="F3" s="395"/>
      <c r="G3" s="395"/>
      <c r="H3" s="395" t="s">
        <v>1247</v>
      </c>
    </row>
    <row r="4" spans="1:8" s="438" customFormat="1" ht="15" customHeight="1">
      <c r="A4" s="437"/>
      <c r="B4" s="2219">
        <v>2013</v>
      </c>
      <c r="C4" s="2220"/>
      <c r="D4" s="2220"/>
      <c r="E4" s="2220"/>
      <c r="F4" s="2221"/>
      <c r="G4" s="2219">
        <v>2014</v>
      </c>
      <c r="H4" s="2221"/>
    </row>
    <row r="5" spans="1:8" s="440" customFormat="1" ht="15" customHeight="1">
      <c r="A5" s="439"/>
      <c r="B5" s="1593" t="s">
        <v>346</v>
      </c>
      <c r="C5" s="1593" t="s">
        <v>347</v>
      </c>
      <c r="D5" s="1594" t="s">
        <v>1268</v>
      </c>
      <c r="E5" s="1594" t="s">
        <v>1269</v>
      </c>
      <c r="F5" s="1594" t="s">
        <v>1202</v>
      </c>
      <c r="G5" s="1593" t="s">
        <v>346</v>
      </c>
      <c r="H5" s="1593" t="s">
        <v>347</v>
      </c>
    </row>
    <row r="6" spans="1:8" s="438" customFormat="1" ht="6" customHeight="1">
      <c r="A6" s="1595"/>
      <c r="B6" s="1596"/>
      <c r="C6" s="1597"/>
      <c r="D6" s="1597"/>
      <c r="E6" s="1597"/>
      <c r="F6" s="1597"/>
      <c r="G6" s="1597"/>
      <c r="H6" s="1597"/>
    </row>
    <row r="7" spans="1:8" s="1600" customFormat="1" ht="15">
      <c r="A7" s="1598" t="s">
        <v>1621</v>
      </c>
      <c r="B7" s="1599">
        <v>-368.77892625293646</v>
      </c>
      <c r="C7" s="1599">
        <v>573.4146967472064</v>
      </c>
      <c r="D7" s="1599">
        <v>1080.8547365794225</v>
      </c>
      <c r="E7" s="1599">
        <v>-428.28059250190046</v>
      </c>
      <c r="F7" s="1599">
        <v>857.2099145718015</v>
      </c>
      <c r="G7" s="1599">
        <v>-314.9843537049541</v>
      </c>
      <c r="H7" s="1599">
        <v>248.9182200764941</v>
      </c>
    </row>
    <row r="8" spans="1:8" s="1603" customFormat="1" ht="6" customHeight="1">
      <c r="A8" s="1601"/>
      <c r="B8" s="1602"/>
      <c r="C8" s="1602"/>
      <c r="D8" s="1602"/>
      <c r="E8" s="1602"/>
      <c r="F8" s="1602"/>
      <c r="G8" s="1602"/>
      <c r="H8" s="1602"/>
    </row>
    <row r="9" spans="1:8" s="1603" customFormat="1" ht="12.75">
      <c r="A9" s="1604" t="s">
        <v>1622</v>
      </c>
      <c r="B9" s="1605">
        <v>5216.256099456498</v>
      </c>
      <c r="C9" s="1605">
        <v>5426.425289007738</v>
      </c>
      <c r="D9" s="1605">
        <v>5976.186924732721</v>
      </c>
      <c r="E9" s="1605">
        <v>5652.573108603509</v>
      </c>
      <c r="F9" s="1605">
        <v>22271.44142180047</v>
      </c>
      <c r="G9" s="1605">
        <v>4864.074442052735</v>
      </c>
      <c r="H9" s="1605">
        <v>5425.470318995004</v>
      </c>
    </row>
    <row r="10" spans="1:8" s="1603" customFormat="1" ht="12.75">
      <c r="A10" s="1604" t="s">
        <v>1623</v>
      </c>
      <c r="B10" s="1605">
        <v>-5677.483269225782</v>
      </c>
      <c r="C10" s="1605">
        <v>-6231.167385159083</v>
      </c>
      <c r="D10" s="1605">
        <v>-6409.254023362527</v>
      </c>
      <c r="E10" s="1605">
        <v>-6383.504106154095</v>
      </c>
      <c r="F10" s="1605">
        <v>-24701.408783901483</v>
      </c>
      <c r="G10" s="1605">
        <v>-5733.706065282352</v>
      </c>
      <c r="H10" s="1605">
        <v>-6164.025871460432</v>
      </c>
    </row>
    <row r="11" spans="1:8" s="1603" customFormat="1" ht="6" customHeight="1">
      <c r="A11" s="1601"/>
      <c r="B11" s="1605"/>
      <c r="C11" s="1605"/>
      <c r="D11" s="1605"/>
      <c r="E11" s="1605"/>
      <c r="F11" s="1605"/>
      <c r="G11" s="1605"/>
      <c r="H11" s="1605"/>
    </row>
    <row r="12" spans="1:8" s="1603" customFormat="1" ht="15">
      <c r="A12" s="1606" t="s">
        <v>1624</v>
      </c>
      <c r="B12" s="1605">
        <v>-461.2271697692846</v>
      </c>
      <c r="C12" s="1605">
        <v>-804.7420961513453</v>
      </c>
      <c r="D12" s="1605">
        <v>-433.06709862980546</v>
      </c>
      <c r="E12" s="1605">
        <v>-730.9309975505861</v>
      </c>
      <c r="F12" s="1605">
        <v>-2429.967362101013</v>
      </c>
      <c r="G12" s="1605">
        <v>-869.6316232296166</v>
      </c>
      <c r="H12" s="1605">
        <v>-738.5555524654281</v>
      </c>
    </row>
    <row r="13" spans="1:8" s="1603" customFormat="1" ht="6" customHeight="1">
      <c r="A13" s="1601"/>
      <c r="B13" s="1605"/>
      <c r="C13" s="1605"/>
      <c r="D13" s="1605"/>
      <c r="E13" s="1605"/>
      <c r="F13" s="1605"/>
      <c r="G13" s="1605"/>
      <c r="H13" s="1605"/>
    </row>
    <row r="14" spans="1:8" s="1603" customFormat="1" ht="12.75">
      <c r="A14" s="1604" t="s">
        <v>1625</v>
      </c>
      <c r="B14" s="1605">
        <v>862.0235839164587</v>
      </c>
      <c r="C14" s="1605">
        <v>1354.2301649252834</v>
      </c>
      <c r="D14" s="1605">
        <v>2482.911181047571</v>
      </c>
      <c r="E14" s="1605">
        <v>1040.6639713448699</v>
      </c>
      <c r="F14" s="1605">
        <v>5739.828901234184</v>
      </c>
      <c r="G14" s="1605">
        <v>973.5869156623156</v>
      </c>
      <c r="H14" s="1605">
        <v>1499.32346033375</v>
      </c>
    </row>
    <row r="15" spans="1:8" s="1603" customFormat="1" ht="15">
      <c r="A15" s="1607" t="s">
        <v>1626</v>
      </c>
      <c r="B15" s="1605">
        <v>206.80091043926686</v>
      </c>
      <c r="C15" s="1605">
        <v>303.54705682013645</v>
      </c>
      <c r="D15" s="1605">
        <v>483.74186596591903</v>
      </c>
      <c r="E15" s="1605">
        <v>238.14188445164635</v>
      </c>
      <c r="F15" s="1605">
        <v>1232.2317176769689</v>
      </c>
      <c r="G15" s="1605">
        <v>243.90112536473453</v>
      </c>
      <c r="H15" s="1605">
        <v>384.8849315032359</v>
      </c>
    </row>
    <row r="16" spans="1:8" s="1603" customFormat="1" ht="15">
      <c r="A16" s="1607" t="s">
        <v>1627</v>
      </c>
      <c r="B16" s="1605">
        <v>316.5110083324707</v>
      </c>
      <c r="C16" s="1605">
        <v>715.3806743414764</v>
      </c>
      <c r="D16" s="1605">
        <v>1636.2069745356948</v>
      </c>
      <c r="E16" s="1605">
        <v>390.3132628016615</v>
      </c>
      <c r="F16" s="1605">
        <v>3058.411920011303</v>
      </c>
      <c r="G16" s="1605">
        <v>325.3417593746482</v>
      </c>
      <c r="H16" s="1605">
        <v>748.4764100369584</v>
      </c>
    </row>
    <row r="17" spans="1:8" s="1603" customFormat="1" ht="12.75">
      <c r="A17" s="1607" t="s">
        <v>1628</v>
      </c>
      <c r="B17" s="1605">
        <v>338.7116651447212</v>
      </c>
      <c r="C17" s="1605">
        <v>335.3024337636706</v>
      </c>
      <c r="D17" s="1605">
        <v>362.9623405459575</v>
      </c>
      <c r="E17" s="1605">
        <v>412.20882409156206</v>
      </c>
      <c r="F17" s="1605">
        <v>1449.1852635459115</v>
      </c>
      <c r="G17" s="1605">
        <v>404.34403092293303</v>
      </c>
      <c r="H17" s="1605">
        <v>365.96211879355565</v>
      </c>
    </row>
    <row r="18" spans="1:8" s="1603" customFormat="1" ht="12.75">
      <c r="A18" s="1604" t="s">
        <v>1629</v>
      </c>
      <c r="B18" s="1605">
        <v>-749.6315835748564</v>
      </c>
      <c r="C18" s="1605">
        <v>-871.8692961544086</v>
      </c>
      <c r="D18" s="1605">
        <v>-996.4059408187281</v>
      </c>
      <c r="E18" s="1605">
        <v>-858.5667253378439</v>
      </c>
      <c r="F18" s="1605">
        <v>-3476.4735458858368</v>
      </c>
      <c r="G18" s="1605">
        <v>-830.1726442558584</v>
      </c>
      <c r="H18" s="1605">
        <v>-938.0207468925583</v>
      </c>
    </row>
    <row r="19" spans="1:8" s="1603" customFormat="1" ht="15">
      <c r="A19" s="1607" t="s">
        <v>1626</v>
      </c>
      <c r="B19" s="1605">
        <v>-242.23725407042437</v>
      </c>
      <c r="C19" s="1605">
        <v>-258.8533950047688</v>
      </c>
      <c r="D19" s="1605">
        <v>-298.1625948918413</v>
      </c>
      <c r="E19" s="1605">
        <v>-240.96437273258982</v>
      </c>
      <c r="F19" s="1605">
        <v>-1040.2176166996242</v>
      </c>
      <c r="G19" s="1605">
        <v>-215.01351261417105</v>
      </c>
      <c r="H19" s="1605">
        <v>-242.23171883442032</v>
      </c>
    </row>
    <row r="20" spans="1:8" s="1603" customFormat="1" ht="15">
      <c r="A20" s="1607" t="s">
        <v>1627</v>
      </c>
      <c r="B20" s="1605">
        <v>-227.32483332531626</v>
      </c>
      <c r="C20" s="1605">
        <v>-300.86804566322235</v>
      </c>
      <c r="D20" s="1605">
        <v>-380.770129578329</v>
      </c>
      <c r="E20" s="1605">
        <v>-241.39156486910113</v>
      </c>
      <c r="F20" s="1605">
        <v>-1150.3545734359686</v>
      </c>
      <c r="G20" s="1605">
        <v>-241.86415626039138</v>
      </c>
      <c r="H20" s="1605">
        <v>-332.56817005923216</v>
      </c>
    </row>
    <row r="21" spans="1:8" s="1603" customFormat="1" ht="12.75">
      <c r="A21" s="1607" t="s">
        <v>1628</v>
      </c>
      <c r="B21" s="1605">
        <v>-280.0694961791158</v>
      </c>
      <c r="C21" s="1605">
        <v>-312.1478554864175</v>
      </c>
      <c r="D21" s="1605">
        <v>-317.4732163485579</v>
      </c>
      <c r="E21" s="1605">
        <v>-376.21078773615295</v>
      </c>
      <c r="F21" s="1605">
        <v>-1285.9013557502442</v>
      </c>
      <c r="G21" s="1605">
        <v>-373.2949753812959</v>
      </c>
      <c r="H21" s="1605">
        <v>-363.2208579989059</v>
      </c>
    </row>
    <row r="22" spans="1:8" s="1603" customFormat="1" ht="6" customHeight="1">
      <c r="A22" s="1601"/>
      <c r="B22" s="1605"/>
      <c r="C22" s="1605"/>
      <c r="D22" s="1605"/>
      <c r="E22" s="1605"/>
      <c r="F22" s="1605"/>
      <c r="G22" s="1605"/>
      <c r="H22" s="1605"/>
    </row>
    <row r="23" spans="1:8" s="1603" customFormat="1" ht="12.75">
      <c r="A23" s="1606" t="s">
        <v>1630</v>
      </c>
      <c r="B23" s="1605">
        <v>112.39200034160231</v>
      </c>
      <c r="C23" s="1605">
        <v>482.3608687708747</v>
      </c>
      <c r="D23" s="1605">
        <v>1486.505240228843</v>
      </c>
      <c r="E23" s="1605">
        <v>182.09724600702606</v>
      </c>
      <c r="F23" s="1605">
        <v>2263.355355348347</v>
      </c>
      <c r="G23" s="1605">
        <v>143.41427140645735</v>
      </c>
      <c r="H23" s="1605">
        <v>561.3027134411917</v>
      </c>
    </row>
    <row r="24" spans="1:8" s="1603" customFormat="1" ht="6" customHeight="1">
      <c r="A24" s="1606"/>
      <c r="B24" s="1605"/>
      <c r="C24" s="1605"/>
      <c r="D24" s="1605"/>
      <c r="E24" s="1605"/>
      <c r="F24" s="1605"/>
      <c r="G24" s="1605"/>
      <c r="H24" s="1605"/>
    </row>
    <row r="25" spans="1:8" s="1603" customFormat="1" ht="12.75">
      <c r="A25" s="1606" t="s">
        <v>1631</v>
      </c>
      <c r="B25" s="1605">
        <v>-348.8351694276823</v>
      </c>
      <c r="C25" s="1605">
        <v>-322.3812273804706</v>
      </c>
      <c r="D25" s="1605">
        <v>1053.4381415990374</v>
      </c>
      <c r="E25" s="1605">
        <v>-548.8337515435601</v>
      </c>
      <c r="F25" s="1605">
        <v>-166.612006752666</v>
      </c>
      <c r="G25" s="1605">
        <v>-726.2173518231593</v>
      </c>
      <c r="H25" s="1605">
        <v>-177.25283902423647</v>
      </c>
    </row>
    <row r="26" spans="1:8" s="1603" customFormat="1" ht="6" customHeight="1">
      <c r="A26" s="1601"/>
      <c r="B26" s="1602"/>
      <c r="C26" s="1602"/>
      <c r="D26" s="1602"/>
      <c r="E26" s="1602"/>
      <c r="F26" s="1602"/>
      <c r="G26" s="1602"/>
      <c r="H26" s="1602"/>
    </row>
    <row r="27" spans="1:8" s="1603" customFormat="1" ht="12.75">
      <c r="A27" s="1604" t="s">
        <v>1632</v>
      </c>
      <c r="B27" s="1605">
        <v>162.0876545612766</v>
      </c>
      <c r="C27" s="1605">
        <v>243.78955252723614</v>
      </c>
      <c r="D27" s="1605">
        <v>239.9649880005258</v>
      </c>
      <c r="E27" s="1605">
        <v>213.25003504101028</v>
      </c>
      <c r="F27" s="1605">
        <v>859.0922301300488</v>
      </c>
      <c r="G27" s="1605">
        <v>188.57004889119196</v>
      </c>
      <c r="H27" s="1605">
        <v>255.7193877750179</v>
      </c>
    </row>
    <row r="28" spans="1:8" s="1603" customFormat="1" ht="15">
      <c r="A28" s="1607" t="s">
        <v>1633</v>
      </c>
      <c r="B28" s="1605">
        <v>64.06662971427345</v>
      </c>
      <c r="C28" s="1605">
        <v>124.68890636079358</v>
      </c>
      <c r="D28" s="1605">
        <v>124.78443093309126</v>
      </c>
      <c r="E28" s="1605">
        <v>93.26990760591481</v>
      </c>
      <c r="F28" s="1605">
        <v>406.80987461407307</v>
      </c>
      <c r="G28" s="1605">
        <v>76.87325817844416</v>
      </c>
      <c r="H28" s="1605">
        <v>133.04871393473832</v>
      </c>
    </row>
    <row r="29" spans="1:8" s="1603" customFormat="1" ht="12.75">
      <c r="A29" s="1607" t="s">
        <v>1634</v>
      </c>
      <c r="B29" s="1605">
        <v>98.02102484700316</v>
      </c>
      <c r="C29" s="1605">
        <v>119.10064616644254</v>
      </c>
      <c r="D29" s="1605">
        <v>115.18055706743455</v>
      </c>
      <c r="E29" s="1605">
        <v>119.98012743509547</v>
      </c>
      <c r="F29" s="1605">
        <v>452.2823555159757</v>
      </c>
      <c r="G29" s="1605">
        <v>111.6967907127478</v>
      </c>
      <c r="H29" s="1605">
        <v>122.67067384027959</v>
      </c>
    </row>
    <row r="30" spans="1:8" s="1603" customFormat="1" ht="12.75">
      <c r="A30" s="1606" t="s">
        <v>1635</v>
      </c>
      <c r="B30" s="1605">
        <v>-3.1133464005265434</v>
      </c>
      <c r="C30" s="1605">
        <v>10.13248614595216</v>
      </c>
      <c r="D30" s="1605">
        <v>4.920680973850393</v>
      </c>
      <c r="E30" s="1605">
        <v>8.627108808384333</v>
      </c>
      <c r="F30" s="1605">
        <v>20.566929527660342</v>
      </c>
      <c r="G30" s="1605">
        <v>4.646846607322723</v>
      </c>
      <c r="H30" s="1605">
        <v>6.275104175720794</v>
      </c>
    </row>
    <row r="31" spans="1:8" s="1603" customFormat="1" ht="12.75">
      <c r="A31" s="1606" t="s">
        <v>1636</v>
      </c>
      <c r="B31" s="1605">
        <v>78.80140073046452</v>
      </c>
      <c r="C31" s="1605">
        <v>89.78089643621396</v>
      </c>
      <c r="D31" s="1605">
        <v>90.78900097407697</v>
      </c>
      <c r="E31" s="1605">
        <v>84.89026214071899</v>
      </c>
      <c r="F31" s="1605">
        <v>344.26156028147443</v>
      </c>
      <c r="G31" s="1605">
        <v>83.74492174872276</v>
      </c>
      <c r="H31" s="1605">
        <v>100.17188129124403</v>
      </c>
    </row>
    <row r="32" spans="1:8" s="1603" customFormat="1" ht="12.75">
      <c r="A32" s="1606" t="s">
        <v>1637</v>
      </c>
      <c r="B32" s="1605">
        <v>22.332970517065178</v>
      </c>
      <c r="C32" s="1605">
        <v>19.187263584276412</v>
      </c>
      <c r="D32" s="1605">
        <v>19.470875119507188</v>
      </c>
      <c r="E32" s="1605">
        <v>26.462756485992152</v>
      </c>
      <c r="F32" s="1605">
        <v>87.45386570684093</v>
      </c>
      <c r="G32" s="1605">
        <v>23.30502235670231</v>
      </c>
      <c r="H32" s="1605">
        <v>16.22368837331478</v>
      </c>
    </row>
    <row r="33" spans="1:8" s="1603" customFormat="1" ht="12.75">
      <c r="A33" s="1604" t="s">
        <v>1638</v>
      </c>
      <c r="B33" s="1605">
        <v>-500.4027377534858</v>
      </c>
      <c r="C33" s="1605">
        <v>-528.6605851867621</v>
      </c>
      <c r="D33" s="1605">
        <v>-724.6947101992603</v>
      </c>
      <c r="E33" s="1605">
        <v>-464.5975361331485</v>
      </c>
      <c r="F33" s="1605">
        <v>-2218.355569272657</v>
      </c>
      <c r="G33" s="1605">
        <v>-510.4875775040968</v>
      </c>
      <c r="H33" s="1605">
        <v>-359.77487462552824</v>
      </c>
    </row>
    <row r="34" spans="1:8" s="1603" customFormat="1" ht="12.75">
      <c r="A34" s="1607" t="s">
        <v>1639</v>
      </c>
      <c r="B34" s="1605">
        <v>-2.4198519298712053</v>
      </c>
      <c r="C34" s="1605">
        <v>-1.9796296201612609</v>
      </c>
      <c r="D34" s="1605">
        <v>-2.1212574712526138</v>
      </c>
      <c r="E34" s="1605">
        <v>-3.59452457524427</v>
      </c>
      <c r="F34" s="1605">
        <v>-10.11526359652935</v>
      </c>
      <c r="G34" s="1605">
        <v>-1.9198094926450664</v>
      </c>
      <c r="H34" s="1605">
        <v>-3.531697540174759</v>
      </c>
    </row>
    <row r="35" spans="1:8" s="1603" customFormat="1" ht="12.75">
      <c r="A35" s="1607" t="s">
        <v>1634</v>
      </c>
      <c r="B35" s="1605">
        <v>-497.9828858236146</v>
      </c>
      <c r="C35" s="1605">
        <v>-526.6809555666008</v>
      </c>
      <c r="D35" s="1605">
        <v>-722.5734527280076</v>
      </c>
      <c r="E35" s="1605">
        <v>-461.00301155790424</v>
      </c>
      <c r="F35" s="1605">
        <v>-2208.2403056761273</v>
      </c>
      <c r="G35" s="1605">
        <v>-508.56776801145173</v>
      </c>
      <c r="H35" s="1605">
        <v>-356.24317708535347</v>
      </c>
    </row>
    <row r="36" spans="1:8" s="1603" customFormat="1" ht="12.75">
      <c r="A36" s="1606" t="s">
        <v>1635</v>
      </c>
      <c r="B36" s="1605">
        <v>-353.0414920494668</v>
      </c>
      <c r="C36" s="1605">
        <v>-405.8045858320501</v>
      </c>
      <c r="D36" s="1605">
        <v>-568.8651847010887</v>
      </c>
      <c r="E36" s="1605">
        <v>-337.99761235253806</v>
      </c>
      <c r="F36" s="1605">
        <v>-1665.7088749351437</v>
      </c>
      <c r="G36" s="1605">
        <v>-359.587325696994</v>
      </c>
      <c r="H36" s="1605">
        <v>-288.44412520485054</v>
      </c>
    </row>
    <row r="37" spans="1:8" s="1603" customFormat="1" ht="12.75">
      <c r="A37" s="1606" t="s">
        <v>1636</v>
      </c>
      <c r="B37" s="1605">
        <v>-41.6799934850049</v>
      </c>
      <c r="C37" s="1605">
        <v>-0.30774545864165354</v>
      </c>
      <c r="D37" s="1605">
        <v>-40.111125034776364</v>
      </c>
      <c r="E37" s="1605">
        <v>-0.4105536024842046</v>
      </c>
      <c r="F37" s="1605">
        <v>-82.50941758090713</v>
      </c>
      <c r="G37" s="1605">
        <v>-15.029539827262907</v>
      </c>
      <c r="H37" s="1605">
        <v>-0.7323096233510442</v>
      </c>
    </row>
    <row r="38" spans="1:8" s="1603" customFormat="1" ht="12.75">
      <c r="A38" s="1606" t="s">
        <v>1637</v>
      </c>
      <c r="B38" s="1605">
        <v>-103.2614002891429</v>
      </c>
      <c r="C38" s="1605">
        <v>-120.56862427590902</v>
      </c>
      <c r="D38" s="1605">
        <v>-113.59714299214261</v>
      </c>
      <c r="E38" s="1605">
        <v>-122.59484560288195</v>
      </c>
      <c r="F38" s="1605">
        <v>-460.02201316007637</v>
      </c>
      <c r="G38" s="1605">
        <v>-133.9509024871948</v>
      </c>
      <c r="H38" s="1605">
        <v>-67.06674225715184</v>
      </c>
    </row>
    <row r="39" spans="1:8" s="1603" customFormat="1" ht="6" customHeight="1">
      <c r="A39" s="1601"/>
      <c r="B39" s="1605"/>
      <c r="C39" s="1605"/>
      <c r="D39" s="1605"/>
      <c r="E39" s="1605"/>
      <c r="F39" s="1605"/>
      <c r="G39" s="1605"/>
      <c r="H39" s="1605"/>
    </row>
    <row r="40" spans="1:8" s="1603" customFormat="1" ht="12.75">
      <c r="A40" s="1606" t="s">
        <v>1640</v>
      </c>
      <c r="B40" s="1605">
        <v>-338.31508319220916</v>
      </c>
      <c r="C40" s="1605">
        <v>-284.8710326595259</v>
      </c>
      <c r="D40" s="1605">
        <v>-484.72972219873446</v>
      </c>
      <c r="E40" s="1605">
        <v>-251.3475010921382</v>
      </c>
      <c r="F40" s="1605">
        <v>-1359.263339142608</v>
      </c>
      <c r="G40" s="1605">
        <v>-321.91752861290485</v>
      </c>
      <c r="H40" s="1605">
        <v>-104.05548685051036</v>
      </c>
    </row>
    <row r="41" spans="1:8" s="1603" customFormat="1" ht="6" customHeight="1">
      <c r="A41" s="1601"/>
      <c r="B41" s="1602"/>
      <c r="C41" s="1602"/>
      <c r="D41" s="1602"/>
      <c r="E41" s="1602"/>
      <c r="F41" s="1602"/>
      <c r="G41" s="1602"/>
      <c r="H41" s="1602"/>
    </row>
    <row r="42" spans="1:8" s="1603" customFormat="1" ht="12.75">
      <c r="A42" s="1606" t="s">
        <v>1641</v>
      </c>
      <c r="B42" s="1605">
        <v>-687.1502526198915</v>
      </c>
      <c r="C42" s="1605">
        <v>-607.2522600399966</v>
      </c>
      <c r="D42" s="1605">
        <v>568.7084194003029</v>
      </c>
      <c r="E42" s="1605">
        <v>-800.1812526356983</v>
      </c>
      <c r="F42" s="1605">
        <v>-1525.875345895274</v>
      </c>
      <c r="G42" s="1605">
        <v>-1048.1348804360641</v>
      </c>
      <c r="H42" s="1605">
        <v>-281.30832587474686</v>
      </c>
    </row>
    <row r="43" spans="1:8" s="1603" customFormat="1" ht="6" customHeight="1">
      <c r="A43" s="1608"/>
      <c r="B43" s="1609"/>
      <c r="C43" s="1609"/>
      <c r="D43" s="1609"/>
      <c r="E43" s="1609"/>
      <c r="F43" s="1609"/>
      <c r="G43" s="1609"/>
      <c r="H43" s="1609"/>
    </row>
    <row r="44" spans="1:8" s="1603" customFormat="1" ht="12.75">
      <c r="A44" s="1606" t="s">
        <v>1642</v>
      </c>
      <c r="B44" s="1605">
        <v>318.37132636695463</v>
      </c>
      <c r="C44" s="1605">
        <v>1180.666956787203</v>
      </c>
      <c r="D44" s="1605">
        <v>512.14631717912</v>
      </c>
      <c r="E44" s="1605">
        <v>371.9006601337976</v>
      </c>
      <c r="F44" s="1605">
        <v>2383.0852604670754</v>
      </c>
      <c r="G44" s="1605">
        <v>733.1505267311103</v>
      </c>
      <c r="H44" s="1605">
        <v>530.2265459512408</v>
      </c>
    </row>
    <row r="45" spans="1:8" s="1603" customFormat="1" ht="12.75">
      <c r="A45" s="1610" t="s">
        <v>1643</v>
      </c>
      <c r="B45" s="1605">
        <v>547.8322662856908</v>
      </c>
      <c r="C45" s="1605">
        <v>1331.3564317165478</v>
      </c>
      <c r="D45" s="1605">
        <v>681.4013539427318</v>
      </c>
      <c r="E45" s="1605">
        <v>511.61108987643325</v>
      </c>
      <c r="F45" s="1605">
        <v>3072.201141821404</v>
      </c>
      <c r="G45" s="1605">
        <v>955.283937661508</v>
      </c>
      <c r="H45" s="1605">
        <v>682.5865489167337</v>
      </c>
    </row>
    <row r="46" spans="1:8" s="1603" customFormat="1" ht="12.75">
      <c r="A46" s="1610" t="s">
        <v>1644</v>
      </c>
      <c r="B46" s="1605">
        <v>-229.46093991873616</v>
      </c>
      <c r="C46" s="1605">
        <v>-150.68947492934504</v>
      </c>
      <c r="D46" s="1605">
        <v>-169.25503676361186</v>
      </c>
      <c r="E46" s="1605">
        <v>-139.7104297426357</v>
      </c>
      <c r="F46" s="1605">
        <v>-689.1158813543287</v>
      </c>
      <c r="G46" s="1605">
        <v>-222.13341093039784</v>
      </c>
      <c r="H46" s="1605">
        <v>-152.36000296549287</v>
      </c>
    </row>
    <row r="47" spans="1:8" s="1603" customFormat="1" ht="6" customHeight="1">
      <c r="A47" s="1608"/>
      <c r="B47" s="1609"/>
      <c r="C47" s="1609"/>
      <c r="D47" s="1609"/>
      <c r="E47" s="1609"/>
      <c r="F47" s="1609"/>
      <c r="G47" s="1609"/>
      <c r="H47" s="1609"/>
    </row>
    <row r="48" spans="1:8" s="1600" customFormat="1" ht="15">
      <c r="A48" s="1611" t="s">
        <v>1645</v>
      </c>
      <c r="B48" s="1599">
        <v>16.455177981378135</v>
      </c>
      <c r="C48" s="1599">
        <v>124.47634986500974</v>
      </c>
      <c r="D48" s="1599">
        <v>166.18626816153505</v>
      </c>
      <c r="E48" s="1599">
        <v>160.5075137957646</v>
      </c>
      <c r="F48" s="1599">
        <v>467.62530980368746</v>
      </c>
      <c r="G48" s="1599">
        <v>125.00694135221998</v>
      </c>
      <c r="H48" s="1599">
        <v>201.48154832411237</v>
      </c>
    </row>
    <row r="49" spans="1:8" s="1603" customFormat="1" ht="6" customHeight="1">
      <c r="A49" s="1608"/>
      <c r="B49" s="1609"/>
      <c r="C49" s="1609"/>
      <c r="D49" s="1609"/>
      <c r="E49" s="1609"/>
      <c r="F49" s="1609"/>
      <c r="G49" s="1609"/>
      <c r="H49" s="1609"/>
    </row>
    <row r="50" spans="1:8" s="1603" customFormat="1" ht="12.75">
      <c r="A50" s="1612" t="s">
        <v>1646</v>
      </c>
      <c r="B50" s="1605">
        <v>-3.73159548564099</v>
      </c>
      <c r="C50" s="1605">
        <v>136.9833879458612</v>
      </c>
      <c r="D50" s="1605">
        <v>215.36143829390852</v>
      </c>
      <c r="E50" s="1605">
        <v>185.77727292615936</v>
      </c>
      <c r="F50" s="1605">
        <v>534.390503680288</v>
      </c>
      <c r="G50" s="1605">
        <v>150.70090810802185</v>
      </c>
      <c r="H50" s="1605">
        <v>197.23010571406957</v>
      </c>
    </row>
    <row r="51" spans="1:8" s="1603" customFormat="1" ht="6" customHeight="1">
      <c r="A51" s="1612"/>
      <c r="B51" s="1609"/>
      <c r="C51" s="1609"/>
      <c r="D51" s="1609"/>
      <c r="E51" s="1609"/>
      <c r="F51" s="1609"/>
      <c r="G51" s="1609"/>
      <c r="H51" s="1609"/>
    </row>
    <row r="52" spans="1:8" s="1603" customFormat="1" ht="12.75">
      <c r="A52" s="1612" t="s">
        <v>1647</v>
      </c>
      <c r="B52" s="1605">
        <v>-352.3237482715583</v>
      </c>
      <c r="C52" s="1605">
        <v>697.8910466122162</v>
      </c>
      <c r="D52" s="1605">
        <v>1247.0410047409575</v>
      </c>
      <c r="E52" s="1605">
        <v>-267.77307870613583</v>
      </c>
      <c r="F52" s="1605">
        <v>1324.835224375489</v>
      </c>
      <c r="G52" s="1605">
        <v>-189.97741235273412</v>
      </c>
      <c r="H52" s="1605">
        <v>450.3997684006065</v>
      </c>
    </row>
    <row r="53" spans="1:8" s="1603" customFormat="1" ht="6" customHeight="1">
      <c r="A53" s="1608"/>
      <c r="B53" s="1609"/>
      <c r="C53" s="1609"/>
      <c r="D53" s="1609"/>
      <c r="E53" s="1609"/>
      <c r="F53" s="1609"/>
      <c r="G53" s="1609"/>
      <c r="H53" s="1609"/>
    </row>
    <row r="54" spans="1:8" s="1600" customFormat="1" ht="15">
      <c r="A54" s="1611" t="s">
        <v>1648</v>
      </c>
      <c r="B54" s="1599">
        <v>-956.7372006725326</v>
      </c>
      <c r="C54" s="1599">
        <v>14.97885825321381</v>
      </c>
      <c r="D54" s="1599">
        <v>-627.5537437608583</v>
      </c>
      <c r="E54" s="1599">
        <v>276.0402102262687</v>
      </c>
      <c r="F54" s="1599">
        <v>-1293.2718759539089</v>
      </c>
      <c r="G54" s="1599">
        <v>-440.096432787326</v>
      </c>
      <c r="H54" s="1599">
        <v>616.2243714871183</v>
      </c>
    </row>
    <row r="55" spans="1:8" s="1603" customFormat="1" ht="6" customHeight="1">
      <c r="A55" s="1608"/>
      <c r="B55" s="1609"/>
      <c r="C55" s="1609"/>
      <c r="D55" s="1609"/>
      <c r="E55" s="1609"/>
      <c r="F55" s="1609"/>
      <c r="G55" s="1609"/>
      <c r="H55" s="1609"/>
    </row>
    <row r="56" spans="1:8" s="1603" customFormat="1" ht="12.75">
      <c r="A56" s="1610" t="s">
        <v>504</v>
      </c>
      <c r="B56" s="1605">
        <v>331.6111626616148</v>
      </c>
      <c r="C56" s="1605">
        <v>412.3394184026879</v>
      </c>
      <c r="D56" s="1605">
        <v>280.68113179899336</v>
      </c>
      <c r="E56" s="1605">
        <v>-50.792954743243186</v>
      </c>
      <c r="F56" s="1605">
        <v>973.8387581200528</v>
      </c>
      <c r="G56" s="1605">
        <v>415.0311882146508</v>
      </c>
      <c r="H56" s="1605">
        <v>240.35908451835792</v>
      </c>
    </row>
    <row r="57" spans="1:8" s="1603" customFormat="1" ht="12.75">
      <c r="A57" s="1613" t="s">
        <v>1649</v>
      </c>
      <c r="B57" s="1605">
        <v>-16.754883637582502</v>
      </c>
      <c r="C57" s="1605">
        <v>-63.73267814686134</v>
      </c>
      <c r="D57" s="1605">
        <v>-55.5659312602436</v>
      </c>
      <c r="E57" s="1605">
        <v>-46.855063166530506</v>
      </c>
      <c r="F57" s="1605">
        <v>-182.90855621121796</v>
      </c>
      <c r="G57" s="1605">
        <v>-31.710354874188944</v>
      </c>
      <c r="H57" s="1605">
        <v>-64.16847915868982</v>
      </c>
    </row>
    <row r="58" spans="1:8" s="1603" customFormat="1" ht="12.75">
      <c r="A58" s="1612" t="s">
        <v>505</v>
      </c>
      <c r="B58" s="1605">
        <v>-14.610615269362064</v>
      </c>
      <c r="C58" s="1605">
        <v>-30.598837960058365</v>
      </c>
      <c r="D58" s="1605">
        <v>-33.712070214375615</v>
      </c>
      <c r="E58" s="1605">
        <v>-30.865542598081536</v>
      </c>
      <c r="F58" s="1605">
        <v>-109.78706604187758</v>
      </c>
      <c r="G58" s="1605">
        <v>-15.371633206150314</v>
      </c>
      <c r="H58" s="1605">
        <v>-60.72290720202693</v>
      </c>
    </row>
    <row r="59" spans="1:8" s="1603" customFormat="1" ht="12.75">
      <c r="A59" s="1612" t="s">
        <v>507</v>
      </c>
      <c r="B59" s="1605">
        <v>-11.025240766268556</v>
      </c>
      <c r="C59" s="1605">
        <v>-28.050410198085157</v>
      </c>
      <c r="D59" s="1605">
        <v>-19.79917845116552</v>
      </c>
      <c r="E59" s="1605">
        <v>-15.989520568448969</v>
      </c>
      <c r="F59" s="1605">
        <v>-74.8643499839682</v>
      </c>
      <c r="G59" s="1605">
        <v>-16.33872166803863</v>
      </c>
      <c r="H59" s="1605">
        <v>-3.4455719566628997</v>
      </c>
    </row>
    <row r="60" spans="1:8" s="1603" customFormat="1" ht="12.75">
      <c r="A60" s="1612" t="s">
        <v>506</v>
      </c>
      <c r="B60" s="1605">
        <v>8.880972398048119</v>
      </c>
      <c r="C60" s="1605">
        <v>-5.083429988717817</v>
      </c>
      <c r="D60" s="1605">
        <v>-2.054682594702469</v>
      </c>
      <c r="E60" s="1605">
        <v>0</v>
      </c>
      <c r="F60" s="1605">
        <v>1.7428598146278322</v>
      </c>
      <c r="G60" s="1605">
        <v>0</v>
      </c>
      <c r="H60" s="1605">
        <v>0</v>
      </c>
    </row>
    <row r="61" spans="1:8" s="1603" customFormat="1" ht="15">
      <c r="A61" s="1610" t="s">
        <v>1650</v>
      </c>
      <c r="B61" s="1605">
        <v>348.36604629919725</v>
      </c>
      <c r="C61" s="1605">
        <v>476.0720965495492</v>
      </c>
      <c r="D61" s="1605">
        <v>336.24706305923695</v>
      </c>
      <c r="E61" s="1605">
        <v>-3.937891576712673</v>
      </c>
      <c r="F61" s="1605">
        <v>1156.747314331271</v>
      </c>
      <c r="G61" s="1605">
        <v>446.74154308883976</v>
      </c>
      <c r="H61" s="1605">
        <v>304.52756367704774</v>
      </c>
    </row>
    <row r="62" spans="1:8" s="1603" customFormat="1" ht="12.75">
      <c r="A62" s="1612" t="s">
        <v>505</v>
      </c>
      <c r="B62" s="1605">
        <v>251.3536732365164</v>
      </c>
      <c r="C62" s="1605">
        <v>320.2869914409445</v>
      </c>
      <c r="D62" s="1605">
        <v>194.08495046868882</v>
      </c>
      <c r="E62" s="1605">
        <v>313.10964264499256</v>
      </c>
      <c r="F62" s="1605">
        <v>1078.8352577911423</v>
      </c>
      <c r="G62" s="1605">
        <v>100.42545671223655</v>
      </c>
      <c r="H62" s="1605">
        <v>-22.63467520387021</v>
      </c>
    </row>
    <row r="63" spans="1:8" s="1603" customFormat="1" ht="12.75">
      <c r="A63" s="1612" t="s">
        <v>507</v>
      </c>
      <c r="B63" s="1605">
        <v>70.61622052214275</v>
      </c>
      <c r="C63" s="1605">
        <v>142.39226021526702</v>
      </c>
      <c r="D63" s="1605">
        <v>108.67004339044115</v>
      </c>
      <c r="E63" s="1605">
        <v>-347.204419158543</v>
      </c>
      <c r="F63" s="1605">
        <v>-25.525895030691984</v>
      </c>
      <c r="G63" s="1605">
        <v>304.0828088330785</v>
      </c>
      <c r="H63" s="1605">
        <v>288.3531293374603</v>
      </c>
    </row>
    <row r="64" spans="1:8" s="1603" customFormat="1" ht="15">
      <c r="A64" s="1612" t="s">
        <v>1651</v>
      </c>
      <c r="B64" s="1605">
        <v>26.396152540538104</v>
      </c>
      <c r="C64" s="1605">
        <v>13.392844893337616</v>
      </c>
      <c r="D64" s="1605">
        <v>33.492069200107025</v>
      </c>
      <c r="E64" s="1605">
        <v>30.15688493683774</v>
      </c>
      <c r="F64" s="1605">
        <v>103.43795157082047</v>
      </c>
      <c r="G64" s="1605">
        <v>42.233277543524714</v>
      </c>
      <c r="H64" s="1605">
        <v>38.80910954345767</v>
      </c>
    </row>
    <row r="65" spans="1:8" s="1603" customFormat="1" ht="15">
      <c r="A65" s="1610" t="s">
        <v>1652</v>
      </c>
      <c r="B65" s="1605">
        <v>0</v>
      </c>
      <c r="C65" s="1605">
        <v>0</v>
      </c>
      <c r="D65" s="1605">
        <v>0</v>
      </c>
      <c r="E65" s="1605">
        <v>0</v>
      </c>
      <c r="F65" s="1605">
        <v>0</v>
      </c>
      <c r="G65" s="1605">
        <v>0</v>
      </c>
      <c r="H65" s="1605">
        <v>0</v>
      </c>
    </row>
    <row r="66" spans="1:8" s="1603" customFormat="1" ht="6" customHeight="1">
      <c r="A66" s="1608"/>
      <c r="B66" s="1609"/>
      <c r="C66" s="1609"/>
      <c r="D66" s="1609"/>
      <c r="E66" s="1609"/>
      <c r="F66" s="1609"/>
      <c r="G66" s="1609"/>
      <c r="H66" s="1609"/>
    </row>
    <row r="67" spans="1:8" s="1615" customFormat="1" ht="12.75">
      <c r="A67" s="1614" t="s">
        <v>1653</v>
      </c>
      <c r="B67" s="1605">
        <v>-576.510702973859</v>
      </c>
      <c r="C67" s="1605">
        <v>-205.65745085108955</v>
      </c>
      <c r="D67" s="1605">
        <v>-126.1912884541103</v>
      </c>
      <c r="E67" s="1605">
        <v>779.8469984574984</v>
      </c>
      <c r="F67" s="1605">
        <v>-128.5124438215605</v>
      </c>
      <c r="G67" s="1605">
        <v>-161.47653700515667</v>
      </c>
      <c r="H67" s="1605">
        <v>27.255990737336077</v>
      </c>
    </row>
    <row r="68" spans="1:8" s="1615" customFormat="1" ht="15">
      <c r="A68" s="1614" t="s">
        <v>1654</v>
      </c>
      <c r="B68" s="1605">
        <v>-255.84756180143248</v>
      </c>
      <c r="C68" s="1605">
        <v>-184.44949215619064</v>
      </c>
      <c r="D68" s="1605">
        <v>-95.2585499831839</v>
      </c>
      <c r="E68" s="1605">
        <v>-107.06507273279603</v>
      </c>
      <c r="F68" s="1605">
        <v>-642.620676673603</v>
      </c>
      <c r="G68" s="1605">
        <v>-155.7233958516368</v>
      </c>
      <c r="H68" s="1605">
        <v>51.77513908601784</v>
      </c>
    </row>
    <row r="69" spans="1:8" s="1615" customFormat="1" ht="12.75">
      <c r="A69" s="1614" t="s">
        <v>1655</v>
      </c>
      <c r="B69" s="1605">
        <v>-320.6631411724264</v>
      </c>
      <c r="C69" s="1605">
        <v>-21.207958694898945</v>
      </c>
      <c r="D69" s="1605">
        <v>-30.932738470926335</v>
      </c>
      <c r="E69" s="1605">
        <v>886.9120711902951</v>
      </c>
      <c r="F69" s="1605">
        <v>514.1082328520436</v>
      </c>
      <c r="G69" s="1605">
        <v>-5.753141153519849</v>
      </c>
      <c r="H69" s="1605">
        <v>-24.519148348681817</v>
      </c>
    </row>
    <row r="70" spans="1:8" s="1615" customFormat="1" ht="6" customHeight="1">
      <c r="A70" s="1614"/>
      <c r="B70" s="1616"/>
      <c r="C70" s="1616"/>
      <c r="D70" s="1616"/>
      <c r="E70" s="1616"/>
      <c r="F70" s="1616"/>
      <c r="G70" s="1616"/>
      <c r="H70" s="1616"/>
    </row>
    <row r="71" spans="1:8" s="1615" customFormat="1" ht="12.75">
      <c r="A71" s="1614" t="s">
        <v>1656</v>
      </c>
      <c r="B71" s="1605">
        <v>-8.86431169529049</v>
      </c>
      <c r="C71" s="1605">
        <v>-91.38889349738986</v>
      </c>
      <c r="D71" s="1605">
        <v>-10.412396866803352</v>
      </c>
      <c r="E71" s="1605">
        <v>-8.694827388883493</v>
      </c>
      <c r="F71" s="1605">
        <v>-119.3604294483672</v>
      </c>
      <c r="G71" s="1605">
        <v>-2.4663692863132276</v>
      </c>
      <c r="H71" s="1605">
        <v>-2.577964723927949</v>
      </c>
    </row>
    <row r="72" spans="1:8" s="1603" customFormat="1" ht="6" customHeight="1">
      <c r="A72" s="1610"/>
      <c r="B72" s="1609"/>
      <c r="C72" s="1609"/>
      <c r="D72" s="1609"/>
      <c r="E72" s="1609"/>
      <c r="F72" s="1609"/>
      <c r="G72" s="1609"/>
      <c r="H72" s="1609"/>
    </row>
    <row r="73" spans="1:8" s="1603" customFormat="1" ht="12.75">
      <c r="A73" s="1610" t="s">
        <v>1657</v>
      </c>
      <c r="B73" s="1605">
        <v>-702.9733486649981</v>
      </c>
      <c r="C73" s="1605">
        <v>-100.3142158009947</v>
      </c>
      <c r="D73" s="1605">
        <v>-771.6311902389382</v>
      </c>
      <c r="E73" s="1605">
        <v>-444.31900609910394</v>
      </c>
      <c r="F73" s="1605">
        <v>-2019.2377608040347</v>
      </c>
      <c r="G73" s="1605">
        <v>-691.1847147105068</v>
      </c>
      <c r="H73" s="1605">
        <v>351.1872609553524</v>
      </c>
    </row>
    <row r="74" spans="1:8" s="1603" customFormat="1" ht="12.75">
      <c r="A74" s="1610" t="s">
        <v>1658</v>
      </c>
      <c r="B74" s="1605">
        <v>-965.13686007087</v>
      </c>
      <c r="C74" s="1605">
        <v>38.23741129812655</v>
      </c>
      <c r="D74" s="1605">
        <v>-451.77026021733946</v>
      </c>
      <c r="E74" s="1605">
        <v>-508.6689967077907</v>
      </c>
      <c r="F74" s="1605">
        <v>-1887.3387056978736</v>
      </c>
      <c r="G74" s="1605">
        <v>-571.4437261399588</v>
      </c>
      <c r="H74" s="1605">
        <v>442.3807306637301</v>
      </c>
    </row>
    <row r="75" spans="1:8" s="1603" customFormat="1" ht="15">
      <c r="A75" s="1613" t="s">
        <v>1659</v>
      </c>
      <c r="B75" s="1605">
        <v>-88.72975478696738</v>
      </c>
      <c r="C75" s="1605">
        <v>28.257923451855575</v>
      </c>
      <c r="D75" s="1605">
        <v>-14.664388459531725</v>
      </c>
      <c r="E75" s="1605">
        <v>121.29696796075628</v>
      </c>
      <c r="F75" s="1605">
        <v>46.16074816611275</v>
      </c>
      <c r="G75" s="1605">
        <v>153.82341911096978</v>
      </c>
      <c r="H75" s="1605">
        <v>0</v>
      </c>
    </row>
    <row r="76" spans="1:8" s="1603" customFormat="1" ht="12.75">
      <c r="A76" s="1613" t="s">
        <v>173</v>
      </c>
      <c r="B76" s="1605">
        <v>-167.78455002339237</v>
      </c>
      <c r="C76" s="1605">
        <v>-143.68463523718165</v>
      </c>
      <c r="D76" s="1605">
        <v>46.114851267096014</v>
      </c>
      <c r="E76" s="1605">
        <v>-195.37495143600765</v>
      </c>
      <c r="F76" s="1605">
        <v>-460.72928542948574</v>
      </c>
      <c r="G76" s="1605">
        <v>-80.80300844142889</v>
      </c>
      <c r="H76" s="1605">
        <v>-50.172010483511386</v>
      </c>
    </row>
    <row r="77" spans="1:8" s="1603" customFormat="1" ht="15">
      <c r="A77" s="1613" t="s">
        <v>1660</v>
      </c>
      <c r="B77" s="1605">
        <v>-640.6665088583685</v>
      </c>
      <c r="C77" s="1605">
        <v>122.11305227948348</v>
      </c>
      <c r="D77" s="1605">
        <v>-458.3957327061188</v>
      </c>
      <c r="E77" s="1605">
        <v>-366.94092674395677</v>
      </c>
      <c r="F77" s="1605">
        <v>-1343.8901160289606</v>
      </c>
      <c r="G77" s="1605">
        <v>-412.61857973881774</v>
      </c>
      <c r="H77" s="1605">
        <v>578.4350692841148</v>
      </c>
    </row>
    <row r="78" spans="1:8" s="1603" customFormat="1" ht="12.75">
      <c r="A78" s="1613" t="s">
        <v>1182</v>
      </c>
      <c r="B78" s="1605">
        <v>-67.95604640214167</v>
      </c>
      <c r="C78" s="1605">
        <v>31.551070803969147</v>
      </c>
      <c r="D78" s="1605">
        <v>-24.82499031878498</v>
      </c>
      <c r="E78" s="1605">
        <v>-67.65008648858256</v>
      </c>
      <c r="F78" s="1605">
        <v>-128.88005240554006</v>
      </c>
      <c r="G78" s="1605">
        <v>-231.84555707068196</v>
      </c>
      <c r="H78" s="1605">
        <v>-85.88232813687327</v>
      </c>
    </row>
    <row r="79" spans="1:8" s="1603" customFormat="1" ht="6" customHeight="1">
      <c r="A79" s="1608"/>
      <c r="B79" s="1605"/>
      <c r="C79" s="1605"/>
      <c r="D79" s="1605"/>
      <c r="E79" s="1605"/>
      <c r="F79" s="1605"/>
      <c r="G79" s="1605"/>
      <c r="H79" s="1605"/>
    </row>
    <row r="80" spans="1:8" s="1603" customFormat="1" ht="12.75">
      <c r="A80" s="1610" t="s">
        <v>1661</v>
      </c>
      <c r="B80" s="1605">
        <v>262.1635114058719</v>
      </c>
      <c r="C80" s="1605">
        <v>-138.55162709912125</v>
      </c>
      <c r="D80" s="1605">
        <v>-319.8609300215987</v>
      </c>
      <c r="E80" s="1605">
        <v>64.34999060868678</v>
      </c>
      <c r="F80" s="1605">
        <v>-131.89905510616117</v>
      </c>
      <c r="G80" s="1605">
        <v>-119.74098857054804</v>
      </c>
      <c r="H80" s="1605">
        <v>-91.1934697083777</v>
      </c>
    </row>
    <row r="81" spans="1:8" s="1603" customFormat="1" ht="15">
      <c r="A81" s="1613" t="s">
        <v>1662</v>
      </c>
      <c r="B81" s="1605">
        <v>109.44331376888505</v>
      </c>
      <c r="C81" s="1605">
        <v>43.34435003518179</v>
      </c>
      <c r="D81" s="1605">
        <v>-24.93118226385801</v>
      </c>
      <c r="E81" s="1605">
        <v>25.382215981954182</v>
      </c>
      <c r="F81" s="1605">
        <v>153.238697522163</v>
      </c>
      <c r="G81" s="1605">
        <v>-162.69580707368723</v>
      </c>
      <c r="H81" s="1605">
        <v>0</v>
      </c>
    </row>
    <row r="82" spans="1:8" s="1603" customFormat="1" ht="12.75">
      <c r="A82" s="1613" t="s">
        <v>173</v>
      </c>
      <c r="B82" s="1605">
        <v>422.6061888623738</v>
      </c>
      <c r="C82" s="1605">
        <v>-63.36881641723976</v>
      </c>
      <c r="D82" s="1605">
        <v>-61.35993537008463</v>
      </c>
      <c r="E82" s="1605">
        <v>108.45510053545583</v>
      </c>
      <c r="F82" s="1605">
        <v>406.33253761050526</v>
      </c>
      <c r="G82" s="1605">
        <v>57.90478522848301</v>
      </c>
      <c r="H82" s="1605">
        <v>-282.5971962227769</v>
      </c>
    </row>
    <row r="83" spans="1:8" s="1603" customFormat="1" ht="12.75">
      <c r="A83" s="1613" t="s">
        <v>606</v>
      </c>
      <c r="B83" s="1605">
        <v>-344.5124859117399</v>
      </c>
      <c r="C83" s="1605">
        <v>-186.2390117423742</v>
      </c>
      <c r="D83" s="1605">
        <v>-152.8778345336028</v>
      </c>
      <c r="E83" s="1605">
        <v>-92.66069885405311</v>
      </c>
      <c r="F83" s="1605">
        <v>-776.2900310417699</v>
      </c>
      <c r="G83" s="1605">
        <v>-97.91136015988606</v>
      </c>
      <c r="H83" s="1605">
        <v>127.46107425672106</v>
      </c>
    </row>
    <row r="84" spans="1:8" s="1603" customFormat="1" ht="12.75">
      <c r="A84" s="1613" t="s">
        <v>774</v>
      </c>
      <c r="B84" s="1605">
        <v>74.62649468635287</v>
      </c>
      <c r="C84" s="1605">
        <v>67.71185102531093</v>
      </c>
      <c r="D84" s="1605">
        <v>-80.69197785405318</v>
      </c>
      <c r="E84" s="1605">
        <v>23.173372945329888</v>
      </c>
      <c r="F84" s="1605">
        <v>84.8197408029405</v>
      </c>
      <c r="G84" s="1605">
        <v>82.96139343454226</v>
      </c>
      <c r="H84" s="1605">
        <v>63.942652257678134</v>
      </c>
    </row>
    <row r="85" spans="1:8" s="1603" customFormat="1" ht="6" customHeight="1">
      <c r="A85" s="1608"/>
      <c r="B85" s="1609"/>
      <c r="C85" s="1609"/>
      <c r="D85" s="1609"/>
      <c r="E85" s="1609"/>
      <c r="F85" s="1609"/>
      <c r="G85" s="1609"/>
      <c r="H85" s="1609"/>
    </row>
    <row r="86" spans="1:8" s="1603" customFormat="1" ht="12.75">
      <c r="A86" s="1610" t="s">
        <v>1663</v>
      </c>
      <c r="B86" s="1605">
        <v>-1309.0609489440908</v>
      </c>
      <c r="C86" s="1605">
        <v>712.86990486543</v>
      </c>
      <c r="D86" s="1605">
        <v>619.4872609800992</v>
      </c>
      <c r="E86" s="1605">
        <v>8.267131520132839</v>
      </c>
      <c r="F86" s="1605">
        <v>31.563348421580205</v>
      </c>
      <c r="G86" s="1605">
        <v>-630.0738451400601</v>
      </c>
      <c r="H86" s="1605">
        <v>1066.6241398877246</v>
      </c>
    </row>
    <row r="87" spans="1:8" s="1603" customFormat="1" ht="6" customHeight="1">
      <c r="A87" s="1608"/>
      <c r="B87" s="1609"/>
      <c r="C87" s="1609"/>
      <c r="D87" s="1609"/>
      <c r="E87" s="1609"/>
      <c r="F87" s="1609"/>
      <c r="G87" s="1609"/>
      <c r="H87" s="1609"/>
    </row>
    <row r="88" spans="1:8" s="1603" customFormat="1" ht="12.75">
      <c r="A88" s="1608" t="s">
        <v>499</v>
      </c>
      <c r="B88" s="1605">
        <v>264.2112832681142</v>
      </c>
      <c r="C88" s="1605">
        <v>-185.81961313423955</v>
      </c>
      <c r="D88" s="1605">
        <v>-350.35352875453384</v>
      </c>
      <c r="E88" s="1605">
        <v>-358.7962142124181</v>
      </c>
      <c r="F88" s="1605">
        <v>-630.7580728330863</v>
      </c>
      <c r="G88" s="1605">
        <v>76.74723231086018</v>
      </c>
      <c r="H88" s="1605">
        <v>-739.0577333511045</v>
      </c>
    </row>
    <row r="89" spans="1:8" s="1603" customFormat="1" ht="6" customHeight="1">
      <c r="A89" s="1608"/>
      <c r="B89" s="1609"/>
      <c r="C89" s="1609"/>
      <c r="D89" s="1609"/>
      <c r="E89" s="1609"/>
      <c r="F89" s="1609"/>
      <c r="G89" s="1609"/>
      <c r="H89" s="1609"/>
    </row>
    <row r="90" spans="1:8" s="1600" customFormat="1" ht="12.75">
      <c r="A90" s="1611" t="s">
        <v>500</v>
      </c>
      <c r="B90" s="1599">
        <v>-1044.8496656759767</v>
      </c>
      <c r="C90" s="1599">
        <v>527.0502917311904</v>
      </c>
      <c r="D90" s="1599">
        <v>269.1337322255654</v>
      </c>
      <c r="E90" s="1599">
        <v>-350.5290826922852</v>
      </c>
      <c r="F90" s="1599">
        <v>-599.1947244115062</v>
      </c>
      <c r="G90" s="1599">
        <v>-553.3266128291999</v>
      </c>
      <c r="H90" s="1599">
        <v>327.5664065366203</v>
      </c>
    </row>
    <row r="91" spans="1:8" s="1603" customFormat="1" ht="6" customHeight="1">
      <c r="A91" s="1608"/>
      <c r="B91" s="1609"/>
      <c r="C91" s="1609"/>
      <c r="D91" s="1609"/>
      <c r="E91" s="1609"/>
      <c r="F91" s="1609"/>
      <c r="G91" s="1609"/>
      <c r="H91" s="1609"/>
    </row>
    <row r="92" spans="1:8" s="1600" customFormat="1" ht="12.75">
      <c r="A92" s="1611" t="s">
        <v>501</v>
      </c>
      <c r="B92" s="1599">
        <v>1044.8496656759767</v>
      </c>
      <c r="C92" s="1599">
        <v>-527.0502917311904</v>
      </c>
      <c r="D92" s="1599">
        <v>-269.1337322255654</v>
      </c>
      <c r="E92" s="1599">
        <v>350.5290826922852</v>
      </c>
      <c r="F92" s="1599">
        <v>599.1947244115062</v>
      </c>
      <c r="G92" s="1599">
        <v>553.3266128291999</v>
      </c>
      <c r="H92" s="1599">
        <v>-327.5664065366203</v>
      </c>
    </row>
    <row r="93" spans="1:8" s="1603" customFormat="1" ht="15">
      <c r="A93" s="1613" t="s">
        <v>1664</v>
      </c>
      <c r="B93" s="1605">
        <v>1044.8496656759767</v>
      </c>
      <c r="C93" s="1605">
        <v>-527.0502917311904</v>
      </c>
      <c r="D93" s="1605">
        <v>-269.1337322255654</v>
      </c>
      <c r="E93" s="1605">
        <v>350.5290826922852</v>
      </c>
      <c r="F93" s="1605">
        <v>599.1947244115062</v>
      </c>
      <c r="G93" s="1605">
        <v>553.3266128291999</v>
      </c>
      <c r="H93" s="1605">
        <v>-327.5664065366203</v>
      </c>
    </row>
    <row r="94" spans="1:8" s="1603" customFormat="1" ht="12.75">
      <c r="A94" s="1613" t="s">
        <v>1665</v>
      </c>
      <c r="B94" s="1605">
        <v>0</v>
      </c>
      <c r="C94" s="1605">
        <v>0</v>
      </c>
      <c r="D94" s="1605">
        <v>0</v>
      </c>
      <c r="E94" s="1605">
        <v>0</v>
      </c>
      <c r="F94" s="1605">
        <v>0</v>
      </c>
      <c r="G94" s="1605">
        <v>0</v>
      </c>
      <c r="H94" s="1605">
        <v>0</v>
      </c>
    </row>
    <row r="95" spans="1:8" s="1603" customFormat="1" ht="12.75">
      <c r="A95" s="1613" t="s">
        <v>1666</v>
      </c>
      <c r="B95" s="1605">
        <v>0</v>
      </c>
      <c r="C95" s="1605">
        <v>0</v>
      </c>
      <c r="D95" s="1605">
        <v>0</v>
      </c>
      <c r="E95" s="1605">
        <v>0</v>
      </c>
      <c r="F95" s="1605">
        <v>0</v>
      </c>
      <c r="G95" s="1605">
        <v>0</v>
      </c>
      <c r="H95" s="1605">
        <v>0</v>
      </c>
    </row>
    <row r="96" spans="1:8" s="1603" customFormat="1" ht="6" customHeight="1">
      <c r="A96" s="1617"/>
      <c r="B96" s="1617"/>
      <c r="C96" s="1617"/>
      <c r="D96" s="1617"/>
      <c r="E96" s="1617"/>
      <c r="F96" s="1617"/>
      <c r="G96" s="1617"/>
      <c r="H96" s="1617"/>
    </row>
    <row r="97" spans="1:8" s="1619" customFormat="1" ht="6" customHeight="1">
      <c r="A97" s="1618"/>
      <c r="B97" s="1618"/>
      <c r="C97" s="1618"/>
      <c r="D97" s="1618"/>
      <c r="E97" s="1618"/>
      <c r="F97" s="1618"/>
      <c r="H97" s="1618"/>
    </row>
    <row r="98" spans="1:8" s="1619" customFormat="1" ht="13.5">
      <c r="A98" s="2222" t="s">
        <v>1667</v>
      </c>
      <c r="B98" s="2222"/>
      <c r="C98" s="2222"/>
      <c r="D98" s="2222"/>
      <c r="E98" s="2222"/>
      <c r="F98" s="2222"/>
      <c r="G98" s="2222"/>
      <c r="H98" s="2222"/>
    </row>
    <row r="99" spans="1:8" s="1619" customFormat="1" ht="13.5">
      <c r="A99" s="2222"/>
      <c r="B99" s="2222"/>
      <c r="C99" s="2222"/>
      <c r="D99" s="2222"/>
      <c r="E99" s="2222"/>
      <c r="F99" s="2222"/>
      <c r="G99" s="2222"/>
      <c r="H99" s="2222"/>
    </row>
    <row r="100" spans="1:8" s="1619" customFormat="1" ht="13.5">
      <c r="A100" s="2218" t="s">
        <v>1668</v>
      </c>
      <c r="B100" s="2218"/>
      <c r="C100" s="2218"/>
      <c r="D100" s="2218"/>
      <c r="E100" s="2218"/>
      <c r="F100" s="2218"/>
      <c r="G100" s="2218"/>
      <c r="H100" s="2218"/>
    </row>
    <row r="101" spans="1:8" s="1619" customFormat="1" ht="13.5">
      <c r="A101" s="2218"/>
      <c r="B101" s="2218"/>
      <c r="C101" s="2218"/>
      <c r="D101" s="2218"/>
      <c r="E101" s="2218"/>
      <c r="F101" s="2218"/>
      <c r="G101" s="2218"/>
      <c r="H101" s="2218"/>
    </row>
    <row r="102" spans="1:8" s="1619" customFormat="1" ht="13.5">
      <c r="A102" s="2218" t="s">
        <v>1669</v>
      </c>
      <c r="B102" s="2218"/>
      <c r="C102" s="2218"/>
      <c r="D102" s="2218"/>
      <c r="E102" s="2218"/>
      <c r="F102" s="2218"/>
      <c r="G102" s="2218"/>
      <c r="H102" s="2218"/>
    </row>
    <row r="103" spans="1:8" s="1619" customFormat="1" ht="13.5">
      <c r="A103" s="2218"/>
      <c r="B103" s="2218"/>
      <c r="C103" s="2218"/>
      <c r="D103" s="2218"/>
      <c r="E103" s="2218"/>
      <c r="F103" s="2218"/>
      <c r="G103" s="2218"/>
      <c r="H103" s="2218"/>
    </row>
    <row r="104" spans="1:8" s="1619" customFormat="1" ht="15.75">
      <c r="A104" s="1399" t="s">
        <v>1670</v>
      </c>
      <c r="C104" s="1618"/>
      <c r="D104" s="1618"/>
      <c r="E104" s="1618"/>
      <c r="F104" s="1618"/>
      <c r="H104" s="1618"/>
    </row>
    <row r="105" spans="1:8" s="1619" customFormat="1" ht="13.5">
      <c r="A105" s="2218" t="s">
        <v>1671</v>
      </c>
      <c r="B105" s="2218"/>
      <c r="C105" s="2218"/>
      <c r="D105" s="2218"/>
      <c r="E105" s="2218"/>
      <c r="F105" s="2218"/>
      <c r="G105" s="2218"/>
      <c r="H105" s="2218"/>
    </row>
    <row r="106" spans="1:8" s="1619" customFormat="1" ht="13.5">
      <c r="A106" s="2218"/>
      <c r="B106" s="2218"/>
      <c r="C106" s="2218"/>
      <c r="D106" s="2218"/>
      <c r="E106" s="2218"/>
      <c r="F106" s="2218"/>
      <c r="G106" s="2218"/>
      <c r="H106" s="2218"/>
    </row>
    <row r="107" s="1619" customFormat="1" ht="15.75">
      <c r="A107" s="1399" t="s">
        <v>1672</v>
      </c>
    </row>
    <row r="108" s="1619" customFormat="1" ht="15.75">
      <c r="A108" s="1399" t="s">
        <v>1673</v>
      </c>
    </row>
    <row r="109" s="1619" customFormat="1" ht="15.75">
      <c r="A109" s="1399" t="s">
        <v>1674</v>
      </c>
    </row>
    <row r="110" s="1619" customFormat="1" ht="15.75">
      <c r="A110" s="1399" t="s">
        <v>1675</v>
      </c>
    </row>
    <row r="111" s="1619" customFormat="1" ht="15.75">
      <c r="A111" s="1399" t="s">
        <v>1163</v>
      </c>
    </row>
    <row r="112" s="1619" customFormat="1" ht="15.75">
      <c r="A112" s="1399" t="s">
        <v>502</v>
      </c>
    </row>
    <row r="113" s="1619" customFormat="1" ht="15.75">
      <c r="A113" s="1399" t="s">
        <v>503</v>
      </c>
    </row>
    <row r="114" s="1619" customFormat="1" ht="15.75">
      <c r="A114" s="1399" t="s">
        <v>1161</v>
      </c>
    </row>
    <row r="115" s="1619" customFormat="1" ht="15.75">
      <c r="A115" s="1399" t="s">
        <v>1676</v>
      </c>
    </row>
    <row r="116" s="1619" customFormat="1" ht="15.75">
      <c r="A116" s="1399" t="s">
        <v>1162</v>
      </c>
    </row>
    <row r="117" spans="1:9" s="1619" customFormat="1" ht="15.75">
      <c r="A117" s="2218" t="s">
        <v>1677</v>
      </c>
      <c r="B117" s="2218"/>
      <c r="C117" s="2218"/>
      <c r="D117" s="2218"/>
      <c r="E117" s="2218"/>
      <c r="F117" s="2218"/>
      <c r="G117" s="2218"/>
      <c r="H117" s="2218"/>
      <c r="I117" s="1620"/>
    </row>
    <row r="118" spans="1:9" s="1619" customFormat="1" ht="15.75">
      <c r="A118" s="2218"/>
      <c r="B118" s="2218"/>
      <c r="C118" s="2218"/>
      <c r="D118" s="2218"/>
      <c r="E118" s="2218"/>
      <c r="F118" s="2218"/>
      <c r="G118" s="2218"/>
      <c r="H118" s="2218"/>
      <c r="I118" s="1620"/>
    </row>
    <row r="119" spans="1:8" s="479" customFormat="1" ht="6" customHeight="1">
      <c r="A119" s="442"/>
      <c r="B119" s="1619"/>
      <c r="C119" s="1619"/>
      <c r="D119" s="1619"/>
      <c r="E119" s="1619"/>
      <c r="F119" s="1619"/>
      <c r="G119" s="1619"/>
      <c r="H119" s="1619"/>
    </row>
    <row r="120" s="1621" customFormat="1" ht="13.5">
      <c r="A120" s="442" t="s">
        <v>1192</v>
      </c>
    </row>
  </sheetData>
  <sheetProtection/>
  <mergeCells count="7">
    <mergeCell ref="A117:H118"/>
    <mergeCell ref="B4:F4"/>
    <mergeCell ref="G4:H4"/>
    <mergeCell ref="A98:H99"/>
    <mergeCell ref="A100:H101"/>
    <mergeCell ref="A102:H103"/>
    <mergeCell ref="A105:H106"/>
  </mergeCells>
  <printOptions horizontalCentered="1"/>
  <pageMargins left="0.5905511811023623" right="0.5905511811023623" top="0.3937007874015748" bottom="0.3937007874015748" header="0.11811023622047245" footer="0.11811023622047245"/>
  <pageSetup horizontalDpi="600" verticalDpi="600" orientation="landscape" paperSize="9" scale="70" r:id="rId1"/>
  <rowBreaks count="2" manualBreakCount="2">
    <brk id="43" max="7" man="1"/>
    <brk id="80" max="7" man="1"/>
  </rowBreaks>
</worksheet>
</file>

<file path=xl/worksheets/sheet49.xml><?xml version="1.0" encoding="utf-8"?>
<worksheet xmlns="http://schemas.openxmlformats.org/spreadsheetml/2006/main" xmlns:r="http://schemas.openxmlformats.org/officeDocument/2006/relationships">
  <dimension ref="A1:H24"/>
  <sheetViews>
    <sheetView view="pageBreakPreview" zoomScaleSheetLayoutView="100" zoomScalePageLayoutView="0" workbookViewId="0" topLeftCell="A1">
      <selection activeCell="A2" sqref="A2"/>
    </sheetView>
  </sheetViews>
  <sheetFormatPr defaultColWidth="9.00390625" defaultRowHeight="12.75"/>
  <cols>
    <col min="1" max="1" width="40.125" style="446" customWidth="1"/>
    <col min="2" max="8" width="10.875" style="446" customWidth="1"/>
    <col min="9" max="16384" width="9.00390625" style="446" customWidth="1"/>
  </cols>
  <sheetData>
    <row r="1" spans="1:8" ht="24.75" customHeight="1">
      <c r="A1" s="443" t="s">
        <v>1543</v>
      </c>
      <c r="B1" s="444"/>
      <c r="C1" s="444"/>
      <c r="D1" s="444"/>
      <c r="E1" s="444"/>
      <c r="F1" s="445"/>
      <c r="G1" s="445"/>
      <c r="H1" s="445"/>
    </row>
    <row r="2" spans="1:8" ht="11.25" customHeight="1">
      <c r="A2" s="447"/>
      <c r="B2" s="448"/>
      <c r="C2" s="448"/>
      <c r="D2" s="448"/>
      <c r="E2" s="448"/>
      <c r="F2" s="447"/>
      <c r="G2" s="447"/>
      <c r="H2" s="395" t="s">
        <v>1247</v>
      </c>
    </row>
    <row r="3" spans="1:8" s="1623" customFormat="1" ht="15" customHeight="1">
      <c r="A3" s="952"/>
      <c r="B3" s="2219">
        <v>2013</v>
      </c>
      <c r="C3" s="2220"/>
      <c r="D3" s="2220"/>
      <c r="E3" s="2220"/>
      <c r="F3" s="2221"/>
      <c r="G3" s="2219">
        <v>2014</v>
      </c>
      <c r="H3" s="2221"/>
    </row>
    <row r="4" spans="1:8" s="1623" customFormat="1" ht="15" customHeight="1">
      <c r="A4" s="953"/>
      <c r="B4" s="1593" t="s">
        <v>346</v>
      </c>
      <c r="C4" s="1593" t="s">
        <v>347</v>
      </c>
      <c r="D4" s="1594" t="s">
        <v>1268</v>
      </c>
      <c r="E4" s="1594" t="s">
        <v>1269</v>
      </c>
      <c r="F4" s="1594" t="s">
        <v>1202</v>
      </c>
      <c r="G4" s="1593" t="s">
        <v>346</v>
      </c>
      <c r="H4" s="1593" t="s">
        <v>347</v>
      </c>
    </row>
    <row r="5" spans="1:8" s="64" customFormat="1" ht="6" customHeight="1">
      <c r="A5" s="951"/>
      <c r="B5" s="954"/>
      <c r="C5" s="954"/>
      <c r="D5" s="954"/>
      <c r="E5" s="954"/>
      <c r="F5" s="954"/>
      <c r="G5" s="954"/>
      <c r="H5" s="954"/>
    </row>
    <row r="6" spans="1:8" s="1623" customFormat="1" ht="15" customHeight="1">
      <c r="A6" s="955" t="s">
        <v>504</v>
      </c>
      <c r="B6" s="1624">
        <v>315.5963422343034</v>
      </c>
      <c r="C6" s="1624">
        <v>351.42181264957367</v>
      </c>
      <c r="D6" s="1624">
        <v>227.56954772251467</v>
      </c>
      <c r="E6" s="1624">
        <v>-95.5784297697081</v>
      </c>
      <c r="F6" s="1624">
        <v>799.0092728366835</v>
      </c>
      <c r="G6" s="1624">
        <v>384.72147971525493</v>
      </c>
      <c r="H6" s="1624">
        <v>179.02492708410728</v>
      </c>
    </row>
    <row r="7" spans="1:8" s="1623" customFormat="1" ht="6" customHeight="1">
      <c r="A7" s="107"/>
      <c r="B7" s="86"/>
      <c r="C7" s="86"/>
      <c r="D7" s="86"/>
      <c r="E7" s="86"/>
      <c r="F7" s="86"/>
      <c r="G7" s="86"/>
      <c r="H7" s="86"/>
    </row>
    <row r="8" spans="1:8" s="1623" customFormat="1" ht="15" customHeight="1">
      <c r="A8" s="1625" t="s">
        <v>1164</v>
      </c>
      <c r="B8" s="1626">
        <v>-32.76970406489303</v>
      </c>
      <c r="C8" s="1626">
        <v>-124.65028389997568</v>
      </c>
      <c r="D8" s="1626">
        <v>-108.67751533672222</v>
      </c>
      <c r="E8" s="1626">
        <v>-91.64053819299536</v>
      </c>
      <c r="F8" s="1626">
        <v>-357.73804149458624</v>
      </c>
      <c r="G8" s="1626">
        <v>-62.02006337358496</v>
      </c>
      <c r="H8" s="1626">
        <v>-125.50263659294033</v>
      </c>
    </row>
    <row r="9" spans="1:8" s="1623" customFormat="1" ht="15" customHeight="1">
      <c r="A9" s="91" t="s">
        <v>505</v>
      </c>
      <c r="B9" s="86">
        <v>-28.575879662276428</v>
      </c>
      <c r="C9" s="86">
        <v>-59.8461252474208</v>
      </c>
      <c r="D9" s="86">
        <v>-65.93507828738224</v>
      </c>
      <c r="E9" s="86">
        <v>-60.36775417960582</v>
      </c>
      <c r="F9" s="86">
        <v>-214.7248373766853</v>
      </c>
      <c r="G9" s="86">
        <v>-30.06430137358497</v>
      </c>
      <c r="H9" s="86">
        <v>-118.76368359294034</v>
      </c>
    </row>
    <row r="10" spans="1:8" s="1623" customFormat="1" ht="15" customHeight="1">
      <c r="A10" s="91" t="s">
        <v>506</v>
      </c>
      <c r="B10" s="86">
        <v>-21.563496647891036</v>
      </c>
      <c r="C10" s="86">
        <v>-54.8618337777209</v>
      </c>
      <c r="D10" s="86">
        <v>-38.72382719014307</v>
      </c>
      <c r="E10" s="86">
        <v>-31.272784013389554</v>
      </c>
      <c r="F10" s="86">
        <v>-146.42194162914456</v>
      </c>
      <c r="G10" s="86">
        <v>-31.95576199999999</v>
      </c>
      <c r="H10" s="86">
        <v>-6.738952999999999</v>
      </c>
    </row>
    <row r="11" spans="1:8" s="1623" customFormat="1" ht="15" customHeight="1">
      <c r="A11" s="91" t="s">
        <v>507</v>
      </c>
      <c r="B11" s="86">
        <v>17.369672245274437</v>
      </c>
      <c r="C11" s="86">
        <v>-9.942324874833975</v>
      </c>
      <c r="D11" s="86">
        <v>-4.01860985919691</v>
      </c>
      <c r="E11" s="86">
        <v>0</v>
      </c>
      <c r="F11" s="86">
        <v>3.408737511243552</v>
      </c>
      <c r="G11" s="86">
        <v>0</v>
      </c>
      <c r="H11" s="86">
        <v>0</v>
      </c>
    </row>
    <row r="12" spans="1:8" s="1623" customFormat="1" ht="6" customHeight="1">
      <c r="A12" s="107"/>
      <c r="B12" s="86"/>
      <c r="C12" s="86"/>
      <c r="D12" s="86"/>
      <c r="E12" s="86"/>
      <c r="F12" s="86"/>
      <c r="G12" s="86"/>
      <c r="H12" s="86"/>
    </row>
    <row r="13" spans="1:8" s="1623" customFormat="1" ht="15" customHeight="1">
      <c r="A13" s="1625" t="s">
        <v>508</v>
      </c>
      <c r="B13" s="1626">
        <v>348.3660462991964</v>
      </c>
      <c r="C13" s="1626">
        <v>476.0720965495493</v>
      </c>
      <c r="D13" s="1626">
        <v>336.2470630592369</v>
      </c>
      <c r="E13" s="1626">
        <v>-3.9378915767127296</v>
      </c>
      <c r="F13" s="1626">
        <v>1156.7473143312698</v>
      </c>
      <c r="G13" s="1626">
        <v>446.7415430888399</v>
      </c>
      <c r="H13" s="1626">
        <v>304.5275636770476</v>
      </c>
    </row>
    <row r="14" spans="1:8" s="1623" customFormat="1" ht="15" customHeight="1">
      <c r="A14" s="91" t="s">
        <v>509</v>
      </c>
      <c r="B14" s="86">
        <v>251.3536732365164</v>
      </c>
      <c r="C14" s="86">
        <v>320.2869914409444</v>
      </c>
      <c r="D14" s="86">
        <v>194.08495046868885</v>
      </c>
      <c r="E14" s="86">
        <v>313.1096426449925</v>
      </c>
      <c r="F14" s="86">
        <v>1078.835257791142</v>
      </c>
      <c r="G14" s="86">
        <v>100.42545671223655</v>
      </c>
      <c r="H14" s="86">
        <v>-22.63467520387026</v>
      </c>
    </row>
    <row r="15" spans="1:8" s="1623" customFormat="1" ht="15" customHeight="1">
      <c r="A15" s="1627" t="s">
        <v>510</v>
      </c>
      <c r="B15" s="1628">
        <v>0</v>
      </c>
      <c r="C15" s="1628">
        <v>0</v>
      </c>
      <c r="D15" s="1628">
        <v>0</v>
      </c>
      <c r="E15" s="1628">
        <v>0</v>
      </c>
      <c r="F15" s="1628">
        <v>0</v>
      </c>
      <c r="G15" s="1628">
        <v>0</v>
      </c>
      <c r="H15" s="1628">
        <v>0</v>
      </c>
    </row>
    <row r="16" spans="1:8" s="1623" customFormat="1" ht="15" customHeight="1">
      <c r="A16" s="1627" t="s">
        <v>511</v>
      </c>
      <c r="B16" s="1628">
        <v>251.3536732365164</v>
      </c>
      <c r="C16" s="1628">
        <v>320.2869914409444</v>
      </c>
      <c r="D16" s="1628">
        <v>194.08495046868885</v>
      </c>
      <c r="E16" s="1628">
        <v>313.1096426449925</v>
      </c>
      <c r="F16" s="1628">
        <v>1078.835257791142</v>
      </c>
      <c r="G16" s="1628">
        <v>100.42545671223655</v>
      </c>
      <c r="H16" s="1628">
        <v>-22.63467520387026</v>
      </c>
    </row>
    <row r="17" spans="1:8" s="1623" customFormat="1" ht="15" customHeight="1">
      <c r="A17" s="91" t="s">
        <v>506</v>
      </c>
      <c r="B17" s="86">
        <v>70.61622052214184</v>
      </c>
      <c r="C17" s="86">
        <v>142.39226021526733</v>
      </c>
      <c r="D17" s="86">
        <v>108.67004339044105</v>
      </c>
      <c r="E17" s="86">
        <v>-347.2044191585429</v>
      </c>
      <c r="F17" s="86">
        <v>-25.52589503069271</v>
      </c>
      <c r="G17" s="86">
        <v>304.08280883307856</v>
      </c>
      <c r="H17" s="86">
        <v>288.3531293374602</v>
      </c>
    </row>
    <row r="18" spans="1:8" s="64" customFormat="1" ht="15" customHeight="1">
      <c r="A18" s="91" t="s">
        <v>507</v>
      </c>
      <c r="B18" s="86">
        <v>26.396152540538107</v>
      </c>
      <c r="C18" s="86">
        <v>13.392844893337617</v>
      </c>
      <c r="D18" s="86">
        <v>33.49206920010701</v>
      </c>
      <c r="E18" s="86">
        <v>30.156884936837734</v>
      </c>
      <c r="F18" s="86">
        <v>103.43795157082047</v>
      </c>
      <c r="G18" s="86">
        <v>42.23327754352471</v>
      </c>
      <c r="H18" s="86">
        <v>38.80910954345767</v>
      </c>
    </row>
    <row r="19" spans="1:8" s="64" customFormat="1" ht="6" customHeight="1">
      <c r="A19" s="956"/>
      <c r="B19" s="957"/>
      <c r="C19" s="957"/>
      <c r="D19" s="957"/>
      <c r="E19" s="957"/>
      <c r="F19" s="957"/>
      <c r="G19" s="957"/>
      <c r="H19" s="957"/>
    </row>
    <row r="20" spans="1:8" s="960" customFormat="1" ht="6" customHeight="1">
      <c r="A20" s="958"/>
      <c r="B20" s="959"/>
      <c r="C20" s="959"/>
      <c r="D20" s="959"/>
      <c r="E20" s="959"/>
      <c r="F20" s="959"/>
      <c r="G20" s="959"/>
      <c r="H20" s="959"/>
    </row>
    <row r="21" spans="1:8" s="581" customFormat="1" ht="15.75" customHeight="1">
      <c r="A21" s="599" t="s">
        <v>1678</v>
      </c>
      <c r="B21" s="1629"/>
      <c r="C21" s="1629"/>
      <c r="D21" s="1629"/>
      <c r="E21" s="1629"/>
      <c r="F21" s="1629"/>
      <c r="G21" s="1629"/>
      <c r="H21" s="1629"/>
    </row>
    <row r="22" spans="1:8" s="960" customFormat="1" ht="15.75">
      <c r="A22" s="599" t="s">
        <v>1544</v>
      </c>
      <c r="B22" s="1630"/>
      <c r="C22" s="1630"/>
      <c r="D22" s="1630"/>
      <c r="E22" s="1630"/>
      <c r="F22" s="1630"/>
      <c r="G22" s="1630"/>
      <c r="H22" s="1630"/>
    </row>
    <row r="23" spans="1:8" s="960" customFormat="1" ht="6" customHeight="1">
      <c r="A23" s="599"/>
      <c r="B23" s="1630"/>
      <c r="C23" s="1630"/>
      <c r="D23" s="1630"/>
      <c r="E23" s="1630"/>
      <c r="F23" s="1630"/>
      <c r="G23" s="1630"/>
      <c r="H23" s="1630"/>
    </row>
    <row r="24" spans="1:8" s="960" customFormat="1" ht="15.75">
      <c r="A24" s="1631" t="s">
        <v>1679</v>
      </c>
      <c r="B24" s="961"/>
      <c r="C24" s="961"/>
      <c r="D24" s="961"/>
      <c r="E24" s="961"/>
      <c r="F24" s="961"/>
      <c r="G24" s="961"/>
      <c r="H24" s="961"/>
    </row>
  </sheetData>
  <sheetProtection/>
  <mergeCells count="2">
    <mergeCell ref="B3:F3"/>
    <mergeCell ref="G3:H3"/>
  </mergeCells>
  <printOptions horizontalCentered="1"/>
  <pageMargins left="0.3937007874015748" right="0.3937007874015748" top="0.984251968503937" bottom="0.984251968503937" header="0.11811023622047245" footer="0.11811023622047245"/>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HN46"/>
  <sheetViews>
    <sheetView view="pageBreakPreview" zoomScaleSheetLayoutView="100" zoomScalePageLayoutView="0" workbookViewId="0" topLeftCell="A1">
      <selection activeCell="A2" sqref="A2"/>
    </sheetView>
  </sheetViews>
  <sheetFormatPr defaultColWidth="9.00390625" defaultRowHeight="12.75"/>
  <cols>
    <col min="1" max="1" width="48.75390625" style="53" customWidth="1"/>
    <col min="2" max="7" width="14.00390625" style="29" customWidth="1"/>
    <col min="8" max="16384" width="9.125" style="29" customWidth="1"/>
  </cols>
  <sheetData>
    <row r="1" spans="1:7" ht="24.75" customHeight="1">
      <c r="A1" s="27" t="s">
        <v>320</v>
      </c>
      <c r="B1" s="28"/>
      <c r="C1" s="28"/>
      <c r="D1" s="28"/>
      <c r="E1" s="28"/>
      <c r="F1" s="28"/>
      <c r="G1" s="28"/>
    </row>
    <row r="2" spans="1:14" s="32" customFormat="1" ht="24.75" customHeight="1">
      <c r="A2" s="30" t="s">
        <v>321</v>
      </c>
      <c r="B2" s="31"/>
      <c r="C2" s="31"/>
      <c r="D2" s="31"/>
      <c r="E2" s="31"/>
      <c r="F2" s="31"/>
      <c r="G2" s="31"/>
      <c r="H2" s="29"/>
      <c r="I2" s="29"/>
      <c r="J2" s="29"/>
      <c r="K2" s="29"/>
      <c r="L2" s="29"/>
      <c r="M2" s="29"/>
      <c r="N2" s="29"/>
    </row>
    <row r="3" spans="1:14" s="34" customFormat="1" ht="11.25" customHeight="1">
      <c r="A3" s="33"/>
      <c r="B3" s="33"/>
      <c r="C3" s="33"/>
      <c r="D3" s="33"/>
      <c r="E3" s="33"/>
      <c r="F3" s="33"/>
      <c r="G3" s="33" t="s">
        <v>1178</v>
      </c>
      <c r="H3" s="29"/>
      <c r="I3" s="29"/>
      <c r="J3" s="29"/>
      <c r="K3" s="29"/>
      <c r="L3" s="29"/>
      <c r="M3" s="29"/>
      <c r="N3" s="29"/>
    </row>
    <row r="4" spans="1:14" s="1402" customFormat="1" ht="30" customHeight="1">
      <c r="A4" s="35" t="s">
        <v>539</v>
      </c>
      <c r="B4" s="36">
        <v>41670</v>
      </c>
      <c r="C4" s="36">
        <v>41698</v>
      </c>
      <c r="D4" s="36">
        <v>41729</v>
      </c>
      <c r="E4" s="36">
        <v>41759</v>
      </c>
      <c r="F4" s="36">
        <v>41790</v>
      </c>
      <c r="G4" s="36">
        <v>41820</v>
      </c>
      <c r="H4" s="29"/>
      <c r="I4" s="29"/>
      <c r="J4" s="29"/>
      <c r="K4" s="29"/>
      <c r="L4" s="29"/>
      <c r="M4" s="29"/>
      <c r="N4" s="29"/>
    </row>
    <row r="5" spans="1:7" ht="6" customHeight="1">
      <c r="A5" s="38"/>
      <c r="B5" s="1403"/>
      <c r="C5" s="1403"/>
      <c r="D5" s="1403"/>
      <c r="E5" s="1403"/>
      <c r="F5" s="1403"/>
      <c r="G5" s="1403"/>
    </row>
    <row r="6" spans="1:7" ht="15" customHeight="1">
      <c r="A6" s="39" t="s">
        <v>1179</v>
      </c>
      <c r="B6" s="40">
        <v>27127714</v>
      </c>
      <c r="C6" s="40">
        <v>26576931</v>
      </c>
      <c r="D6" s="40">
        <v>27303211</v>
      </c>
      <c r="E6" s="40">
        <v>27502018</v>
      </c>
      <c r="F6" s="40">
        <v>27027442</v>
      </c>
      <c r="G6" s="40">
        <v>28012428</v>
      </c>
    </row>
    <row r="7" spans="1:7" ht="6" customHeight="1">
      <c r="A7" s="41"/>
      <c r="B7" s="42"/>
      <c r="C7" s="42"/>
      <c r="D7" s="42"/>
      <c r="E7" s="42"/>
      <c r="F7" s="42"/>
      <c r="G7" s="42"/>
    </row>
    <row r="8" spans="1:7" ht="12.75">
      <c r="A8" s="41" t="s">
        <v>322</v>
      </c>
      <c r="B8" s="43">
        <v>4713643</v>
      </c>
      <c r="C8" s="43">
        <v>4902917</v>
      </c>
      <c r="D8" s="43">
        <v>5672422</v>
      </c>
      <c r="E8" s="43">
        <v>5706646</v>
      </c>
      <c r="F8" s="43">
        <v>5087786</v>
      </c>
      <c r="G8" s="43">
        <v>5913296</v>
      </c>
    </row>
    <row r="9" spans="1:7" ht="12.75">
      <c r="A9" s="41" t="s">
        <v>323</v>
      </c>
      <c r="B9" s="43">
        <v>2315221</v>
      </c>
      <c r="C9" s="43">
        <v>2418898</v>
      </c>
      <c r="D9" s="43">
        <v>2364428</v>
      </c>
      <c r="E9" s="43">
        <v>2351687</v>
      </c>
      <c r="F9" s="43">
        <v>2318246</v>
      </c>
      <c r="G9" s="43">
        <v>2420622</v>
      </c>
    </row>
    <row r="10" spans="1:7" ht="12.75">
      <c r="A10" s="41" t="s">
        <v>324</v>
      </c>
      <c r="B10" s="43">
        <v>20098850</v>
      </c>
      <c r="C10" s="43">
        <v>19255116</v>
      </c>
      <c r="D10" s="43">
        <v>19266361</v>
      </c>
      <c r="E10" s="43">
        <v>19443685</v>
      </c>
      <c r="F10" s="43">
        <v>19621410</v>
      </c>
      <c r="G10" s="43">
        <v>19678510</v>
      </c>
    </row>
    <row r="11" spans="1:7" ht="6" customHeight="1">
      <c r="A11" s="41"/>
      <c r="B11" s="42"/>
      <c r="C11" s="42"/>
      <c r="D11" s="42"/>
      <c r="E11" s="42"/>
      <c r="F11" s="42"/>
      <c r="G11" s="42"/>
    </row>
    <row r="12" spans="1:7" ht="15" customHeight="1">
      <c r="A12" s="39" t="s">
        <v>1184</v>
      </c>
      <c r="B12" s="40">
        <v>27127714</v>
      </c>
      <c r="C12" s="40">
        <v>26576931</v>
      </c>
      <c r="D12" s="40">
        <v>27303211</v>
      </c>
      <c r="E12" s="40">
        <v>27502018</v>
      </c>
      <c r="F12" s="40">
        <v>27027442</v>
      </c>
      <c r="G12" s="40">
        <v>28012428</v>
      </c>
    </row>
    <row r="13" spans="1:7" ht="6" customHeight="1">
      <c r="A13" s="41"/>
      <c r="B13" s="42"/>
      <c r="C13" s="42"/>
      <c r="D13" s="42"/>
      <c r="E13" s="42"/>
      <c r="F13" s="42"/>
      <c r="G13" s="42"/>
    </row>
    <row r="14" spans="1:7" ht="12.75">
      <c r="A14" s="41" t="s">
        <v>325</v>
      </c>
      <c r="B14" s="43">
        <v>9624720</v>
      </c>
      <c r="C14" s="43">
        <v>9684975</v>
      </c>
      <c r="D14" s="43">
        <v>9586952</v>
      </c>
      <c r="E14" s="43">
        <v>10025138</v>
      </c>
      <c r="F14" s="43">
        <v>9783891</v>
      </c>
      <c r="G14" s="43">
        <v>10532411</v>
      </c>
    </row>
    <row r="15" spans="1:7" ht="12.75">
      <c r="A15" s="41" t="s">
        <v>326</v>
      </c>
      <c r="B15" s="43">
        <v>7051596</v>
      </c>
      <c r="C15" s="43">
        <v>6639545</v>
      </c>
      <c r="D15" s="43">
        <v>6439370</v>
      </c>
      <c r="E15" s="43">
        <v>6326620</v>
      </c>
      <c r="F15" s="43">
        <v>6178514</v>
      </c>
      <c r="G15" s="43">
        <v>6495264</v>
      </c>
    </row>
    <row r="16" spans="1:7" ht="12.75">
      <c r="A16" s="41" t="s">
        <v>327</v>
      </c>
      <c r="B16" s="43">
        <v>3885134</v>
      </c>
      <c r="C16" s="43">
        <v>3662875</v>
      </c>
      <c r="D16" s="43">
        <v>4599733</v>
      </c>
      <c r="E16" s="43">
        <v>4611129</v>
      </c>
      <c r="F16" s="43">
        <v>4391982</v>
      </c>
      <c r="G16" s="43">
        <v>4157224</v>
      </c>
    </row>
    <row r="17" spans="1:7" ht="12.75">
      <c r="A17" s="41" t="s">
        <v>328</v>
      </c>
      <c r="B17" s="43">
        <v>1523127</v>
      </c>
      <c r="C17" s="43">
        <v>1441842</v>
      </c>
      <c r="D17" s="43">
        <v>1581712</v>
      </c>
      <c r="E17" s="43">
        <v>1523088</v>
      </c>
      <c r="F17" s="43">
        <v>1647517</v>
      </c>
      <c r="G17" s="43">
        <v>1685144</v>
      </c>
    </row>
    <row r="18" spans="1:7" ht="12.75">
      <c r="A18" s="41" t="s">
        <v>329</v>
      </c>
      <c r="B18" s="43">
        <v>5043137</v>
      </c>
      <c r="C18" s="43">
        <v>5147694</v>
      </c>
      <c r="D18" s="43">
        <v>5095444</v>
      </c>
      <c r="E18" s="43">
        <v>5016043</v>
      </c>
      <c r="F18" s="43">
        <v>5025538</v>
      </c>
      <c r="G18" s="43">
        <v>5142385</v>
      </c>
    </row>
    <row r="19" spans="1:7" s="45" customFormat="1" ht="6" customHeight="1">
      <c r="A19" s="44"/>
      <c r="B19" s="1404"/>
      <c r="C19" s="1404"/>
      <c r="D19" s="1404"/>
      <c r="E19" s="1404"/>
      <c r="F19" s="1404"/>
      <c r="G19" s="1404"/>
    </row>
    <row r="20" s="45" customFormat="1" ht="15.75"/>
    <row r="21" spans="1:14" s="34" customFormat="1" ht="15.75">
      <c r="A21" s="33"/>
      <c r="B21" s="33"/>
      <c r="C21" s="33"/>
      <c r="D21" s="33"/>
      <c r="E21" s="33"/>
      <c r="F21" s="33"/>
      <c r="G21" s="33" t="s">
        <v>1178</v>
      </c>
      <c r="H21" s="45"/>
      <c r="I21" s="45"/>
      <c r="J21" s="45"/>
      <c r="K21" s="45"/>
      <c r="L21" s="45"/>
      <c r="M21" s="45"/>
      <c r="N21" s="45"/>
    </row>
    <row r="22" spans="1:14" s="1402" customFormat="1" ht="30" customHeight="1">
      <c r="A22" s="35" t="s">
        <v>540</v>
      </c>
      <c r="B22" s="36">
        <v>41670</v>
      </c>
      <c r="C22" s="36">
        <v>41698</v>
      </c>
      <c r="D22" s="36">
        <v>41729</v>
      </c>
      <c r="E22" s="36">
        <v>41759</v>
      </c>
      <c r="F22" s="36">
        <v>41790</v>
      </c>
      <c r="G22" s="36">
        <v>41820</v>
      </c>
      <c r="H22" s="45"/>
      <c r="I22" s="45"/>
      <c r="J22" s="45"/>
      <c r="K22" s="45"/>
      <c r="L22" s="45"/>
      <c r="M22" s="45"/>
      <c r="N22" s="45"/>
    </row>
    <row r="23" spans="1:14" ht="6" customHeight="1">
      <c r="A23" s="38"/>
      <c r="B23" s="1403"/>
      <c r="C23" s="1403"/>
      <c r="D23" s="1403"/>
      <c r="E23" s="1403"/>
      <c r="F23" s="1403"/>
      <c r="G23" s="1403"/>
      <c r="H23" s="45"/>
      <c r="I23" s="45"/>
      <c r="J23" s="45"/>
      <c r="K23" s="45"/>
      <c r="L23" s="45"/>
      <c r="M23" s="45"/>
      <c r="N23" s="45"/>
    </row>
    <row r="24" spans="1:14" ht="15" customHeight="1">
      <c r="A24" s="39" t="s">
        <v>1179</v>
      </c>
      <c r="B24" s="40">
        <v>6695085</v>
      </c>
      <c r="C24" s="40">
        <v>6782381</v>
      </c>
      <c r="D24" s="40">
        <v>6729058</v>
      </c>
      <c r="E24" s="40">
        <v>6647635</v>
      </c>
      <c r="F24" s="40">
        <v>6671250</v>
      </c>
      <c r="G24" s="40">
        <v>6790795</v>
      </c>
      <c r="H24" s="45"/>
      <c r="I24" s="45"/>
      <c r="J24" s="45"/>
      <c r="K24" s="45"/>
      <c r="L24" s="45"/>
      <c r="M24" s="45"/>
      <c r="N24" s="45"/>
    </row>
    <row r="25" spans="1:14" ht="6" customHeight="1">
      <c r="A25" s="41"/>
      <c r="B25" s="42"/>
      <c r="C25" s="42"/>
      <c r="D25" s="42"/>
      <c r="E25" s="42"/>
      <c r="F25" s="42"/>
      <c r="G25" s="42"/>
      <c r="H25" s="45"/>
      <c r="I25" s="45"/>
      <c r="J25" s="45"/>
      <c r="K25" s="45"/>
      <c r="L25" s="45"/>
      <c r="M25" s="45"/>
      <c r="N25" s="45"/>
    </row>
    <row r="26" spans="1:14" ht="15.75">
      <c r="A26" s="41" t="s">
        <v>330</v>
      </c>
      <c r="B26" s="43">
        <v>32809</v>
      </c>
      <c r="C26" s="43">
        <v>34249</v>
      </c>
      <c r="D26" s="43">
        <v>33464</v>
      </c>
      <c r="E26" s="43">
        <v>33252</v>
      </c>
      <c r="F26" s="43">
        <v>32950</v>
      </c>
      <c r="G26" s="43">
        <v>34326</v>
      </c>
      <c r="H26" s="45"/>
      <c r="I26" s="45"/>
      <c r="J26" s="45"/>
      <c r="K26" s="45"/>
      <c r="L26" s="45"/>
      <c r="M26" s="45"/>
      <c r="N26" s="45"/>
    </row>
    <row r="27" spans="1:14" ht="15.75">
      <c r="A27" s="41" t="s">
        <v>331</v>
      </c>
      <c r="B27" s="46">
        <v>0</v>
      </c>
      <c r="C27" s="46">
        <v>0</v>
      </c>
      <c r="D27" s="46">
        <v>0</v>
      </c>
      <c r="E27" s="46">
        <v>0</v>
      </c>
      <c r="F27" s="46">
        <v>0</v>
      </c>
      <c r="G27" s="46">
        <v>0</v>
      </c>
      <c r="H27" s="45"/>
      <c r="I27" s="45"/>
      <c r="J27" s="45"/>
      <c r="K27" s="45"/>
      <c r="L27" s="45"/>
      <c r="M27" s="45"/>
      <c r="N27" s="45"/>
    </row>
    <row r="28" spans="1:14" ht="15.75">
      <c r="A28" s="41" t="s">
        <v>332</v>
      </c>
      <c r="B28" s="43">
        <v>1450823</v>
      </c>
      <c r="C28" s="43">
        <v>1433216</v>
      </c>
      <c r="D28" s="43">
        <v>1434107</v>
      </c>
      <c r="E28" s="43">
        <v>1431628</v>
      </c>
      <c r="F28" s="43">
        <v>1447290</v>
      </c>
      <c r="G28" s="43">
        <v>1446974</v>
      </c>
      <c r="H28" s="45"/>
      <c r="I28" s="45"/>
      <c r="J28" s="45"/>
      <c r="K28" s="45"/>
      <c r="L28" s="45"/>
      <c r="M28" s="45"/>
      <c r="N28" s="45"/>
    </row>
    <row r="29" spans="1:14" ht="15.75">
      <c r="A29" s="41" t="s">
        <v>333</v>
      </c>
      <c r="B29" s="43">
        <v>157706</v>
      </c>
      <c r="C29" s="43">
        <v>156908</v>
      </c>
      <c r="D29" s="43">
        <v>155850</v>
      </c>
      <c r="E29" s="43">
        <v>154953</v>
      </c>
      <c r="F29" s="43">
        <v>153665</v>
      </c>
      <c r="G29" s="43">
        <v>152569</v>
      </c>
      <c r="H29" s="45"/>
      <c r="I29" s="45"/>
      <c r="J29" s="45"/>
      <c r="K29" s="45"/>
      <c r="L29" s="45"/>
      <c r="M29" s="45"/>
      <c r="N29" s="45"/>
    </row>
    <row r="30" spans="1:14" ht="15.75">
      <c r="A30" s="41" t="s">
        <v>334</v>
      </c>
      <c r="B30" s="43">
        <v>10610</v>
      </c>
      <c r="C30" s="43">
        <v>10314</v>
      </c>
      <c r="D30" s="43">
        <v>10193</v>
      </c>
      <c r="E30" s="43">
        <v>11759</v>
      </c>
      <c r="F30" s="43">
        <v>11807</v>
      </c>
      <c r="G30" s="43">
        <v>14541</v>
      </c>
      <c r="H30" s="45"/>
      <c r="I30" s="45"/>
      <c r="J30" s="45"/>
      <c r="K30" s="45"/>
      <c r="L30" s="45"/>
      <c r="M30" s="45"/>
      <c r="N30" s="45"/>
    </row>
    <row r="31" spans="1:14" ht="15.75">
      <c r="A31" s="41" t="s">
        <v>335</v>
      </c>
      <c r="B31" s="43">
        <v>5043137</v>
      </c>
      <c r="C31" s="43">
        <v>5147694</v>
      </c>
      <c r="D31" s="43">
        <v>5095444</v>
      </c>
      <c r="E31" s="43">
        <v>5016043</v>
      </c>
      <c r="F31" s="43">
        <v>5025538</v>
      </c>
      <c r="G31" s="43">
        <v>5142385</v>
      </c>
      <c r="H31" s="45"/>
      <c r="I31" s="45"/>
      <c r="J31" s="45"/>
      <c r="K31" s="45"/>
      <c r="L31" s="45"/>
      <c r="M31" s="45"/>
      <c r="N31" s="45"/>
    </row>
    <row r="32" spans="1:14" ht="6" customHeight="1">
      <c r="A32" s="41"/>
      <c r="B32" s="47"/>
      <c r="C32" s="47"/>
      <c r="D32" s="47"/>
      <c r="E32" s="47"/>
      <c r="F32" s="47"/>
      <c r="G32" s="47"/>
      <c r="H32" s="45"/>
      <c r="I32" s="45"/>
      <c r="J32" s="45"/>
      <c r="K32" s="45"/>
      <c r="L32" s="45"/>
      <c r="M32" s="45"/>
      <c r="N32" s="45"/>
    </row>
    <row r="33" spans="1:14" ht="15" customHeight="1">
      <c r="A33" s="39" t="s">
        <v>1184</v>
      </c>
      <c r="B33" s="40">
        <v>6695085</v>
      </c>
      <c r="C33" s="40">
        <v>6782381</v>
      </c>
      <c r="D33" s="40">
        <v>6729058</v>
      </c>
      <c r="E33" s="40">
        <v>6647635</v>
      </c>
      <c r="F33" s="40">
        <v>6671250</v>
      </c>
      <c r="G33" s="40">
        <v>6790795</v>
      </c>
      <c r="H33" s="45"/>
      <c r="I33" s="45"/>
      <c r="J33" s="45"/>
      <c r="K33" s="45"/>
      <c r="L33" s="45"/>
      <c r="M33" s="45"/>
      <c r="N33" s="45"/>
    </row>
    <row r="34" spans="1:14" ht="6" customHeight="1">
      <c r="A34" s="39"/>
      <c r="B34" s="42"/>
      <c r="C34" s="42"/>
      <c r="D34" s="42"/>
      <c r="E34" s="42"/>
      <c r="F34" s="42"/>
      <c r="G34" s="42"/>
      <c r="H34" s="45"/>
      <c r="I34" s="45"/>
      <c r="J34" s="45"/>
      <c r="K34" s="45"/>
      <c r="L34" s="45"/>
      <c r="M34" s="45"/>
      <c r="N34" s="45"/>
    </row>
    <row r="35" spans="1:14" ht="15.75">
      <c r="A35" s="41" t="s">
        <v>336</v>
      </c>
      <c r="B35" s="48">
        <v>0</v>
      </c>
      <c r="C35" s="48">
        <v>0</v>
      </c>
      <c r="D35" s="48">
        <v>0</v>
      </c>
      <c r="E35" s="48">
        <v>0</v>
      </c>
      <c r="F35" s="48">
        <v>0</v>
      </c>
      <c r="G35" s="48">
        <v>0</v>
      </c>
      <c r="H35" s="45"/>
      <c r="I35" s="45"/>
      <c r="J35" s="45"/>
      <c r="K35" s="45"/>
      <c r="L35" s="45"/>
      <c r="M35" s="45"/>
      <c r="N35" s="45"/>
    </row>
    <row r="36" spans="1:14" ht="15.75">
      <c r="A36" s="41" t="s">
        <v>337</v>
      </c>
      <c r="B36" s="48">
        <v>2702269</v>
      </c>
      <c r="C36" s="48">
        <v>2666704</v>
      </c>
      <c r="D36" s="48">
        <v>2668633</v>
      </c>
      <c r="E36" s="48">
        <v>2663804</v>
      </c>
      <c r="F36" s="48">
        <v>2694820</v>
      </c>
      <c r="G36" s="48">
        <v>2694283</v>
      </c>
      <c r="H36" s="45"/>
      <c r="I36" s="45"/>
      <c r="J36" s="45"/>
      <c r="K36" s="45"/>
      <c r="L36" s="45"/>
      <c r="M36" s="45"/>
      <c r="N36" s="45"/>
    </row>
    <row r="37" spans="1:14" ht="15.75">
      <c r="A37" s="41" t="s">
        <v>338</v>
      </c>
      <c r="B37" s="48">
        <v>18493</v>
      </c>
      <c r="C37" s="48">
        <v>22416</v>
      </c>
      <c r="D37" s="48">
        <v>25474</v>
      </c>
      <c r="E37" s="48">
        <v>23163</v>
      </c>
      <c r="F37" s="48">
        <v>19110</v>
      </c>
      <c r="G37" s="48">
        <v>20589</v>
      </c>
      <c r="H37" s="45"/>
      <c r="I37" s="45"/>
      <c r="J37" s="45"/>
      <c r="K37" s="45"/>
      <c r="L37" s="45"/>
      <c r="M37" s="45"/>
      <c r="N37" s="45"/>
    </row>
    <row r="38" spans="1:14" ht="15" customHeight="1">
      <c r="A38" s="39" t="s">
        <v>339</v>
      </c>
      <c r="B38" s="40">
        <v>2720762</v>
      </c>
      <c r="C38" s="40">
        <v>2689120</v>
      </c>
      <c r="D38" s="40">
        <v>2694107</v>
      </c>
      <c r="E38" s="40">
        <v>2686967</v>
      </c>
      <c r="F38" s="40">
        <v>2713930</v>
      </c>
      <c r="G38" s="40">
        <v>2714872</v>
      </c>
      <c r="H38" s="45"/>
      <c r="I38" s="45"/>
      <c r="J38" s="45"/>
      <c r="K38" s="45"/>
      <c r="L38" s="45"/>
      <c r="M38" s="45"/>
      <c r="N38" s="45"/>
    </row>
    <row r="39" spans="1:14" ht="6" customHeight="1">
      <c r="A39" s="41"/>
      <c r="B39" s="42"/>
      <c r="C39" s="42"/>
      <c r="D39" s="42"/>
      <c r="E39" s="42"/>
      <c r="F39" s="42"/>
      <c r="G39" s="42"/>
      <c r="H39" s="45"/>
      <c r="I39" s="45"/>
      <c r="J39" s="45"/>
      <c r="K39" s="45"/>
      <c r="L39" s="45"/>
      <c r="M39" s="45"/>
      <c r="N39" s="45"/>
    </row>
    <row r="40" spans="1:14" ht="15.75">
      <c r="A40" s="41" t="s">
        <v>340</v>
      </c>
      <c r="B40" s="43">
        <v>20000</v>
      </c>
      <c r="C40" s="43">
        <v>20000</v>
      </c>
      <c r="D40" s="43">
        <v>20000</v>
      </c>
      <c r="E40" s="43">
        <v>20000</v>
      </c>
      <c r="F40" s="43">
        <v>20000</v>
      </c>
      <c r="G40" s="43">
        <v>20000</v>
      </c>
      <c r="H40" s="45"/>
      <c r="I40" s="45"/>
      <c r="J40" s="45"/>
      <c r="K40" s="45"/>
      <c r="L40" s="45"/>
      <c r="M40" s="45"/>
      <c r="N40" s="45"/>
    </row>
    <row r="41" spans="1:14" ht="15.75">
      <c r="A41" s="41" t="s">
        <v>341</v>
      </c>
      <c r="B41" s="48">
        <v>3864109</v>
      </c>
      <c r="C41" s="48">
        <v>3979844</v>
      </c>
      <c r="D41" s="48">
        <v>3916751</v>
      </c>
      <c r="E41" s="48">
        <v>3923366</v>
      </c>
      <c r="F41" s="48">
        <v>3916243</v>
      </c>
      <c r="G41" s="48">
        <v>4031171</v>
      </c>
      <c r="H41" s="45"/>
      <c r="I41" s="45"/>
      <c r="J41" s="45"/>
      <c r="K41" s="45"/>
      <c r="L41" s="45"/>
      <c r="M41" s="45"/>
      <c r="N41" s="45"/>
    </row>
    <row r="42" spans="1:222" ht="15.75">
      <c r="A42" s="41" t="s">
        <v>342</v>
      </c>
      <c r="B42" s="48">
        <v>90214</v>
      </c>
      <c r="C42" s="48">
        <v>93417</v>
      </c>
      <c r="D42" s="48">
        <v>98200</v>
      </c>
      <c r="E42" s="48">
        <v>17302</v>
      </c>
      <c r="F42" s="48">
        <v>21077</v>
      </c>
      <c r="G42" s="48">
        <v>24752</v>
      </c>
      <c r="H42" s="45"/>
      <c r="I42" s="45"/>
      <c r="J42" s="45"/>
      <c r="K42" s="45"/>
      <c r="L42" s="45"/>
      <c r="M42" s="45"/>
      <c r="N42" s="45"/>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row>
    <row r="43" spans="1:14" s="37" customFormat="1" ht="15" customHeight="1">
      <c r="A43" s="39" t="s">
        <v>343</v>
      </c>
      <c r="B43" s="49">
        <v>3974323</v>
      </c>
      <c r="C43" s="49">
        <v>4093261</v>
      </c>
      <c r="D43" s="49">
        <v>4034951</v>
      </c>
      <c r="E43" s="49">
        <v>3960668</v>
      </c>
      <c r="F43" s="49">
        <v>3957320</v>
      </c>
      <c r="G43" s="49">
        <v>4075923</v>
      </c>
      <c r="H43" s="45"/>
      <c r="I43" s="45"/>
      <c r="J43" s="45"/>
      <c r="K43" s="45"/>
      <c r="L43" s="45"/>
      <c r="M43" s="45"/>
      <c r="N43" s="45"/>
    </row>
    <row r="44" spans="1:222" s="37" customFormat="1" ht="6" customHeight="1">
      <c r="A44" s="50"/>
      <c r="B44" s="1405"/>
      <c r="C44" s="1405"/>
      <c r="D44" s="1405"/>
      <c r="E44" s="1405"/>
      <c r="F44" s="1405"/>
      <c r="G44" s="1405"/>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row>
    <row r="45" ht="6" customHeight="1">
      <c r="A45" s="51"/>
    </row>
    <row r="46" ht="13.5">
      <c r="A46" s="52" t="s">
        <v>344</v>
      </c>
    </row>
  </sheetData>
  <sheetProtection/>
  <printOptions horizontalCentered="1"/>
  <pageMargins left="0.7874015748031497" right="0.7874015748031497" top="0.7874015748031497" bottom="0.7874015748031497" header="0.11811023622047245" footer="0.07874015748031496"/>
  <pageSetup horizontalDpi="300" verticalDpi="300" orientation="landscape" paperSize="9" scale="75" r:id="rId1"/>
  <headerFooter alignWithMargins="0">
    <oddFooter>&amp;C
</oddFooter>
  </headerFooter>
</worksheet>
</file>

<file path=xl/worksheets/sheet50.xml><?xml version="1.0" encoding="utf-8"?>
<worksheet xmlns="http://schemas.openxmlformats.org/spreadsheetml/2006/main" xmlns:r="http://schemas.openxmlformats.org/officeDocument/2006/relationships">
  <dimension ref="A1:H49"/>
  <sheetViews>
    <sheetView view="pageBreakPreview" zoomScaleSheetLayoutView="100" zoomScalePageLayoutView="0" workbookViewId="0" topLeftCell="A1">
      <selection activeCell="A2" sqref="A2"/>
    </sheetView>
  </sheetViews>
  <sheetFormatPr defaultColWidth="9.00390625" defaultRowHeight="12.75"/>
  <cols>
    <col min="1" max="1" width="2.625" style="123" customWidth="1"/>
    <col min="2" max="2" width="65.75390625" style="123" customWidth="1"/>
    <col min="3" max="8" width="10.25390625" style="123" customWidth="1"/>
    <col min="9" max="9" width="1.25" style="123" customWidth="1"/>
    <col min="10" max="16384" width="9.125" style="123" customWidth="1"/>
  </cols>
  <sheetData>
    <row r="1" spans="1:8" ht="24.75" customHeight="1">
      <c r="A1" s="2230" t="s">
        <v>512</v>
      </c>
      <c r="B1" s="2230"/>
      <c r="C1" s="449"/>
      <c r="D1" s="449"/>
      <c r="E1" s="449"/>
      <c r="F1" s="449"/>
      <c r="G1" s="449"/>
      <c r="H1" s="449"/>
    </row>
    <row r="2" spans="1:8" ht="11.25" customHeight="1">
      <c r="A2" s="450"/>
      <c r="B2" s="451"/>
      <c r="C2" s="451"/>
      <c r="D2" s="451"/>
      <c r="E2" s="451"/>
      <c r="F2" s="451"/>
      <c r="G2" s="451"/>
      <c r="H2" s="451"/>
    </row>
    <row r="3" spans="1:8" ht="21" customHeight="1">
      <c r="A3" s="452"/>
      <c r="B3" s="453"/>
      <c r="C3" s="454" t="s">
        <v>513</v>
      </c>
      <c r="D3" s="455"/>
      <c r="E3" s="455"/>
      <c r="F3" s="455"/>
      <c r="G3" s="2231" t="s">
        <v>514</v>
      </c>
      <c r="H3" s="2232"/>
    </row>
    <row r="4" spans="1:8" ht="21" customHeight="1">
      <c r="A4" s="456" t="s">
        <v>959</v>
      </c>
      <c r="B4" s="457"/>
      <c r="C4" s="455">
        <v>2013</v>
      </c>
      <c r="D4" s="455"/>
      <c r="E4" s="455">
        <v>2014</v>
      </c>
      <c r="F4" s="455"/>
      <c r="G4" s="2233"/>
      <c r="H4" s="2234"/>
    </row>
    <row r="5" spans="1:8" ht="15" customHeight="1">
      <c r="A5" s="458"/>
      <c r="B5" s="459"/>
      <c r="C5" s="187" t="s">
        <v>515</v>
      </c>
      <c r="D5" s="187" t="s">
        <v>516</v>
      </c>
      <c r="E5" s="187" t="s">
        <v>515</v>
      </c>
      <c r="F5" s="187" t="s">
        <v>516</v>
      </c>
      <c r="G5" s="187" t="s">
        <v>515</v>
      </c>
      <c r="H5" s="187" t="s">
        <v>517</v>
      </c>
    </row>
    <row r="6" spans="1:8" ht="12.75" customHeight="1">
      <c r="A6" s="2235" t="s">
        <v>518</v>
      </c>
      <c r="B6" s="2236"/>
      <c r="C6" s="1632">
        <v>2149.7835236191286</v>
      </c>
      <c r="D6" s="461">
        <v>0.20199641849180153</v>
      </c>
      <c r="E6" s="1632">
        <v>2329.1655501756286</v>
      </c>
      <c r="F6" s="461">
        <v>0.22636235171384395</v>
      </c>
      <c r="G6" s="1632">
        <v>179.38202655650002</v>
      </c>
      <c r="H6" s="461">
        <v>0.08344190221279259</v>
      </c>
    </row>
    <row r="7" spans="1:8" ht="12.75">
      <c r="A7" s="406"/>
      <c r="B7" s="462" t="s">
        <v>519</v>
      </c>
      <c r="C7" s="1180">
        <v>850.712046036721</v>
      </c>
      <c r="D7" s="464">
        <v>0.07993399548339584</v>
      </c>
      <c r="E7" s="1180">
        <v>909.7350424116614</v>
      </c>
      <c r="F7" s="464">
        <v>0.08841353660810812</v>
      </c>
      <c r="G7" s="1180">
        <v>59.022996374940476</v>
      </c>
      <c r="H7" s="465">
        <v>0.06938069896848828</v>
      </c>
    </row>
    <row r="8" spans="1:8" ht="12.75">
      <c r="A8" s="406"/>
      <c r="B8" s="172" t="s">
        <v>1098</v>
      </c>
      <c r="C8" s="1180">
        <v>805.1716268796367</v>
      </c>
      <c r="D8" s="464">
        <v>0.07565495926171151</v>
      </c>
      <c r="E8" s="1180">
        <v>871.4295859047052</v>
      </c>
      <c r="F8" s="464">
        <v>0.08469078138457618</v>
      </c>
      <c r="G8" s="1180">
        <v>66.25795902506843</v>
      </c>
      <c r="H8" s="465">
        <v>0.0822904792135369</v>
      </c>
    </row>
    <row r="9" spans="1:8" ht="12.75">
      <c r="A9" s="406"/>
      <c r="B9" s="462" t="s">
        <v>1099</v>
      </c>
      <c r="C9" s="1180">
        <v>270.7379726254327</v>
      </c>
      <c r="D9" s="464">
        <v>0.02543888732015315</v>
      </c>
      <c r="E9" s="1180">
        <v>276.1603237500192</v>
      </c>
      <c r="F9" s="464">
        <v>0.026838925352213445</v>
      </c>
      <c r="G9" s="1180">
        <v>5.422351124586498</v>
      </c>
      <c r="H9" s="465">
        <v>0.020028040662357874</v>
      </c>
    </row>
    <row r="10" spans="1:8" ht="12.75">
      <c r="A10" s="406"/>
      <c r="B10" s="462" t="s">
        <v>1100</v>
      </c>
      <c r="C10" s="1180">
        <v>103.38782051609806</v>
      </c>
      <c r="D10" s="464">
        <v>0.009714452283440686</v>
      </c>
      <c r="E10" s="1180">
        <v>113.81540573567234</v>
      </c>
      <c r="F10" s="464">
        <v>0.011061267371763007</v>
      </c>
      <c r="G10" s="1180">
        <v>10.427585219574283</v>
      </c>
      <c r="H10" s="465">
        <v>0.1008589325853005</v>
      </c>
    </row>
    <row r="11" spans="1:8" ht="5.25" customHeight="1">
      <c r="A11" s="406"/>
      <c r="B11" s="462"/>
      <c r="C11" s="1180"/>
      <c r="D11" s="464"/>
      <c r="E11" s="1180"/>
      <c r="F11" s="464"/>
      <c r="G11" s="1180"/>
      <c r="H11" s="465"/>
    </row>
    <row r="12" spans="1:8" ht="12.75" customHeight="1">
      <c r="A12" s="2235" t="s">
        <v>1101</v>
      </c>
      <c r="B12" s="2236"/>
      <c r="C12" s="1632">
        <v>1985.0160407601888</v>
      </c>
      <c r="D12" s="461">
        <v>0.18651465437194978</v>
      </c>
      <c r="E12" s="1632">
        <v>1817.8316418093598</v>
      </c>
      <c r="F12" s="461">
        <v>0.17666783944523684</v>
      </c>
      <c r="G12" s="1632">
        <v>-167.18439895082906</v>
      </c>
      <c r="H12" s="461">
        <v>-0.08422319795803944</v>
      </c>
    </row>
    <row r="13" spans="1:8" ht="12.75">
      <c r="A13" s="466"/>
      <c r="B13" s="467" t="s">
        <v>1102</v>
      </c>
      <c r="C13" s="1586">
        <v>1155.2032722680397</v>
      </c>
      <c r="D13" s="468">
        <v>0.10854438182469527</v>
      </c>
      <c r="E13" s="1586">
        <v>1016.0328009080542</v>
      </c>
      <c r="F13" s="468">
        <v>0.09874419369400714</v>
      </c>
      <c r="G13" s="1586">
        <v>-139.1704713599854</v>
      </c>
      <c r="H13" s="468">
        <v>-0.12047271220652667</v>
      </c>
    </row>
    <row r="14" spans="1:8" ht="12.75">
      <c r="A14" s="406"/>
      <c r="B14" s="469" t="s">
        <v>1103</v>
      </c>
      <c r="C14" s="1180">
        <v>330.84912339006974</v>
      </c>
      <c r="D14" s="465">
        <v>0.03108700818091597</v>
      </c>
      <c r="E14" s="1180">
        <v>295.92908177091056</v>
      </c>
      <c r="F14" s="465">
        <v>0.028760172451086884</v>
      </c>
      <c r="G14" s="1180">
        <v>-34.92004161915918</v>
      </c>
      <c r="H14" s="465">
        <v>-0.10554672553261867</v>
      </c>
    </row>
    <row r="15" spans="1:8" ht="12.75">
      <c r="A15" s="406"/>
      <c r="B15" s="469" t="s">
        <v>1104</v>
      </c>
      <c r="C15" s="1180">
        <v>176.66616372588618</v>
      </c>
      <c r="D15" s="465">
        <v>0.016599779442554523</v>
      </c>
      <c r="E15" s="1180">
        <v>177.1961489495509</v>
      </c>
      <c r="F15" s="465">
        <v>0.01722099014723639</v>
      </c>
      <c r="G15" s="1180">
        <v>0.5299852236647098</v>
      </c>
      <c r="H15" s="465">
        <v>0.002999924900656306</v>
      </c>
    </row>
    <row r="16" spans="1:8" ht="12.75">
      <c r="A16" s="406"/>
      <c r="B16" s="469" t="s">
        <v>1105</v>
      </c>
      <c r="C16" s="1180">
        <v>136.02514380084153</v>
      </c>
      <c r="D16" s="465">
        <v>0.01278109705964526</v>
      </c>
      <c r="E16" s="1180">
        <v>141.77434235081782</v>
      </c>
      <c r="F16" s="465">
        <v>0.013778485408559665</v>
      </c>
      <c r="G16" s="1180">
        <v>5.749198549976285</v>
      </c>
      <c r="H16" s="465">
        <v>0.042265704628799056</v>
      </c>
    </row>
    <row r="17" spans="1:8" ht="6" customHeight="1">
      <c r="A17" s="406"/>
      <c r="B17" s="469"/>
      <c r="C17" s="1180"/>
      <c r="D17" s="464"/>
      <c r="E17" s="1180"/>
      <c r="F17" s="464"/>
      <c r="G17" s="1180"/>
      <c r="H17" s="465"/>
    </row>
    <row r="18" spans="1:8" ht="12.75" customHeight="1">
      <c r="A18" s="2223" t="s">
        <v>1106</v>
      </c>
      <c r="B18" s="2224"/>
      <c r="C18" s="1632">
        <v>1942.0031516031556</v>
      </c>
      <c r="D18" s="461">
        <v>0.18247310811240888</v>
      </c>
      <c r="E18" s="1632">
        <v>1538.2182439169046</v>
      </c>
      <c r="F18" s="461">
        <v>0.14949332352778208</v>
      </c>
      <c r="G18" s="1632">
        <v>-403.784907686251</v>
      </c>
      <c r="H18" s="461">
        <v>-0.20792186014369746</v>
      </c>
    </row>
    <row r="19" spans="1:8" ht="12.75">
      <c r="A19" s="406"/>
      <c r="B19" s="462" t="s">
        <v>1107</v>
      </c>
      <c r="C19" s="1180">
        <v>1560.8986777991952</v>
      </c>
      <c r="D19" s="464">
        <v>0.14666404271869657</v>
      </c>
      <c r="E19" s="1180">
        <v>1253.01676679466</v>
      </c>
      <c r="F19" s="464">
        <v>0.12177572437782669</v>
      </c>
      <c r="G19" s="1180">
        <v>-307.88191100453514</v>
      </c>
      <c r="H19" s="465">
        <v>-0.19724657044276336</v>
      </c>
    </row>
    <row r="20" spans="1:8" ht="12.75">
      <c r="A20" s="406"/>
      <c r="B20" s="462" t="s">
        <v>1108</v>
      </c>
      <c r="C20" s="1180">
        <v>296.8480685949188</v>
      </c>
      <c r="D20" s="464">
        <v>0.027892225442046684</v>
      </c>
      <c r="E20" s="1180">
        <v>202.819207190809</v>
      </c>
      <c r="F20" s="464">
        <v>0.019711193439636374</v>
      </c>
      <c r="G20" s="1180">
        <v>-94.02886140410979</v>
      </c>
      <c r="H20" s="465">
        <v>-0.3167575313835789</v>
      </c>
    </row>
    <row r="21" spans="1:8" ht="5.25" customHeight="1">
      <c r="A21" s="406"/>
      <c r="B21" s="462"/>
      <c r="C21" s="1180"/>
      <c r="D21" s="464"/>
      <c r="E21" s="1180"/>
      <c r="F21" s="464"/>
      <c r="G21" s="1180"/>
      <c r="H21" s="465"/>
    </row>
    <row r="22" spans="1:8" ht="12.75" customHeight="1">
      <c r="A22" s="2235" t="s">
        <v>1113</v>
      </c>
      <c r="B22" s="2236"/>
      <c r="C22" s="1632">
        <v>1340.2241564962192</v>
      </c>
      <c r="D22" s="461">
        <v>0.12592918152646276</v>
      </c>
      <c r="E22" s="1632">
        <v>1456.5618525127438</v>
      </c>
      <c r="F22" s="461">
        <v>0.14155746306937964</v>
      </c>
      <c r="G22" s="1632">
        <v>116.33769601652466</v>
      </c>
      <c r="H22" s="461">
        <v>0.08680465536501682</v>
      </c>
    </row>
    <row r="23" spans="1:8" ht="12.75">
      <c r="A23" s="406"/>
      <c r="B23" s="472" t="s">
        <v>1114</v>
      </c>
      <c r="C23" s="1586">
        <v>369.2942530792553</v>
      </c>
      <c r="D23" s="464">
        <v>0.03469936189948701</v>
      </c>
      <c r="E23" s="1586">
        <v>391.3323003533027</v>
      </c>
      <c r="F23" s="464">
        <v>0.03803203246024415</v>
      </c>
      <c r="G23" s="1586">
        <v>22.038047274047358</v>
      </c>
      <c r="H23" s="468">
        <v>0.05967611759535751</v>
      </c>
    </row>
    <row r="24" spans="1:8" ht="12.75">
      <c r="A24" s="406"/>
      <c r="B24" s="172" t="s">
        <v>1115</v>
      </c>
      <c r="C24" s="1180">
        <v>295.53031551821994</v>
      </c>
      <c r="D24" s="464">
        <v>0.02776840767201298</v>
      </c>
      <c r="E24" s="1180">
        <v>322.6014346850187</v>
      </c>
      <c r="F24" s="464">
        <v>0.031352352526446435</v>
      </c>
      <c r="G24" s="1180">
        <v>27.07111916679878</v>
      </c>
      <c r="H24" s="465">
        <v>0.09160183488901598</v>
      </c>
    </row>
    <row r="25" spans="1:8" ht="12.75">
      <c r="A25" s="406"/>
      <c r="B25" s="172" t="s">
        <v>1116</v>
      </c>
      <c r="C25" s="1180">
        <v>190.13371049631104</v>
      </c>
      <c r="D25" s="464">
        <v>0.017865207418724376</v>
      </c>
      <c r="E25" s="1180">
        <v>234.05725344227255</v>
      </c>
      <c r="F25" s="464">
        <v>0.02274709512206248</v>
      </c>
      <c r="G25" s="1180">
        <v>43.923542945961515</v>
      </c>
      <c r="H25" s="465">
        <v>0.2310139681769568</v>
      </c>
    </row>
    <row r="26" spans="1:8" ht="12.75">
      <c r="A26" s="406"/>
      <c r="B26" s="172" t="s">
        <v>1117</v>
      </c>
      <c r="C26" s="1180">
        <v>93.48155003246704</v>
      </c>
      <c r="D26" s="464">
        <v>0.008783646397024827</v>
      </c>
      <c r="E26" s="1180">
        <v>104.89871767996196</v>
      </c>
      <c r="F26" s="464">
        <v>0.010194689863935302</v>
      </c>
      <c r="G26" s="1180">
        <v>11.41716764749492</v>
      </c>
      <c r="H26" s="465">
        <v>0.12213284486114777</v>
      </c>
    </row>
    <row r="27" spans="1:8" ht="5.25" customHeight="1">
      <c r="A27" s="406"/>
      <c r="B27" s="462"/>
      <c r="C27" s="1180"/>
      <c r="D27" s="464"/>
      <c r="E27" s="1180"/>
      <c r="F27" s="464"/>
      <c r="G27" s="1180"/>
      <c r="H27" s="465"/>
    </row>
    <row r="28" spans="1:8" ht="12.75" customHeight="1">
      <c r="A28" s="2223" t="s">
        <v>1109</v>
      </c>
      <c r="B28" s="2224"/>
      <c r="C28" s="1632">
        <v>1645.6926082532736</v>
      </c>
      <c r="D28" s="461">
        <v>0.15463138923214081</v>
      </c>
      <c r="E28" s="1632">
        <v>1384.7665788948937</v>
      </c>
      <c r="F28" s="461">
        <v>0.13457996549440046</v>
      </c>
      <c r="G28" s="1632">
        <v>-260.92602935838</v>
      </c>
      <c r="H28" s="461">
        <v>-0.15855089100468464</v>
      </c>
    </row>
    <row r="29" spans="1:8" ht="12.75">
      <c r="A29" s="406"/>
      <c r="B29" s="462" t="s">
        <v>1110</v>
      </c>
      <c r="C29" s="1180">
        <v>372.1732236441818</v>
      </c>
      <c r="D29" s="464">
        <v>0.03496987366807637</v>
      </c>
      <c r="E29" s="1180">
        <v>222.13659111476966</v>
      </c>
      <c r="F29" s="464">
        <v>0.021588573282240182</v>
      </c>
      <c r="G29" s="1180">
        <v>-150.03663252941215</v>
      </c>
      <c r="H29" s="465">
        <v>-0.4031365584560577</v>
      </c>
    </row>
    <row r="30" spans="1:8" ht="12.75">
      <c r="A30" s="406"/>
      <c r="B30" s="172" t="s">
        <v>1111</v>
      </c>
      <c r="C30" s="1180">
        <v>333.43505928429363</v>
      </c>
      <c r="D30" s="464">
        <v>0.03132998603582261</v>
      </c>
      <c r="E30" s="1180">
        <v>188.74270105274996</v>
      </c>
      <c r="F30" s="464">
        <v>0.018343153699788284</v>
      </c>
      <c r="G30" s="1180">
        <v>-144.69235823154366</v>
      </c>
      <c r="H30" s="465">
        <v>-0.4339446443997839</v>
      </c>
    </row>
    <row r="31" spans="1:8" ht="12.75">
      <c r="A31" s="406"/>
      <c r="B31" s="172" t="s">
        <v>1112</v>
      </c>
      <c r="C31" s="1180">
        <v>204.59744865351286</v>
      </c>
      <c r="D31" s="465">
        <v>0.019224238815913366</v>
      </c>
      <c r="E31" s="1633">
        <v>177.0876262251832</v>
      </c>
      <c r="F31" s="465">
        <v>0.01721044325455183</v>
      </c>
      <c r="G31" s="1180">
        <v>-27.50982242832967</v>
      </c>
      <c r="H31" s="465">
        <v>-0.1344582867937798</v>
      </c>
    </row>
    <row r="32" spans="1:8" ht="5.25" customHeight="1">
      <c r="A32" s="406"/>
      <c r="B32" s="172"/>
      <c r="C32" s="1180"/>
      <c r="D32" s="465"/>
      <c r="E32" s="1633"/>
      <c r="F32" s="465"/>
      <c r="G32" s="1180"/>
      <c r="H32" s="465"/>
    </row>
    <row r="33" spans="1:8" ht="12.75" customHeight="1">
      <c r="A33" s="2225" t="s">
        <v>1118</v>
      </c>
      <c r="B33" s="2226"/>
      <c r="C33" s="1632">
        <v>1095.283160090601</v>
      </c>
      <c r="D33" s="461">
        <v>0.10291421119472725</v>
      </c>
      <c r="E33" s="1632">
        <v>1207.902844828027</v>
      </c>
      <c r="F33" s="461">
        <v>0.1173912814297366</v>
      </c>
      <c r="G33" s="1632">
        <v>112.61968473742581</v>
      </c>
      <c r="H33" s="461">
        <v>0.10282243792382419</v>
      </c>
    </row>
    <row r="34" spans="1:8" ht="12.75">
      <c r="A34" s="406"/>
      <c r="B34" s="172" t="s">
        <v>876</v>
      </c>
      <c r="C34" s="1180">
        <v>322.6879508955277</v>
      </c>
      <c r="D34" s="465">
        <v>0.030320173940873038</v>
      </c>
      <c r="E34" s="1180">
        <v>382.37497072853984</v>
      </c>
      <c r="F34" s="465">
        <v>0.0371615051596903</v>
      </c>
      <c r="G34" s="1180">
        <v>59.68701983301213</v>
      </c>
      <c r="H34" s="465">
        <v>0.18496823221123676</v>
      </c>
    </row>
    <row r="35" spans="1:8" ht="12.75">
      <c r="A35" s="406"/>
      <c r="B35" s="172" t="s">
        <v>877</v>
      </c>
      <c r="C35" s="1180">
        <v>270.69462581103676</v>
      </c>
      <c r="D35" s="465">
        <v>0.02543481439784967</v>
      </c>
      <c r="E35" s="1180">
        <v>285.10615953329284</v>
      </c>
      <c r="F35" s="465">
        <v>0.027708335611950023</v>
      </c>
      <c r="G35" s="1180">
        <v>14.411533722256081</v>
      </c>
      <c r="H35" s="465">
        <v>0.053239083262466805</v>
      </c>
    </row>
    <row r="36" spans="1:8" ht="12.75">
      <c r="A36" s="406"/>
      <c r="B36" s="172" t="s">
        <v>879</v>
      </c>
      <c r="C36" s="1180">
        <v>95.16927851602645</v>
      </c>
      <c r="D36" s="465">
        <v>0.00894222753104137</v>
      </c>
      <c r="E36" s="1180">
        <v>108.61312128354714</v>
      </c>
      <c r="F36" s="465">
        <v>0.010555678001879605</v>
      </c>
      <c r="G36" s="1180">
        <v>13.443842767520692</v>
      </c>
      <c r="H36" s="465">
        <v>0.14126242183560062</v>
      </c>
    </row>
    <row r="37" spans="1:8" ht="12.75">
      <c r="A37" s="406"/>
      <c r="B37" s="172" t="s">
        <v>878</v>
      </c>
      <c r="C37" s="1180">
        <v>110.00328249387728</v>
      </c>
      <c r="D37" s="465">
        <v>0.010336049579865423</v>
      </c>
      <c r="E37" s="1180">
        <v>103.32973673581037</v>
      </c>
      <c r="F37" s="465">
        <v>0.01004220683571707</v>
      </c>
      <c r="G37" s="1180">
        <v>-6.673545758066908</v>
      </c>
      <c r="H37" s="465">
        <v>-0.06066678745189584</v>
      </c>
    </row>
    <row r="38" spans="1:8" ht="12.75">
      <c r="A38" s="406"/>
      <c r="B38" s="172" t="s">
        <v>886</v>
      </c>
      <c r="C38" s="1180">
        <v>82.31001927570392</v>
      </c>
      <c r="D38" s="465">
        <v>0.007733955031757413</v>
      </c>
      <c r="E38" s="1180">
        <v>100.03204266219456</v>
      </c>
      <c r="F38" s="465">
        <v>0.009721717042417408</v>
      </c>
      <c r="G38" s="1180">
        <v>17.722023386490633</v>
      </c>
      <c r="H38" s="465">
        <v>0.2153082157243739</v>
      </c>
    </row>
    <row r="39" spans="1:8" ht="6" customHeight="1">
      <c r="A39" s="406"/>
      <c r="B39" s="473"/>
      <c r="C39" s="1180"/>
      <c r="D39" s="474"/>
      <c r="E39" s="1180"/>
      <c r="F39" s="474"/>
      <c r="G39" s="1180"/>
      <c r="H39" s="474"/>
    </row>
    <row r="40" spans="1:8" ht="12.75" customHeight="1">
      <c r="A40" s="2223" t="s">
        <v>880</v>
      </c>
      <c r="B40" s="2227"/>
      <c r="C40" s="1632">
        <v>484.6787476416663</v>
      </c>
      <c r="D40" s="461">
        <v>0.04554103707050904</v>
      </c>
      <c r="E40" s="1632">
        <v>555.0980489101813</v>
      </c>
      <c r="F40" s="461">
        <v>0.05394777531962047</v>
      </c>
      <c r="G40" s="1632">
        <v>70.41930126851503</v>
      </c>
      <c r="H40" s="461">
        <v>0.1452906726592798</v>
      </c>
    </row>
    <row r="41" spans="1:8" ht="12.75">
      <c r="A41" s="406"/>
      <c r="B41" s="172" t="s">
        <v>882</v>
      </c>
      <c r="C41" s="1180">
        <v>128.53271296585083</v>
      </c>
      <c r="D41" s="465">
        <v>0.01207709864406628</v>
      </c>
      <c r="E41" s="1180">
        <v>155.2129484668913</v>
      </c>
      <c r="F41" s="465">
        <v>0.015084530178095718</v>
      </c>
      <c r="G41" s="1180">
        <v>26.68023550104047</v>
      </c>
      <c r="H41" s="465">
        <v>0.20757544819060186</v>
      </c>
    </row>
    <row r="42" spans="1:8" ht="12.75">
      <c r="A42" s="406"/>
      <c r="B42" s="172" t="s">
        <v>881</v>
      </c>
      <c r="C42" s="1180">
        <v>129.7422986660395</v>
      </c>
      <c r="D42" s="465">
        <v>0.012190752868602191</v>
      </c>
      <c r="E42" s="1180">
        <v>153.6456241084348</v>
      </c>
      <c r="F42" s="465">
        <v>0.014932208146863607</v>
      </c>
      <c r="G42" s="1180">
        <v>23.9033254423953</v>
      </c>
      <c r="H42" s="465">
        <v>0.18423695038672905</v>
      </c>
    </row>
    <row r="43" spans="1:8" ht="6" customHeight="1">
      <c r="A43" s="406"/>
      <c r="B43" s="470"/>
      <c r="C43" s="1180"/>
      <c r="D43" s="465"/>
      <c r="E43" s="1180"/>
      <c r="F43" s="465"/>
      <c r="G43" s="1180"/>
      <c r="H43" s="465"/>
    </row>
    <row r="44" spans="1:8" ht="12.75" customHeight="1">
      <c r="A44" s="2228" t="s">
        <v>1680</v>
      </c>
      <c r="B44" s="2229"/>
      <c r="C44" s="1634">
        <v>10642.681388464232</v>
      </c>
      <c r="D44" s="475">
        <v>1</v>
      </c>
      <c r="E44" s="1634">
        <v>10289.544761047739</v>
      </c>
      <c r="F44" s="475">
        <v>1</v>
      </c>
      <c r="G44" s="1634">
        <v>-353.13662741649387</v>
      </c>
      <c r="H44" s="475">
        <v>-0.03318117065867105</v>
      </c>
    </row>
    <row r="45" spans="1:8" s="124" customFormat="1" ht="6" customHeight="1">
      <c r="A45" s="134"/>
      <c r="C45" s="476"/>
      <c r="D45" s="476"/>
      <c r="E45" s="476"/>
      <c r="F45" s="476"/>
      <c r="G45" s="476"/>
      <c r="H45" s="476"/>
    </row>
    <row r="46" spans="1:8" s="441" customFormat="1" ht="15.75">
      <c r="A46" s="659" t="s">
        <v>1681</v>
      </c>
      <c r="B46" s="1895"/>
      <c r="C46" s="576"/>
      <c r="D46" s="577"/>
      <c r="E46" s="576"/>
      <c r="F46" s="577"/>
      <c r="G46" s="576"/>
      <c r="H46" s="577"/>
    </row>
    <row r="47" spans="1:8" s="441" customFormat="1" ht="15.75">
      <c r="A47" s="478" t="s">
        <v>869</v>
      </c>
      <c r="C47" s="576"/>
      <c r="D47" s="577"/>
      <c r="E47" s="576"/>
      <c r="F47" s="577"/>
      <c r="G47" s="576"/>
      <c r="H47" s="577"/>
    </row>
    <row r="48" s="441" customFormat="1" ht="6" customHeight="1">
      <c r="A48" s="480"/>
    </row>
    <row r="49" spans="1:5" s="441" customFormat="1" ht="13.5">
      <c r="A49" s="480" t="s">
        <v>883</v>
      </c>
      <c r="C49" s="481"/>
      <c r="E49" s="481"/>
    </row>
  </sheetData>
  <sheetProtection/>
  <mergeCells count="10">
    <mergeCell ref="A28:B28"/>
    <mergeCell ref="A33:B33"/>
    <mergeCell ref="A40:B40"/>
    <mergeCell ref="A44:B44"/>
    <mergeCell ref="A1:B1"/>
    <mergeCell ref="G3:H4"/>
    <mergeCell ref="A6:B6"/>
    <mergeCell ref="A12:B12"/>
    <mergeCell ref="A18:B18"/>
    <mergeCell ref="A22:B22"/>
  </mergeCells>
  <printOptions horizontalCentered="1"/>
  <pageMargins left="0.5905511811023623" right="0.5905511811023623" top="0.7874015748031497" bottom="0.7874015748031497" header="0.11811023622047245" footer="0.11811023622047245"/>
  <pageSetup horizontalDpi="600" verticalDpi="600" orientation="portrait" paperSize="9" scale="70" r:id="rId1"/>
</worksheet>
</file>

<file path=xl/worksheets/sheet51.xml><?xml version="1.0" encoding="utf-8"?>
<worksheet xmlns="http://schemas.openxmlformats.org/spreadsheetml/2006/main" xmlns:r="http://schemas.openxmlformats.org/officeDocument/2006/relationships">
  <dimension ref="A1:J62"/>
  <sheetViews>
    <sheetView view="pageBreakPreview" zoomScaleSheetLayoutView="100" zoomScalePageLayoutView="0" workbookViewId="0" topLeftCell="A1">
      <selection activeCell="A2" sqref="A2"/>
    </sheetView>
  </sheetViews>
  <sheetFormatPr defaultColWidth="9.00390625" defaultRowHeight="12.75"/>
  <cols>
    <col min="1" max="1" width="2.625" style="483" customWidth="1"/>
    <col min="2" max="2" width="65.75390625" style="483" customWidth="1"/>
    <col min="3" max="8" width="10.25390625" style="483" customWidth="1"/>
    <col min="9" max="9" width="1.625" style="483" customWidth="1"/>
    <col min="10" max="16384" width="9.125" style="483" customWidth="1"/>
  </cols>
  <sheetData>
    <row r="1" spans="1:8" ht="24.75" customHeight="1">
      <c r="A1" s="2245" t="s">
        <v>884</v>
      </c>
      <c r="B1" s="2245"/>
      <c r="C1" s="449"/>
      <c r="D1" s="449"/>
      <c r="E1" s="449"/>
      <c r="F1" s="449"/>
      <c r="G1" s="482"/>
      <c r="H1" s="482"/>
    </row>
    <row r="2" spans="1:8" ht="11.25" customHeight="1">
      <c r="A2" s="484"/>
      <c r="B2" s="482"/>
      <c r="C2" s="451"/>
      <c r="D2" s="451"/>
      <c r="E2" s="451"/>
      <c r="F2" s="451"/>
      <c r="G2" s="485"/>
      <c r="H2" s="485"/>
    </row>
    <row r="3" spans="1:8" s="488" customFormat="1" ht="21" customHeight="1">
      <c r="A3" s="486"/>
      <c r="B3" s="487"/>
      <c r="C3" s="454" t="s">
        <v>513</v>
      </c>
      <c r="D3" s="455"/>
      <c r="E3" s="455"/>
      <c r="F3" s="455"/>
      <c r="G3" s="2231" t="s">
        <v>514</v>
      </c>
      <c r="H3" s="2232"/>
    </row>
    <row r="4" spans="1:8" s="488" customFormat="1" ht="21" customHeight="1">
      <c r="A4" s="456" t="s">
        <v>959</v>
      </c>
      <c r="B4" s="457"/>
      <c r="C4" s="455">
        <v>2013</v>
      </c>
      <c r="D4" s="455"/>
      <c r="E4" s="455">
        <v>2014</v>
      </c>
      <c r="F4" s="455"/>
      <c r="G4" s="2233"/>
      <c r="H4" s="2234"/>
    </row>
    <row r="5" spans="1:8" s="488" customFormat="1" ht="15" customHeight="1">
      <c r="A5" s="489"/>
      <c r="B5" s="490"/>
      <c r="C5" s="187" t="s">
        <v>515</v>
      </c>
      <c r="D5" s="187" t="s">
        <v>516</v>
      </c>
      <c r="E5" s="187" t="s">
        <v>515</v>
      </c>
      <c r="F5" s="187" t="s">
        <v>516</v>
      </c>
      <c r="G5" s="187" t="s">
        <v>515</v>
      </c>
      <c r="H5" s="187" t="s">
        <v>517</v>
      </c>
    </row>
    <row r="6" spans="1:8" s="488" customFormat="1" ht="12.75">
      <c r="A6" s="2239" t="s">
        <v>518</v>
      </c>
      <c r="B6" s="2240"/>
      <c r="C6" s="1635">
        <v>3069.436643266541</v>
      </c>
      <c r="D6" s="461">
        <v>0.24662100871798034</v>
      </c>
      <c r="E6" s="1635">
        <v>3361.2844183799207</v>
      </c>
      <c r="F6" s="461">
        <v>0.2705445107888682</v>
      </c>
      <c r="G6" s="1635">
        <v>291.8477751133796</v>
      </c>
      <c r="H6" s="461">
        <v>0.09508186974753477</v>
      </c>
    </row>
    <row r="7" spans="1:8" s="488" customFormat="1" ht="12.75">
      <c r="A7" s="493"/>
      <c r="B7" s="494" t="s">
        <v>1098</v>
      </c>
      <c r="C7" s="1636">
        <v>1096.5874442052734</v>
      </c>
      <c r="D7" s="468">
        <v>0.08810786247393221</v>
      </c>
      <c r="E7" s="1636">
        <v>1229.0477347213207</v>
      </c>
      <c r="F7" s="468">
        <v>0.09892412445317891</v>
      </c>
      <c r="G7" s="1636">
        <v>132.46029051604728</v>
      </c>
      <c r="H7" s="468">
        <v>0.12079318545548808</v>
      </c>
    </row>
    <row r="8" spans="1:8" s="488" customFormat="1" ht="12.75">
      <c r="A8" s="493"/>
      <c r="B8" s="494" t="s">
        <v>519</v>
      </c>
      <c r="C8" s="1637">
        <v>925.6400157477892</v>
      </c>
      <c r="D8" s="465">
        <v>0.07437269470742539</v>
      </c>
      <c r="E8" s="1637">
        <v>991.3927365875351</v>
      </c>
      <c r="F8" s="465">
        <v>0.07979564640619946</v>
      </c>
      <c r="G8" s="1637">
        <v>65.75272083974585</v>
      </c>
      <c r="H8" s="465">
        <v>0.07103487286753343</v>
      </c>
    </row>
    <row r="9" spans="1:8" s="488" customFormat="1" ht="12.75">
      <c r="A9" s="493"/>
      <c r="B9" s="494" t="s">
        <v>1099</v>
      </c>
      <c r="C9" s="1637">
        <v>666.4246800591055</v>
      </c>
      <c r="D9" s="464">
        <v>0.053545437137879986</v>
      </c>
      <c r="E9" s="1637">
        <v>737.1386035596142</v>
      </c>
      <c r="F9" s="464">
        <v>0.05933113002670165</v>
      </c>
      <c r="G9" s="1637">
        <v>70.71392350050871</v>
      </c>
      <c r="H9" s="465">
        <v>0.10610940083166948</v>
      </c>
    </row>
    <row r="10" spans="1:8" s="488" customFormat="1" ht="12.75">
      <c r="A10" s="493"/>
      <c r="B10" s="494" t="s">
        <v>1100</v>
      </c>
      <c r="C10" s="1637">
        <v>153.29179325401492</v>
      </c>
      <c r="D10" s="464">
        <v>0.012316584792009463</v>
      </c>
      <c r="E10" s="1637">
        <v>182.33134116973355</v>
      </c>
      <c r="F10" s="464">
        <v>0.014675563670990795</v>
      </c>
      <c r="G10" s="1637">
        <v>29.03954791571863</v>
      </c>
      <c r="H10" s="465">
        <v>0.18943967774972875</v>
      </c>
    </row>
    <row r="11" spans="1:8" s="488" customFormat="1" ht="6" customHeight="1">
      <c r="A11" s="493"/>
      <c r="B11" s="494"/>
      <c r="C11" s="1637"/>
      <c r="D11" s="464"/>
      <c r="E11" s="1637"/>
      <c r="F11" s="464"/>
      <c r="G11" s="1637"/>
      <c r="H11" s="465"/>
    </row>
    <row r="12" spans="1:8" s="488" customFormat="1" ht="12.75">
      <c r="A12" s="2246" t="s">
        <v>1106</v>
      </c>
      <c r="B12" s="2247"/>
      <c r="C12" s="1635">
        <v>3744.163852686583</v>
      </c>
      <c r="D12" s="461">
        <v>0.3008335318406441</v>
      </c>
      <c r="E12" s="1635">
        <v>3218.710025922499</v>
      </c>
      <c r="F12" s="461">
        <v>0.25906892156247224</v>
      </c>
      <c r="G12" s="1635">
        <v>-525.4538267640842</v>
      </c>
      <c r="H12" s="461">
        <v>-0.14033943156281758</v>
      </c>
    </row>
    <row r="13" spans="1:8" s="488" customFormat="1" ht="12.75">
      <c r="A13" s="491"/>
      <c r="B13" s="492" t="s">
        <v>1107</v>
      </c>
      <c r="C13" s="1636">
        <v>2941.5781018800203</v>
      </c>
      <c r="D13" s="468">
        <v>0.23634791755673198</v>
      </c>
      <c r="E13" s="1636">
        <v>2515.929813429593</v>
      </c>
      <c r="F13" s="468">
        <v>0.20250324454290278</v>
      </c>
      <c r="G13" s="1636">
        <v>-425.6482884504271</v>
      </c>
      <c r="H13" s="468">
        <v>-0.14470065852692707</v>
      </c>
    </row>
    <row r="14" spans="1:8" s="488" customFormat="1" ht="12.75">
      <c r="A14" s="493"/>
      <c r="B14" s="494" t="s">
        <v>1108</v>
      </c>
      <c r="C14" s="1637">
        <v>754.1698041240803</v>
      </c>
      <c r="D14" s="465">
        <v>0.06059552271448242</v>
      </c>
      <c r="E14" s="1637">
        <v>654.0886523879888</v>
      </c>
      <c r="F14" s="465">
        <v>0.05264656971758139</v>
      </c>
      <c r="G14" s="1637">
        <v>-100.08115173609156</v>
      </c>
      <c r="H14" s="465">
        <v>-0.13270373752543616</v>
      </c>
    </row>
    <row r="15" spans="1:8" s="488" customFormat="1" ht="6" customHeight="1">
      <c r="A15" s="495"/>
      <c r="B15" s="496"/>
      <c r="C15" s="1638"/>
      <c r="D15" s="471"/>
      <c r="E15" s="1638"/>
      <c r="F15" s="471"/>
      <c r="G15" s="1638"/>
      <c r="H15" s="471"/>
    </row>
    <row r="16" spans="1:8" s="488" customFormat="1" ht="12.75">
      <c r="A16" s="2239" t="s">
        <v>1118</v>
      </c>
      <c r="B16" s="2240"/>
      <c r="C16" s="1635">
        <v>1791.7058190129003</v>
      </c>
      <c r="D16" s="461">
        <v>0.14395876109063108</v>
      </c>
      <c r="E16" s="1635">
        <v>1909.3408261454215</v>
      </c>
      <c r="F16" s="461">
        <v>0.15367984836811283</v>
      </c>
      <c r="G16" s="1635">
        <v>117.6350071325212</v>
      </c>
      <c r="H16" s="461">
        <v>0.06565531343606928</v>
      </c>
    </row>
    <row r="17" spans="1:8" s="488" customFormat="1" ht="12.75">
      <c r="A17" s="491"/>
      <c r="B17" s="492" t="s">
        <v>877</v>
      </c>
      <c r="C17" s="1637">
        <v>506.6529734179352</v>
      </c>
      <c r="D17" s="465">
        <v>0.040708208670279064</v>
      </c>
      <c r="E17" s="1637">
        <v>554.7320303911895</v>
      </c>
      <c r="F17" s="465">
        <v>0.044649511050134726</v>
      </c>
      <c r="G17" s="1637">
        <v>48.079056973254296</v>
      </c>
      <c r="H17" s="465">
        <v>0.09489544026339732</v>
      </c>
    </row>
    <row r="18" spans="1:8" s="488" customFormat="1" ht="12.75">
      <c r="A18" s="493"/>
      <c r="B18" s="494" t="s">
        <v>876</v>
      </c>
      <c r="C18" s="1637">
        <v>434.279011468277</v>
      </c>
      <c r="D18" s="465">
        <v>0.03489315477754052</v>
      </c>
      <c r="E18" s="1637">
        <v>489.74795304295344</v>
      </c>
      <c r="F18" s="465">
        <v>0.039419044589424364</v>
      </c>
      <c r="G18" s="1637">
        <v>55.46894157467642</v>
      </c>
      <c r="H18" s="465">
        <v>0.127726507866771</v>
      </c>
    </row>
    <row r="19" spans="1:8" s="488" customFormat="1" ht="12.75">
      <c r="A19" s="493"/>
      <c r="B19" s="494" t="s">
        <v>885</v>
      </c>
      <c r="C19" s="1637">
        <v>209.4531748669363</v>
      </c>
      <c r="D19" s="465">
        <v>0.016829001301650826</v>
      </c>
      <c r="E19" s="1637">
        <v>207.82489173394418</v>
      </c>
      <c r="F19" s="465">
        <v>0.016727499570241458</v>
      </c>
      <c r="G19" s="1637">
        <v>-1.6282831329921237</v>
      </c>
      <c r="H19" s="465">
        <v>-0.00777397207765677</v>
      </c>
    </row>
    <row r="20" spans="1:8" s="488" customFormat="1" ht="12.75">
      <c r="A20" s="493"/>
      <c r="B20" s="494" t="s">
        <v>886</v>
      </c>
      <c r="C20" s="1637">
        <v>132.16688004581172</v>
      </c>
      <c r="D20" s="465">
        <v>0.010619254626907094</v>
      </c>
      <c r="E20" s="1637">
        <v>135.09293087845055</v>
      </c>
      <c r="F20" s="465">
        <v>0.010873418118291992</v>
      </c>
      <c r="G20" s="1637">
        <v>2.926050832638822</v>
      </c>
      <c r="H20" s="465">
        <v>0.02213906261254403</v>
      </c>
    </row>
    <row r="21" spans="1:8" s="488" customFormat="1" ht="12.75">
      <c r="A21" s="493"/>
      <c r="B21" s="494" t="s">
        <v>878</v>
      </c>
      <c r="C21" s="1637">
        <v>113.53368288654944</v>
      </c>
      <c r="D21" s="465">
        <v>0.009122127168961639</v>
      </c>
      <c r="E21" s="1637">
        <v>112.9591211915146</v>
      </c>
      <c r="F21" s="465">
        <v>0.009091902492627623</v>
      </c>
      <c r="G21" s="1637">
        <v>-0.5745616950348449</v>
      </c>
      <c r="H21" s="465">
        <v>-0.005060715731462582</v>
      </c>
    </row>
    <row r="22" spans="1:8" s="488" customFormat="1" ht="12.75">
      <c r="A22" s="493"/>
      <c r="B22" s="494" t="s">
        <v>887</v>
      </c>
      <c r="C22" s="1637">
        <v>103.73608646968296</v>
      </c>
      <c r="D22" s="465">
        <v>0.0083349165527595</v>
      </c>
      <c r="E22" s="1637">
        <v>103.99613718983755</v>
      </c>
      <c r="F22" s="465">
        <v>0.00837048596843152</v>
      </c>
      <c r="G22" s="1637">
        <v>0.2600507201545952</v>
      </c>
      <c r="H22" s="465">
        <v>0.002506849149650497</v>
      </c>
    </row>
    <row r="23" spans="1:8" s="488" customFormat="1" ht="12.75">
      <c r="A23" s="493"/>
      <c r="B23" s="494" t="s">
        <v>888</v>
      </c>
      <c r="C23" s="1637">
        <v>93.40937249147424</v>
      </c>
      <c r="D23" s="465">
        <v>0.00750519275844864</v>
      </c>
      <c r="E23" s="1637">
        <v>98.40497180225279</v>
      </c>
      <c r="F23" s="465">
        <v>0.007920461835914685</v>
      </c>
      <c r="G23" s="1637">
        <v>4.995599310778545</v>
      </c>
      <c r="H23" s="465">
        <v>0.05348070731590139</v>
      </c>
    </row>
    <row r="24" spans="1:8" s="488" customFormat="1" ht="12.75">
      <c r="A24" s="493"/>
      <c r="B24" s="494"/>
      <c r="C24" s="1637"/>
      <c r="D24" s="465"/>
      <c r="E24" s="1637"/>
      <c r="F24" s="465"/>
      <c r="G24" s="1637"/>
      <c r="H24" s="465"/>
    </row>
    <row r="25" spans="1:8" s="488" customFormat="1" ht="12.75" customHeight="1">
      <c r="A25" s="2248" t="s">
        <v>1113</v>
      </c>
      <c r="B25" s="2249"/>
      <c r="C25" s="1635">
        <v>1084.8738791203737</v>
      </c>
      <c r="D25" s="461">
        <v>0.08716670890972397</v>
      </c>
      <c r="E25" s="1635">
        <v>1210.6007602910272</v>
      </c>
      <c r="F25" s="461">
        <v>0.09743935641466109</v>
      </c>
      <c r="G25" s="1635">
        <v>125.72688117065354</v>
      </c>
      <c r="H25" s="461">
        <v>0.11589078103032044</v>
      </c>
    </row>
    <row r="26" spans="1:8" s="488" customFormat="1" ht="12.75">
      <c r="A26" s="493"/>
      <c r="B26" s="503" t="s">
        <v>1116</v>
      </c>
      <c r="C26" s="1637">
        <v>94.74617323591518</v>
      </c>
      <c r="D26" s="465">
        <v>0.007612601115865692</v>
      </c>
      <c r="E26" s="1637">
        <v>117.70383673427644</v>
      </c>
      <c r="F26" s="465">
        <v>0.009473797204758988</v>
      </c>
      <c r="G26" s="1637">
        <v>22.957663498361256</v>
      </c>
      <c r="H26" s="465">
        <v>0.24230702638720142</v>
      </c>
    </row>
    <row r="27" spans="1:8" s="488" customFormat="1" ht="12.75">
      <c r="A27" s="493"/>
      <c r="B27" s="503" t="s">
        <v>1115</v>
      </c>
      <c r="C27" s="1637">
        <v>94.2158280627662</v>
      </c>
      <c r="D27" s="465">
        <v>0.007569989302438092</v>
      </c>
      <c r="E27" s="1637">
        <v>112.97348286916551</v>
      </c>
      <c r="F27" s="465">
        <v>0.009093058441536002</v>
      </c>
      <c r="G27" s="1637">
        <v>18.7576548063993</v>
      </c>
      <c r="H27" s="465">
        <v>0.19909239447434487</v>
      </c>
    </row>
    <row r="28" spans="1:8" s="488" customFormat="1" ht="12.75">
      <c r="A28" s="493"/>
      <c r="B28" s="503" t="s">
        <v>891</v>
      </c>
      <c r="C28" s="1637">
        <v>100.73189285367341</v>
      </c>
      <c r="D28" s="465">
        <v>0.008093537646441395</v>
      </c>
      <c r="E28" s="1637">
        <v>106.72354601371283</v>
      </c>
      <c r="F28" s="465">
        <v>0.008590010826828426</v>
      </c>
      <c r="G28" s="1637">
        <v>5.991653160039419</v>
      </c>
      <c r="H28" s="465">
        <v>0.05948119299955079</v>
      </c>
    </row>
    <row r="29" spans="1:8" s="488" customFormat="1" ht="12.75">
      <c r="A29" s="493"/>
      <c r="B29" s="503" t="s">
        <v>1682</v>
      </c>
      <c r="C29" s="1637">
        <v>90.06655128513214</v>
      </c>
      <c r="D29" s="465">
        <v>0.007236606032711698</v>
      </c>
      <c r="E29" s="1637">
        <v>103.43886943139232</v>
      </c>
      <c r="F29" s="465">
        <v>0.008325632360607507</v>
      </c>
      <c r="G29" s="1637">
        <v>13.372318146260184</v>
      </c>
      <c r="H29" s="465">
        <v>0.14847152417245535</v>
      </c>
    </row>
    <row r="30" spans="1:8" s="488" customFormat="1" ht="12.75">
      <c r="A30" s="493"/>
      <c r="B30" s="503" t="s">
        <v>1114</v>
      </c>
      <c r="C30" s="1637">
        <v>79.72981905380325</v>
      </c>
      <c r="D30" s="465">
        <v>0.00640607729860985</v>
      </c>
      <c r="E30" s="1637">
        <v>95.63705332263027</v>
      </c>
      <c r="F30" s="465">
        <v>0.007697676418864535</v>
      </c>
      <c r="G30" s="1637">
        <v>15.907234268827011</v>
      </c>
      <c r="H30" s="465">
        <v>0.19951424018775832</v>
      </c>
    </row>
    <row r="31" spans="1:8" s="488" customFormat="1" ht="6" customHeight="1">
      <c r="A31" s="493"/>
      <c r="B31" s="494"/>
      <c r="C31" s="1637"/>
      <c r="D31" s="465"/>
      <c r="E31" s="1637"/>
      <c r="F31" s="465"/>
      <c r="G31" s="1637"/>
      <c r="H31" s="465"/>
    </row>
    <row r="32" spans="1:8" s="488" customFormat="1" ht="12.75" customHeight="1">
      <c r="A32" s="2237" t="s">
        <v>1109</v>
      </c>
      <c r="B32" s="2238"/>
      <c r="C32" s="1635">
        <v>1190.0631118246474</v>
      </c>
      <c r="D32" s="461">
        <v>0.09561838186824792</v>
      </c>
      <c r="E32" s="1635">
        <v>1185.559798653257</v>
      </c>
      <c r="F32" s="461">
        <v>0.09542384868823113</v>
      </c>
      <c r="G32" s="1635">
        <v>-4.503313171390346</v>
      </c>
      <c r="H32" s="461">
        <v>-0.003784096092589329</v>
      </c>
    </row>
    <row r="33" spans="1:8" s="488" customFormat="1" ht="12.75">
      <c r="A33" s="491"/>
      <c r="B33" s="492" t="s">
        <v>889</v>
      </c>
      <c r="C33" s="1637">
        <v>151.75919788529677</v>
      </c>
      <c r="D33" s="465">
        <v>0.01219344486122805</v>
      </c>
      <c r="E33" s="1637">
        <v>169.15724781806188</v>
      </c>
      <c r="F33" s="465">
        <v>0.013615201560178179</v>
      </c>
      <c r="G33" s="1637">
        <v>17.398049932765105</v>
      </c>
      <c r="H33" s="465">
        <v>0.11464247423022733</v>
      </c>
    </row>
    <row r="34" spans="1:8" s="488" customFormat="1" ht="12.75">
      <c r="A34" s="493"/>
      <c r="B34" s="494" t="s">
        <v>890</v>
      </c>
      <c r="C34" s="1637">
        <v>92.85684338618387</v>
      </c>
      <c r="D34" s="465">
        <v>0.007460798525522646</v>
      </c>
      <c r="E34" s="1637">
        <v>98.80268888400322</v>
      </c>
      <c r="F34" s="465">
        <v>0.00795247346002069</v>
      </c>
      <c r="G34" s="1637">
        <v>5.945845497819349</v>
      </c>
      <c r="H34" s="465">
        <v>0.06403238879326398</v>
      </c>
    </row>
    <row r="35" spans="1:8" s="488" customFormat="1" ht="12.75">
      <c r="A35" s="493"/>
      <c r="B35" s="494" t="s">
        <v>1112</v>
      </c>
      <c r="C35" s="1637">
        <v>85.00433728902817</v>
      </c>
      <c r="D35" s="465">
        <v>0.006829870703997821</v>
      </c>
      <c r="E35" s="1637">
        <v>86.3526881170654</v>
      </c>
      <c r="F35" s="465">
        <v>0.006950392425641672</v>
      </c>
      <c r="G35" s="1637">
        <v>1.3483508280372263</v>
      </c>
      <c r="H35" s="465">
        <v>0.01586214152170401</v>
      </c>
    </row>
    <row r="36" spans="1:8" s="488" customFormat="1" ht="6" customHeight="1">
      <c r="A36" s="493"/>
      <c r="B36" s="494"/>
      <c r="C36" s="1637"/>
      <c r="D36" s="465"/>
      <c r="E36" s="1637"/>
      <c r="F36" s="498"/>
      <c r="G36" s="1637"/>
      <c r="H36" s="499"/>
    </row>
    <row r="37" spans="1:8" s="488" customFormat="1" ht="12.75" customHeight="1">
      <c r="A37" s="2237" t="s">
        <v>1101</v>
      </c>
      <c r="B37" s="2238"/>
      <c r="C37" s="1635">
        <v>1172.9209900655985</v>
      </c>
      <c r="D37" s="461">
        <v>0.09424105832288099</v>
      </c>
      <c r="E37" s="1635">
        <v>1134.6429444276855</v>
      </c>
      <c r="F37" s="500">
        <v>0.09132563095276058</v>
      </c>
      <c r="G37" s="1635">
        <v>-38.27804563791301</v>
      </c>
      <c r="H37" s="501">
        <v>-0.03263480316416898</v>
      </c>
    </row>
    <row r="38" spans="1:8" s="488" customFormat="1" ht="12.75">
      <c r="A38" s="491"/>
      <c r="B38" s="502" t="s">
        <v>1103</v>
      </c>
      <c r="C38" s="1636">
        <v>412.4026883727114</v>
      </c>
      <c r="D38" s="468">
        <v>0.03313545084163936</v>
      </c>
      <c r="E38" s="1636">
        <v>397.498300465787</v>
      </c>
      <c r="F38" s="468">
        <v>0.03199401474355322</v>
      </c>
      <c r="G38" s="1636">
        <v>-14.904387906924399</v>
      </c>
      <c r="H38" s="468">
        <v>-0.03614037523793848</v>
      </c>
    </row>
    <row r="39" spans="1:8" s="488" customFormat="1" ht="12.75">
      <c r="A39" s="493"/>
      <c r="B39" s="503" t="s">
        <v>1102</v>
      </c>
      <c r="C39" s="1637">
        <v>228.64516496832545</v>
      </c>
      <c r="D39" s="465">
        <v>0.01837102627502607</v>
      </c>
      <c r="E39" s="1637">
        <v>237.33118266925044</v>
      </c>
      <c r="F39" s="465">
        <v>0.019102414648131234</v>
      </c>
      <c r="G39" s="1637">
        <v>8.686017700924992</v>
      </c>
      <c r="H39" s="465">
        <v>0.03798907229080606</v>
      </c>
    </row>
    <row r="40" spans="1:8" s="488" customFormat="1" ht="12.75">
      <c r="A40" s="493"/>
      <c r="B40" s="503" t="s">
        <v>1104</v>
      </c>
      <c r="C40" s="1637">
        <v>239.80970687636446</v>
      </c>
      <c r="D40" s="465">
        <v>0.01926806729826235</v>
      </c>
      <c r="E40" s="1637">
        <v>228.21545481969287</v>
      </c>
      <c r="F40" s="465">
        <v>0.018368704011192134</v>
      </c>
      <c r="G40" s="1637">
        <v>-11.594252056671593</v>
      </c>
      <c r="H40" s="465">
        <v>-0.04834771789554411</v>
      </c>
    </row>
    <row r="41" spans="1:8" s="488" customFormat="1" ht="12.75">
      <c r="A41" s="493"/>
      <c r="B41" s="503" t="s">
        <v>1105</v>
      </c>
      <c r="C41" s="1637">
        <v>162.03193171185637</v>
      </c>
      <c r="D41" s="465">
        <v>0.013018831495011535</v>
      </c>
      <c r="E41" s="1637">
        <v>141.942193339912</v>
      </c>
      <c r="F41" s="465">
        <v>0.01142470451100784</v>
      </c>
      <c r="G41" s="1637">
        <v>-20.089738371944378</v>
      </c>
      <c r="H41" s="465">
        <v>-0.12398629183579837</v>
      </c>
    </row>
    <row r="42" spans="1:8" s="488" customFormat="1" ht="6" customHeight="1">
      <c r="A42" s="493"/>
      <c r="B42" s="503"/>
      <c r="C42" s="1637"/>
      <c r="D42" s="465"/>
      <c r="E42" s="1637"/>
      <c r="F42" s="465"/>
      <c r="G42" s="1637"/>
      <c r="H42" s="465"/>
    </row>
    <row r="43" spans="1:8" s="488" customFormat="1" ht="12.75">
      <c r="A43" s="2239" t="s">
        <v>880</v>
      </c>
      <c r="B43" s="2240"/>
      <c r="C43" s="1635">
        <v>392.8015170030115</v>
      </c>
      <c r="D43" s="461">
        <v>0.031560549249891594</v>
      </c>
      <c r="E43" s="1635">
        <v>404.0069188017364</v>
      </c>
      <c r="F43" s="461">
        <v>0.032517883224893934</v>
      </c>
      <c r="G43" s="1635">
        <v>11.205401798724893</v>
      </c>
      <c r="H43" s="461">
        <v>0.028526880151124732</v>
      </c>
    </row>
    <row r="44" spans="1:8" s="488" customFormat="1" ht="12.75">
      <c r="A44" s="491"/>
      <c r="B44" s="502" t="s">
        <v>892</v>
      </c>
      <c r="C44" s="1636">
        <v>176.47407289999643</v>
      </c>
      <c r="D44" s="468">
        <v>0.014179218836994962</v>
      </c>
      <c r="E44" s="1636">
        <v>186.99914205222336</v>
      </c>
      <c r="F44" s="468">
        <v>0.015051267642754579</v>
      </c>
      <c r="G44" s="1636">
        <v>10.525069152226934</v>
      </c>
      <c r="H44" s="468">
        <v>0.05964088083460982</v>
      </c>
    </row>
    <row r="45" spans="1:8" s="488" customFormat="1" ht="6" customHeight="1">
      <c r="A45" s="497"/>
      <c r="B45" s="504"/>
      <c r="C45" s="1638"/>
      <c r="D45" s="471"/>
      <c r="E45" s="1638"/>
      <c r="F45" s="471"/>
      <c r="G45" s="1638"/>
      <c r="H45" s="471"/>
    </row>
    <row r="46" spans="1:8" s="488" customFormat="1" ht="12.75">
      <c r="A46" s="2241" t="s">
        <v>1683</v>
      </c>
      <c r="B46" s="2242"/>
      <c r="C46" s="1639">
        <v>12445.965812979655</v>
      </c>
      <c r="D46" s="475">
        <v>1</v>
      </c>
      <c r="E46" s="1639">
        <v>12424.145692621547</v>
      </c>
      <c r="F46" s="475">
        <v>1</v>
      </c>
      <c r="G46" s="1639">
        <v>-21.820120358108397</v>
      </c>
      <c r="H46" s="475">
        <v>-0.0017531881965602556</v>
      </c>
    </row>
    <row r="47" spans="1:8" s="488" customFormat="1" ht="12.75">
      <c r="A47" s="507"/>
      <c r="B47" s="508" t="s">
        <v>1684</v>
      </c>
      <c r="C47" s="1636">
        <v>537.3151585947901</v>
      </c>
      <c r="D47" s="505"/>
      <c r="E47" s="1636">
        <v>526.4137558787628</v>
      </c>
      <c r="F47" s="505"/>
      <c r="G47" s="505"/>
      <c r="H47" s="505"/>
    </row>
    <row r="48" spans="1:8" s="488" customFormat="1" ht="12.75">
      <c r="A48" s="2243" t="s">
        <v>1685</v>
      </c>
      <c r="B48" s="2244"/>
      <c r="C48" s="1639">
        <v>11908.650654384865</v>
      </c>
      <c r="D48" s="475"/>
      <c r="E48" s="1639">
        <v>11897.731936742784</v>
      </c>
      <c r="F48" s="475"/>
      <c r="G48" s="1639">
        <v>-10.918717642080082</v>
      </c>
      <c r="H48" s="475">
        <v>-0.0009168727808855254</v>
      </c>
    </row>
    <row r="49" spans="1:8" s="488" customFormat="1" ht="6" customHeight="1">
      <c r="A49" s="509"/>
      <c r="B49" s="509"/>
      <c r="C49" s="509"/>
      <c r="D49" s="509"/>
      <c r="E49" s="509"/>
      <c r="F49" s="509"/>
      <c r="G49" s="509"/>
      <c r="H49" s="509"/>
    </row>
    <row r="50" spans="1:10" ht="15.75">
      <c r="A50" s="659" t="s">
        <v>1681</v>
      </c>
      <c r="B50" s="1895"/>
      <c r="C50" s="576"/>
      <c r="D50" s="577"/>
      <c r="E50" s="576"/>
      <c r="F50" s="577"/>
      <c r="G50" s="576"/>
      <c r="H50" s="577"/>
      <c r="I50" s="441"/>
      <c r="J50" s="441"/>
    </row>
    <row r="51" spans="1:10" ht="15.75">
      <c r="A51" s="478" t="s">
        <v>869</v>
      </c>
      <c r="B51" s="441"/>
      <c r="C51" s="576"/>
      <c r="D51" s="577"/>
      <c r="E51" s="576"/>
      <c r="F51" s="577"/>
      <c r="G51" s="576"/>
      <c r="H51" s="577"/>
      <c r="I51" s="441"/>
      <c r="J51" s="441"/>
    </row>
    <row r="52" spans="1:10" ht="6" customHeight="1">
      <c r="A52" s="479"/>
      <c r="B52" s="479"/>
      <c r="C52" s="576"/>
      <c r="D52" s="577"/>
      <c r="E52" s="576"/>
      <c r="F52" s="577"/>
      <c r="G52" s="576"/>
      <c r="H52" s="577"/>
      <c r="I52" s="441"/>
      <c r="J52" s="441"/>
    </row>
    <row r="53" spans="1:10" ht="13.5">
      <c r="A53" s="480" t="s">
        <v>923</v>
      </c>
      <c r="B53" s="576"/>
      <c r="C53" s="576"/>
      <c r="D53" s="577"/>
      <c r="E53" s="576"/>
      <c r="F53" s="577"/>
      <c r="G53" s="576"/>
      <c r="H53" s="577"/>
      <c r="I53" s="441"/>
      <c r="J53" s="441"/>
    </row>
    <row r="54" spans="1:10" ht="13.5">
      <c r="A54" s="576"/>
      <c r="B54" s="576"/>
      <c r="C54" s="576"/>
      <c r="D54" s="577"/>
      <c r="E54" s="576"/>
      <c r="F54" s="577"/>
      <c r="G54" s="576"/>
      <c r="H54" s="577"/>
      <c r="I54" s="441"/>
      <c r="J54" s="441"/>
    </row>
    <row r="55" spans="1:10" ht="13.5">
      <c r="A55" s="576"/>
      <c r="B55" s="576"/>
      <c r="C55" s="576"/>
      <c r="D55" s="577"/>
      <c r="E55" s="576"/>
      <c r="F55" s="577"/>
      <c r="G55" s="576"/>
      <c r="H55" s="577"/>
      <c r="I55" s="441"/>
      <c r="J55" s="441"/>
    </row>
    <row r="56" spans="1:10" ht="13.5">
      <c r="A56" s="576"/>
      <c r="B56" s="576"/>
      <c r="C56" s="576"/>
      <c r="D56" s="577"/>
      <c r="E56" s="576"/>
      <c r="F56" s="577"/>
      <c r="G56" s="576"/>
      <c r="H56" s="577"/>
      <c r="I56" s="441"/>
      <c r="J56" s="441"/>
    </row>
    <row r="57" spans="1:10" ht="13.5">
      <c r="A57" s="576"/>
      <c r="B57" s="576"/>
      <c r="C57" s="576"/>
      <c r="D57" s="577"/>
      <c r="E57" s="576"/>
      <c r="F57" s="577"/>
      <c r="G57" s="576"/>
      <c r="H57" s="577"/>
      <c r="I57" s="441"/>
      <c r="J57" s="441"/>
    </row>
    <row r="58" spans="1:10" ht="13.5">
      <c r="A58" s="576"/>
      <c r="B58" s="576"/>
      <c r="C58" s="576"/>
      <c r="D58" s="577"/>
      <c r="E58" s="576"/>
      <c r="F58" s="577"/>
      <c r="G58" s="576"/>
      <c r="H58" s="577"/>
      <c r="I58" s="441"/>
      <c r="J58" s="441"/>
    </row>
    <row r="59" spans="3:10" ht="13.5">
      <c r="C59" s="576"/>
      <c r="D59" s="577"/>
      <c r="E59" s="576"/>
      <c r="F59" s="577"/>
      <c r="G59" s="576"/>
      <c r="H59" s="577"/>
      <c r="I59" s="441"/>
      <c r="J59" s="441"/>
    </row>
    <row r="60" spans="3:10" ht="13.5">
      <c r="C60" s="576"/>
      <c r="D60" s="577"/>
      <c r="E60" s="576"/>
      <c r="F60" s="577"/>
      <c r="G60" s="576"/>
      <c r="H60" s="577"/>
      <c r="I60" s="441"/>
      <c r="J60" s="441"/>
    </row>
    <row r="61" spans="3:10" ht="13.5">
      <c r="C61" s="576"/>
      <c r="D61" s="577"/>
      <c r="E61" s="576"/>
      <c r="F61" s="577"/>
      <c r="G61" s="576"/>
      <c r="H61" s="577"/>
      <c r="I61" s="441"/>
      <c r="J61" s="441"/>
    </row>
    <row r="62" spans="3:10" ht="13.5">
      <c r="C62" s="576"/>
      <c r="D62" s="577"/>
      <c r="E62" s="576"/>
      <c r="F62" s="577"/>
      <c r="G62" s="576"/>
      <c r="H62" s="577"/>
      <c r="I62" s="441"/>
      <c r="J62" s="441"/>
    </row>
  </sheetData>
  <sheetProtection/>
  <mergeCells count="11">
    <mergeCell ref="A32:B32"/>
    <mergeCell ref="A37:B37"/>
    <mergeCell ref="A43:B43"/>
    <mergeCell ref="A46:B46"/>
    <mergeCell ref="A48:B48"/>
    <mergeCell ref="A1:B1"/>
    <mergeCell ref="G3:H4"/>
    <mergeCell ref="A6:B6"/>
    <mergeCell ref="A12:B12"/>
    <mergeCell ref="A16:B16"/>
    <mergeCell ref="A25:B25"/>
  </mergeCells>
  <printOptions horizontalCentered="1"/>
  <pageMargins left="0.5905511811023623" right="0.5905511811023623" top="0.7874015748031497" bottom="0.7874015748031497" header="0.11811023622047245" footer="0.11811023622047245"/>
  <pageSetup fitToWidth="2" horizontalDpi="600" verticalDpi="600" orientation="portrait" paperSize="9" scale="70" r:id="rId1"/>
</worksheet>
</file>

<file path=xl/worksheets/sheet52.xml><?xml version="1.0" encoding="utf-8"?>
<worksheet xmlns="http://schemas.openxmlformats.org/spreadsheetml/2006/main" xmlns:r="http://schemas.openxmlformats.org/officeDocument/2006/relationships">
  <dimension ref="A1:H61"/>
  <sheetViews>
    <sheetView view="pageBreakPreview" zoomScaleSheetLayoutView="100" zoomScalePageLayoutView="0" workbookViewId="0" topLeftCell="A1">
      <selection activeCell="A2" sqref="A2"/>
    </sheetView>
  </sheetViews>
  <sheetFormatPr defaultColWidth="9.00390625" defaultRowHeight="12.75"/>
  <cols>
    <col min="1" max="1" width="2.625" style="123" customWidth="1"/>
    <col min="2" max="2" width="51.625" style="123" customWidth="1"/>
    <col min="3" max="8" width="10.25390625" style="123" customWidth="1"/>
    <col min="9" max="9" width="1.12109375" style="123" customWidth="1"/>
    <col min="10" max="16384" width="9.125" style="123" customWidth="1"/>
  </cols>
  <sheetData>
    <row r="1" spans="1:8" ht="24.75" customHeight="1">
      <c r="A1" s="2245" t="s">
        <v>893</v>
      </c>
      <c r="B1" s="2245"/>
      <c r="C1" s="449"/>
      <c r="D1" s="449"/>
      <c r="E1" s="449"/>
      <c r="F1" s="449"/>
      <c r="G1" s="449"/>
      <c r="H1" s="449"/>
    </row>
    <row r="2" spans="1:8" ht="11.25" customHeight="1">
      <c r="A2" s="510"/>
      <c r="B2" s="510"/>
      <c r="C2" s="451"/>
      <c r="D2" s="451"/>
      <c r="E2" s="451"/>
      <c r="F2" s="451"/>
      <c r="G2" s="343"/>
      <c r="H2" s="343"/>
    </row>
    <row r="3" spans="1:8" s="124" customFormat="1" ht="21" customHeight="1">
      <c r="A3" s="511"/>
      <c r="B3" s="512"/>
      <c r="C3" s="454" t="s">
        <v>513</v>
      </c>
      <c r="D3" s="455"/>
      <c r="E3" s="455"/>
      <c r="F3" s="455"/>
      <c r="G3" s="2231" t="s">
        <v>514</v>
      </c>
      <c r="H3" s="2232"/>
    </row>
    <row r="4" spans="1:8" s="124" customFormat="1" ht="21" customHeight="1">
      <c r="A4" s="2250" t="s">
        <v>960</v>
      </c>
      <c r="B4" s="2251"/>
      <c r="C4" s="455">
        <v>2013</v>
      </c>
      <c r="D4" s="455"/>
      <c r="E4" s="455">
        <v>2014</v>
      </c>
      <c r="F4" s="455"/>
      <c r="G4" s="2233"/>
      <c r="H4" s="2234"/>
    </row>
    <row r="5" spans="1:8" s="124" customFormat="1" ht="15" customHeight="1">
      <c r="A5" s="513"/>
      <c r="B5" s="514"/>
      <c r="C5" s="187" t="s">
        <v>515</v>
      </c>
      <c r="D5" s="187" t="s">
        <v>516</v>
      </c>
      <c r="E5" s="187" t="s">
        <v>515</v>
      </c>
      <c r="F5" s="187" t="s">
        <v>516</v>
      </c>
      <c r="G5" s="187" t="s">
        <v>515</v>
      </c>
      <c r="H5" s="187" t="s">
        <v>517</v>
      </c>
    </row>
    <row r="6" spans="1:8" s="124" customFormat="1" ht="12.75">
      <c r="A6" s="515" t="s">
        <v>894</v>
      </c>
      <c r="B6" s="516"/>
      <c r="C6" s="1632">
        <v>2469.0524416743788</v>
      </c>
      <c r="D6" s="461">
        <v>0.2319953357196827</v>
      </c>
      <c r="E6" s="1632">
        <v>2774.7767791679235</v>
      </c>
      <c r="F6" s="461">
        <v>0.2696695377303923</v>
      </c>
      <c r="G6" s="1632">
        <v>305.7243374935447</v>
      </c>
      <c r="H6" s="461">
        <v>0.12382253707265077</v>
      </c>
    </row>
    <row r="7" spans="1:8" s="124" customFormat="1" ht="12.75">
      <c r="A7" s="252"/>
      <c r="B7" s="518" t="s">
        <v>895</v>
      </c>
      <c r="C7" s="1586">
        <v>463.15671556321365</v>
      </c>
      <c r="D7" s="468">
        <v>0.04351879931924264</v>
      </c>
      <c r="E7" s="1586">
        <v>532.2375206434095</v>
      </c>
      <c r="F7" s="468">
        <v>0.05172605134663063</v>
      </c>
      <c r="G7" s="1586">
        <v>69.08080508019589</v>
      </c>
      <c r="H7" s="468">
        <v>0.1491521179741319</v>
      </c>
    </row>
    <row r="8" spans="1:8" s="124" customFormat="1" ht="12.75">
      <c r="A8" s="519"/>
      <c r="B8" s="240" t="s">
        <v>896</v>
      </c>
      <c r="C8" s="1180">
        <v>117.26734787788305</v>
      </c>
      <c r="D8" s="465">
        <v>0.011018590484630211</v>
      </c>
      <c r="E8" s="1180">
        <v>114.23287555666903</v>
      </c>
      <c r="F8" s="465">
        <v>0.011101839606073806</v>
      </c>
      <c r="G8" s="1180">
        <v>-3.034472321214025</v>
      </c>
      <c r="H8" s="465">
        <v>-0.025876532352159854</v>
      </c>
    </row>
    <row r="9" spans="1:8" s="124" customFormat="1" ht="12.75">
      <c r="A9" s="519"/>
      <c r="B9" s="240" t="s">
        <v>897</v>
      </c>
      <c r="C9" s="1180">
        <v>50.67841683581907</v>
      </c>
      <c r="D9" s="465">
        <v>0.0047618090766815765</v>
      </c>
      <c r="E9" s="1180">
        <v>39.325917896749715</v>
      </c>
      <c r="F9" s="465">
        <v>0.0038219298141957186</v>
      </c>
      <c r="G9" s="1180">
        <v>-11.352498939069356</v>
      </c>
      <c r="H9" s="465">
        <v>-0.22401052850264863</v>
      </c>
    </row>
    <row r="10" spans="1:8" s="124" customFormat="1" ht="12.75">
      <c r="A10" s="519"/>
      <c r="B10" s="240" t="s">
        <v>898</v>
      </c>
      <c r="C10" s="1180">
        <v>743.0176298553556</v>
      </c>
      <c r="D10" s="465">
        <v>0.06981488994500237</v>
      </c>
      <c r="E10" s="1180">
        <v>804.924570131351</v>
      </c>
      <c r="F10" s="465">
        <v>0.07822742296418068</v>
      </c>
      <c r="G10" s="1180">
        <v>61.90694027599534</v>
      </c>
      <c r="H10" s="465">
        <v>0.08331826566221162</v>
      </c>
    </row>
    <row r="11" spans="1:8" s="124" customFormat="1" ht="12.75">
      <c r="A11" s="519"/>
      <c r="B11" s="240" t="s">
        <v>899</v>
      </c>
      <c r="C11" s="1180">
        <v>384.9416815367389</v>
      </c>
      <c r="D11" s="465">
        <v>0.03616961435620755</v>
      </c>
      <c r="E11" s="1180">
        <v>458.81596866803346</v>
      </c>
      <c r="F11" s="465">
        <v>0.0445905022353306</v>
      </c>
      <c r="G11" s="1180">
        <v>73.87428713129458</v>
      </c>
      <c r="H11" s="465">
        <v>0.1919103351873419</v>
      </c>
    </row>
    <row r="12" spans="1:8" s="124" customFormat="1" ht="12.75">
      <c r="A12" s="519"/>
      <c r="B12" s="240" t="s">
        <v>900</v>
      </c>
      <c r="C12" s="1180">
        <v>367.3395739916045</v>
      </c>
      <c r="D12" s="465">
        <v>0.03451569774415773</v>
      </c>
      <c r="E12" s="1180">
        <v>422.7398204342911</v>
      </c>
      <c r="F12" s="465">
        <v>0.04108440463125459</v>
      </c>
      <c r="G12" s="1180">
        <v>55.40024644268664</v>
      </c>
      <c r="H12" s="465">
        <v>0.15081480560532476</v>
      </c>
    </row>
    <row r="13" spans="1:8" s="124" customFormat="1" ht="12.75">
      <c r="A13" s="519"/>
      <c r="B13" s="240" t="s">
        <v>901</v>
      </c>
      <c r="C13" s="1180">
        <v>342.65107601376394</v>
      </c>
      <c r="D13" s="465">
        <v>0.032195934793760594</v>
      </c>
      <c r="E13" s="1180">
        <v>402.5001058374195</v>
      </c>
      <c r="F13" s="465">
        <v>0.039117387132726236</v>
      </c>
      <c r="G13" s="1180">
        <v>59.84902982365554</v>
      </c>
      <c r="H13" s="465">
        <v>0.1746646487146927</v>
      </c>
    </row>
    <row r="14" spans="1:8" s="124" customFormat="1" ht="6" customHeight="1">
      <c r="A14" s="520"/>
      <c r="B14" s="521"/>
      <c r="C14" s="1640"/>
      <c r="D14" s="471"/>
      <c r="E14" s="1640"/>
      <c r="F14" s="471"/>
      <c r="G14" s="1641"/>
      <c r="H14" s="471"/>
    </row>
    <row r="15" spans="1:8" s="124" customFormat="1" ht="12.75">
      <c r="A15" s="522" t="s">
        <v>902</v>
      </c>
      <c r="B15" s="523"/>
      <c r="C15" s="1632">
        <v>4614.994585930271</v>
      </c>
      <c r="D15" s="461">
        <v>0.433630813277238</v>
      </c>
      <c r="E15" s="1632">
        <v>4126.350728335285</v>
      </c>
      <c r="F15" s="461">
        <v>0.401023643335132</v>
      </c>
      <c r="G15" s="1632">
        <v>-488.643857594986</v>
      </c>
      <c r="H15" s="461">
        <v>-0.1058817834986663</v>
      </c>
    </row>
    <row r="16" spans="1:8" s="124" customFormat="1" ht="12.75">
      <c r="A16" s="252"/>
      <c r="B16" s="518" t="s">
        <v>903</v>
      </c>
      <c r="C16" s="1586">
        <v>330.84912339006974</v>
      </c>
      <c r="D16" s="468">
        <v>0.031087008180915966</v>
      </c>
      <c r="E16" s="1586">
        <v>295.92908177091056</v>
      </c>
      <c r="F16" s="468">
        <v>0.028760172451086884</v>
      </c>
      <c r="G16" s="1586">
        <v>-34.92004161915918</v>
      </c>
      <c r="H16" s="468">
        <v>-0.10554672553261867</v>
      </c>
    </row>
    <row r="17" spans="1:8" s="124" customFormat="1" ht="12.75">
      <c r="A17" s="519"/>
      <c r="B17" s="240" t="s">
        <v>904</v>
      </c>
      <c r="C17" s="1180">
        <v>1232.619396880097</v>
      </c>
      <c r="D17" s="465">
        <v>0.11581850023398728</v>
      </c>
      <c r="E17" s="1180">
        <v>1088.8673759989365</v>
      </c>
      <c r="F17" s="465">
        <v>0.10582269685253422</v>
      </c>
      <c r="G17" s="1180">
        <v>-143.75202088116043</v>
      </c>
      <c r="H17" s="465">
        <v>-0.11662320197541391</v>
      </c>
    </row>
    <row r="18" spans="1:8" s="124" customFormat="1" ht="12.75">
      <c r="A18" s="519"/>
      <c r="B18" s="240" t="s">
        <v>905</v>
      </c>
      <c r="C18" s="1180">
        <v>150.78029634477437</v>
      </c>
      <c r="D18" s="465">
        <v>0.014167510126555836</v>
      </c>
      <c r="E18" s="1180">
        <v>161.03473410265718</v>
      </c>
      <c r="F18" s="465">
        <v>0.01565032640824624</v>
      </c>
      <c r="G18" s="1180">
        <v>10.254437757882812</v>
      </c>
      <c r="H18" s="465">
        <v>0.06800913651499269</v>
      </c>
    </row>
    <row r="19" spans="1:8" s="124" customFormat="1" ht="12.75">
      <c r="A19" s="519"/>
      <c r="B19" s="240" t="s">
        <v>906</v>
      </c>
      <c r="C19" s="1180">
        <v>317.7699299018831</v>
      </c>
      <c r="D19" s="465">
        <v>0.02985807037748201</v>
      </c>
      <c r="E19" s="1180">
        <v>343.69817622185974</v>
      </c>
      <c r="F19" s="465">
        <v>0.03340266107038758</v>
      </c>
      <c r="G19" s="1180">
        <v>25.928246319976665</v>
      </c>
      <c r="H19" s="465">
        <v>0.08159439858888617</v>
      </c>
    </row>
    <row r="20" spans="1:8" s="124" customFormat="1" ht="12.75">
      <c r="A20" s="519"/>
      <c r="B20" s="240" t="s">
        <v>907</v>
      </c>
      <c r="C20" s="1180">
        <v>110.00328249387728</v>
      </c>
      <c r="D20" s="465">
        <v>0.010336049579865421</v>
      </c>
      <c r="E20" s="1180">
        <v>103.32973673581037</v>
      </c>
      <c r="F20" s="465">
        <v>0.01004220683571707</v>
      </c>
      <c r="G20" s="1180">
        <v>-6.673545758066908</v>
      </c>
      <c r="H20" s="465">
        <v>-0.06066678745189584</v>
      </c>
    </row>
    <row r="21" spans="1:8" s="124" customFormat="1" ht="12.75">
      <c r="A21" s="519"/>
      <c r="B21" s="240" t="s">
        <v>908</v>
      </c>
      <c r="C21" s="1180">
        <v>209.76738469089858</v>
      </c>
      <c r="D21" s="465">
        <v>0.019710012640072893</v>
      </c>
      <c r="E21" s="1180">
        <v>221.62437788560356</v>
      </c>
      <c r="F21" s="465">
        <v>0.021538793312274443</v>
      </c>
      <c r="G21" s="1180">
        <v>11.856993194704984</v>
      </c>
      <c r="H21" s="465">
        <v>0.05652448407161476</v>
      </c>
    </row>
    <row r="22" spans="1:8" s="124" customFormat="1" ht="12.75">
      <c r="A22" s="519"/>
      <c r="B22" s="240" t="s">
        <v>909</v>
      </c>
      <c r="C22" s="1180">
        <v>854.5391859210669</v>
      </c>
      <c r="D22" s="465">
        <v>0.08029359845793325</v>
      </c>
      <c r="E22" s="1180">
        <v>557.459174877162</v>
      </c>
      <c r="F22" s="465">
        <v>0.05417724377734263</v>
      </c>
      <c r="G22" s="1180">
        <v>-297.08001104390485</v>
      </c>
      <c r="H22" s="465">
        <v>-0.34764937165952964</v>
      </c>
    </row>
    <row r="23" spans="1:8" s="124" customFormat="1" ht="12.75">
      <c r="A23" s="519"/>
      <c r="B23" s="240" t="s">
        <v>910</v>
      </c>
      <c r="C23" s="1180">
        <v>216.32190578935797</v>
      </c>
      <c r="D23" s="465">
        <v>0.020325883853277108</v>
      </c>
      <c r="E23" s="1180">
        <v>240.0187695249587</v>
      </c>
      <c r="F23" s="465">
        <v>0.02332647119954009</v>
      </c>
      <c r="G23" s="1180">
        <v>23.696863735600743</v>
      </c>
      <c r="H23" s="465">
        <v>0.10954444788719367</v>
      </c>
    </row>
    <row r="24" spans="1:8" s="124" customFormat="1" ht="12.75">
      <c r="A24" s="519"/>
      <c r="B24" s="240" t="s">
        <v>911</v>
      </c>
      <c r="C24" s="1180">
        <v>13.275248871323171</v>
      </c>
      <c r="D24" s="465">
        <v>0.0012473594188126705</v>
      </c>
      <c r="E24" s="1180">
        <v>9.228493785247183</v>
      </c>
      <c r="F24" s="465">
        <v>0.0008968806686358674</v>
      </c>
      <c r="G24" s="1180">
        <v>-4.046755086075988</v>
      </c>
      <c r="H24" s="465">
        <v>-0.3048345929557432</v>
      </c>
    </row>
    <row r="25" spans="1:8" s="124" customFormat="1" ht="12.75">
      <c r="A25" s="519"/>
      <c r="B25" s="240" t="s">
        <v>912</v>
      </c>
      <c r="C25" s="1180">
        <v>87.33010077562977</v>
      </c>
      <c r="D25" s="465">
        <v>0.00820564833128315</v>
      </c>
      <c r="E25" s="1180">
        <v>62.85475066851413</v>
      </c>
      <c r="F25" s="465">
        <v>0.006108603648478022</v>
      </c>
      <c r="G25" s="1180">
        <v>-24.475350107115645</v>
      </c>
      <c r="H25" s="465">
        <v>-0.28026247410383964</v>
      </c>
    </row>
    <row r="26" spans="1:8" s="124" customFormat="1" ht="12.75">
      <c r="A26" s="519"/>
      <c r="B26" s="240" t="s">
        <v>901</v>
      </c>
      <c r="C26" s="1180">
        <v>1091.7387308712925</v>
      </c>
      <c r="D26" s="465">
        <v>0.10258117207705239</v>
      </c>
      <c r="E26" s="1180">
        <v>1042.3060567636248</v>
      </c>
      <c r="F26" s="465">
        <v>0.101297587110889</v>
      </c>
      <c r="G26" s="1180">
        <v>-49.43267410766771</v>
      </c>
      <c r="H26" s="465">
        <v>-0.04527884988399796</v>
      </c>
    </row>
    <row r="27" spans="1:8" s="124" customFormat="1" ht="6" customHeight="1">
      <c r="A27" s="519"/>
      <c r="B27" s="240"/>
      <c r="C27" s="1641"/>
      <c r="D27" s="471"/>
      <c r="E27" s="1641"/>
      <c r="F27" s="471"/>
      <c r="G27" s="1641"/>
      <c r="H27" s="471"/>
    </row>
    <row r="28" spans="1:8" s="124" customFormat="1" ht="12.75">
      <c r="A28" s="524" t="s">
        <v>913</v>
      </c>
      <c r="B28" s="525"/>
      <c r="C28" s="1632">
        <v>1942.8339114340201</v>
      </c>
      <c r="D28" s="461">
        <v>0.18255116737215188</v>
      </c>
      <c r="E28" s="1632">
        <v>2068.7499573071277</v>
      </c>
      <c r="F28" s="461">
        <v>0.2010535942404974</v>
      </c>
      <c r="G28" s="1632">
        <v>125.91604587310758</v>
      </c>
      <c r="H28" s="461">
        <v>0.06481050445540557</v>
      </c>
    </row>
    <row r="29" spans="1:8" s="124" customFormat="1" ht="12.75">
      <c r="A29" s="519"/>
      <c r="B29" s="240" t="s">
        <v>914</v>
      </c>
      <c r="C29" s="1586">
        <v>573.4866537480252</v>
      </c>
      <c r="D29" s="468">
        <v>0.053885541886994404</v>
      </c>
      <c r="E29" s="1586">
        <v>608.717928961106</v>
      </c>
      <c r="F29" s="468">
        <v>0.05915887856044692</v>
      </c>
      <c r="G29" s="1586">
        <v>35.231275213080835</v>
      </c>
      <c r="H29" s="468">
        <v>0.06143347013017067</v>
      </c>
    </row>
    <row r="30" spans="1:8" s="124" customFormat="1" ht="12.75">
      <c r="A30" s="519"/>
      <c r="B30" s="240" t="s">
        <v>915</v>
      </c>
      <c r="C30" s="1180">
        <v>276.5535879907763</v>
      </c>
      <c r="D30" s="465">
        <v>0.025985330002506416</v>
      </c>
      <c r="E30" s="1180">
        <v>256.1574804558678</v>
      </c>
      <c r="F30" s="465">
        <v>0.024894928435083112</v>
      </c>
      <c r="G30" s="1180">
        <v>-20.39610753490848</v>
      </c>
      <c r="H30" s="465">
        <v>-0.07375101398282613</v>
      </c>
    </row>
    <row r="31" spans="1:8" s="124" customFormat="1" ht="12.75">
      <c r="A31" s="519"/>
      <c r="B31" s="240" t="s">
        <v>916</v>
      </c>
      <c r="C31" s="1180">
        <v>190.22119407105933</v>
      </c>
      <c r="D31" s="465">
        <v>0.017873427487667064</v>
      </c>
      <c r="E31" s="1180">
        <v>180.5142844725769</v>
      </c>
      <c r="F31" s="465">
        <v>0.017543466563840083</v>
      </c>
      <c r="G31" s="1180">
        <v>-9.70690959848244</v>
      </c>
      <c r="H31" s="465">
        <v>-0.051029590292952905</v>
      </c>
    </row>
    <row r="32" spans="1:8" s="124" customFormat="1" ht="12.75">
      <c r="A32" s="519"/>
      <c r="B32" s="240" t="s">
        <v>917</v>
      </c>
      <c r="C32" s="1180">
        <v>513.6679696088105</v>
      </c>
      <c r="D32" s="465">
        <v>0.048264901565650845</v>
      </c>
      <c r="E32" s="1180">
        <v>562.1210892562237</v>
      </c>
      <c r="F32" s="465">
        <v>0.054630316725400536</v>
      </c>
      <c r="G32" s="1180">
        <v>48.453119647413246</v>
      </c>
      <c r="H32" s="465">
        <v>0.09432770294070167</v>
      </c>
    </row>
    <row r="33" spans="1:8" s="124" customFormat="1" ht="12.75">
      <c r="A33" s="519"/>
      <c r="B33" s="240" t="s">
        <v>901</v>
      </c>
      <c r="C33" s="1180">
        <v>388.90450601534894</v>
      </c>
      <c r="D33" s="465">
        <v>0.03654196642933317</v>
      </c>
      <c r="E33" s="1180">
        <v>461.2391741613533</v>
      </c>
      <c r="F33" s="465">
        <v>0.04482600395572674</v>
      </c>
      <c r="G33" s="1180">
        <v>72.33466814600433</v>
      </c>
      <c r="H33" s="465">
        <v>0.18599596308907126</v>
      </c>
    </row>
    <row r="34" spans="1:8" s="124" customFormat="1" ht="6" customHeight="1">
      <c r="A34" s="519"/>
      <c r="B34" s="240"/>
      <c r="C34" s="1641"/>
      <c r="D34" s="471"/>
      <c r="E34" s="1641"/>
      <c r="F34" s="471"/>
      <c r="G34" s="1641"/>
      <c r="H34" s="471"/>
    </row>
    <row r="35" spans="1:8" s="652" customFormat="1" ht="12.75">
      <c r="A35" s="524" t="s">
        <v>918</v>
      </c>
      <c r="B35" s="525"/>
      <c r="C35" s="1632">
        <v>9026.88093903867</v>
      </c>
      <c r="D35" s="461">
        <v>0.8481773163690727</v>
      </c>
      <c r="E35" s="1632">
        <v>8969.877464810335</v>
      </c>
      <c r="F35" s="461">
        <v>0.8717467753060216</v>
      </c>
      <c r="G35" s="1632">
        <v>-57.00347422833511</v>
      </c>
      <c r="H35" s="461">
        <v>-0.006314858322968617</v>
      </c>
    </row>
    <row r="36" spans="1:8" s="124" customFormat="1" ht="6" customHeight="1">
      <c r="A36" s="519"/>
      <c r="B36" s="240"/>
      <c r="C36" s="1642"/>
      <c r="D36" s="506"/>
      <c r="E36" s="1642"/>
      <c r="F36" s="506"/>
      <c r="G36" s="1642"/>
      <c r="H36" s="506"/>
    </row>
    <row r="37" spans="1:8" s="652" customFormat="1" ht="12.75">
      <c r="A37" s="526" t="s">
        <v>919</v>
      </c>
      <c r="B37" s="527"/>
      <c r="C37" s="1634">
        <v>1604.4241938205262</v>
      </c>
      <c r="D37" s="475">
        <v>0.15075375605621213</v>
      </c>
      <c r="E37" s="1634">
        <v>1303.567489505734</v>
      </c>
      <c r="F37" s="475">
        <v>0.12668854840308771</v>
      </c>
      <c r="G37" s="1634">
        <v>-300.85670431479207</v>
      </c>
      <c r="H37" s="475">
        <v>-0.18751693316116028</v>
      </c>
    </row>
    <row r="38" spans="1:8" s="124" customFormat="1" ht="12.75">
      <c r="A38" s="252"/>
      <c r="B38" s="518" t="s">
        <v>920</v>
      </c>
      <c r="C38" s="1586">
        <v>1420.7939805606825</v>
      </c>
      <c r="D38" s="468">
        <v>0.13349962558314513</v>
      </c>
      <c r="E38" s="1586">
        <v>1098.4235265846214</v>
      </c>
      <c r="F38" s="468">
        <v>0.10675142118462137</v>
      </c>
      <c r="G38" s="1586">
        <v>-322.37045397606107</v>
      </c>
      <c r="H38" s="468">
        <v>-0.2268945803450302</v>
      </c>
    </row>
    <row r="39" spans="1:8" s="124" customFormat="1" ht="12.75">
      <c r="A39" s="519"/>
      <c r="B39" s="179" t="s">
        <v>901</v>
      </c>
      <c r="C39" s="1180">
        <v>183.63021325984366</v>
      </c>
      <c r="D39" s="465">
        <v>0.01725413047306699</v>
      </c>
      <c r="E39" s="1180">
        <v>205.14396292111275</v>
      </c>
      <c r="F39" s="465">
        <v>0.019937127218466355</v>
      </c>
      <c r="G39" s="1180">
        <v>21.513749661269088</v>
      </c>
      <c r="H39" s="465">
        <v>0.11715800618728424</v>
      </c>
    </row>
    <row r="40" spans="1:8" s="124" customFormat="1" ht="12.75">
      <c r="A40" s="519"/>
      <c r="B40" s="1643" t="s">
        <v>1686</v>
      </c>
      <c r="C40" s="1180">
        <v>125.05314418942342</v>
      </c>
      <c r="D40" s="465">
        <v>0.011750153896833785</v>
      </c>
      <c r="E40" s="1180">
        <v>143.0588491842338</v>
      </c>
      <c r="F40" s="465">
        <v>0.013903321527479001</v>
      </c>
      <c r="G40" s="1180">
        <v>18.005704994810372</v>
      </c>
      <c r="H40" s="465">
        <v>0.14398442447425672</v>
      </c>
    </row>
    <row r="41" spans="1:8" s="124" customFormat="1" ht="6" customHeight="1">
      <c r="A41" s="528"/>
      <c r="B41" s="529"/>
      <c r="C41" s="1642"/>
      <c r="D41" s="506"/>
      <c r="E41" s="1642"/>
      <c r="F41" s="506"/>
      <c r="G41" s="1642"/>
      <c r="H41" s="506"/>
    </row>
    <row r="42" spans="1:8" s="652" customFormat="1" ht="15">
      <c r="A42" s="203" t="s">
        <v>921</v>
      </c>
      <c r="B42" s="530"/>
      <c r="C42" s="1634">
        <v>11.376255605037244</v>
      </c>
      <c r="D42" s="475">
        <v>0.00106892757471516</v>
      </c>
      <c r="E42" s="1634">
        <v>16.09980673166891</v>
      </c>
      <c r="F42" s="475">
        <v>0.0015646762908905932</v>
      </c>
      <c r="G42" s="1634">
        <v>4.723551126631666</v>
      </c>
      <c r="H42" s="475">
        <v>0</v>
      </c>
    </row>
    <row r="43" spans="1:8" s="124" customFormat="1" ht="6" customHeight="1">
      <c r="A43" s="507"/>
      <c r="B43" s="530"/>
      <c r="C43" s="1642"/>
      <c r="D43" s="506"/>
      <c r="E43" s="1642"/>
      <c r="F43" s="506"/>
      <c r="G43" s="1642"/>
      <c r="H43" s="506"/>
    </row>
    <row r="44" spans="1:8" s="124" customFormat="1" ht="12.75">
      <c r="A44" s="513" t="s">
        <v>1680</v>
      </c>
      <c r="B44" s="514"/>
      <c r="C44" s="1634">
        <v>10642.681388464234</v>
      </c>
      <c r="D44" s="475">
        <v>1</v>
      </c>
      <c r="E44" s="1634">
        <v>10289.544761047739</v>
      </c>
      <c r="F44" s="475">
        <v>1</v>
      </c>
      <c r="G44" s="1634">
        <v>-353.1366274164957</v>
      </c>
      <c r="H44" s="475">
        <v>-0.03318117065867122</v>
      </c>
    </row>
    <row r="45" spans="3:8" s="124" customFormat="1" ht="6" customHeight="1">
      <c r="C45" s="531"/>
      <c r="D45" s="531"/>
      <c r="E45" s="531"/>
      <c r="F45" s="531"/>
      <c r="G45" s="531"/>
      <c r="H45" s="531"/>
    </row>
    <row r="46" spans="1:8" s="441" customFormat="1" ht="15.75">
      <c r="A46" s="659" t="s">
        <v>1681</v>
      </c>
      <c r="B46" s="1895"/>
      <c r="C46" s="576"/>
      <c r="D46" s="576"/>
      <c r="E46" s="576"/>
      <c r="F46" s="577"/>
      <c r="G46" s="576"/>
      <c r="H46" s="577"/>
    </row>
    <row r="47" spans="1:8" s="441" customFormat="1" ht="15.75">
      <c r="A47" s="477" t="s">
        <v>922</v>
      </c>
      <c r="B47" s="124"/>
      <c r="C47" s="576"/>
      <c r="D47" s="576"/>
      <c r="E47" s="576"/>
      <c r="F47" s="577"/>
      <c r="G47" s="576"/>
      <c r="H47" s="577"/>
    </row>
    <row r="48" spans="1:8" s="509" customFormat="1" ht="6" customHeight="1">
      <c r="A48" s="480"/>
      <c r="B48" s="124"/>
      <c r="C48" s="576"/>
      <c r="D48" s="576"/>
      <c r="E48" s="576"/>
      <c r="F48" s="577"/>
      <c r="G48" s="576"/>
      <c r="H48" s="577"/>
    </row>
    <row r="49" spans="1:8" s="126" customFormat="1" ht="13.5">
      <c r="A49" s="480" t="s">
        <v>923</v>
      </c>
      <c r="B49" s="441"/>
      <c r="C49" s="576"/>
      <c r="D49" s="576"/>
      <c r="E49" s="576"/>
      <c r="F49" s="577"/>
      <c r="G49" s="576"/>
      <c r="H49" s="577"/>
    </row>
    <row r="50" spans="3:8" ht="12.75">
      <c r="C50" s="576"/>
      <c r="D50" s="576"/>
      <c r="E50" s="576"/>
      <c r="F50" s="577"/>
      <c r="G50" s="576"/>
      <c r="H50" s="577"/>
    </row>
    <row r="51" spans="3:8" ht="12.75">
      <c r="C51" s="576"/>
      <c r="D51" s="576"/>
      <c r="E51" s="576"/>
      <c r="F51" s="576"/>
      <c r="G51" s="576"/>
      <c r="H51" s="576"/>
    </row>
    <row r="52" spans="3:4" ht="12.75">
      <c r="C52" s="576"/>
      <c r="D52" s="576"/>
    </row>
    <row r="53" spans="3:4" ht="12.75">
      <c r="C53" s="576"/>
      <c r="D53" s="576"/>
    </row>
    <row r="54" spans="3:4" ht="12.75">
      <c r="C54" s="576"/>
      <c r="D54" s="576"/>
    </row>
    <row r="55" spans="3:4" ht="12.75">
      <c r="C55" s="576"/>
      <c r="D55" s="576"/>
    </row>
    <row r="56" spans="3:4" ht="12.75">
      <c r="C56" s="576"/>
      <c r="D56" s="576"/>
    </row>
    <row r="57" spans="3:4" ht="12.75">
      <c r="C57" s="576"/>
      <c r="D57" s="576"/>
    </row>
    <row r="58" spans="3:4" ht="12.75">
      <c r="C58" s="576"/>
      <c r="D58" s="576"/>
    </row>
    <row r="59" spans="3:4" ht="12.75">
      <c r="C59" s="576"/>
      <c r="D59" s="576"/>
    </row>
    <row r="60" spans="3:4" ht="12.75">
      <c r="C60" s="576"/>
      <c r="D60" s="576"/>
    </row>
    <row r="61" spans="3:4" ht="12.75">
      <c r="C61" s="576"/>
      <c r="D61" s="576"/>
    </row>
  </sheetData>
  <sheetProtection/>
  <mergeCells count="3">
    <mergeCell ref="A1:B1"/>
    <mergeCell ref="G3:H4"/>
    <mergeCell ref="A4:B4"/>
  </mergeCells>
  <printOptions horizontalCentered="1"/>
  <pageMargins left="0.5905511811023623" right="0.5905511811023623" top="0.7874015748031497" bottom="0.7874015748031497" header="0.11811023622047245" footer="0.11811023622047245"/>
  <pageSetup fitToWidth="2" horizontalDpi="600" verticalDpi="600" orientation="portrait" paperSize="9" scale="75" r:id="rId1"/>
</worksheet>
</file>

<file path=xl/worksheets/sheet53.xml><?xml version="1.0" encoding="utf-8"?>
<worksheet xmlns="http://schemas.openxmlformats.org/spreadsheetml/2006/main" xmlns:r="http://schemas.openxmlformats.org/officeDocument/2006/relationships">
  <dimension ref="A1:J55"/>
  <sheetViews>
    <sheetView view="pageBreakPreview" zoomScaleSheetLayoutView="100" zoomScalePageLayoutView="0" workbookViewId="0" topLeftCell="A1">
      <selection activeCell="A2" sqref="A2"/>
    </sheetView>
  </sheetViews>
  <sheetFormatPr defaultColWidth="9.00390625" defaultRowHeight="12.75"/>
  <cols>
    <col min="1" max="1" width="2.625" style="123" customWidth="1"/>
    <col min="2" max="2" width="51.625" style="123" customWidth="1"/>
    <col min="3" max="8" width="10.25390625" style="123" customWidth="1"/>
    <col min="9" max="9" width="1.12109375" style="123" customWidth="1"/>
    <col min="10" max="16384" width="9.125" style="123" customWidth="1"/>
  </cols>
  <sheetData>
    <row r="1" spans="1:8" ht="24.75" customHeight="1">
      <c r="A1" s="2245" t="s">
        <v>924</v>
      </c>
      <c r="B1" s="2245"/>
      <c r="C1" s="449"/>
      <c r="D1" s="449"/>
      <c r="E1" s="449"/>
      <c r="F1" s="449"/>
      <c r="G1" s="449"/>
      <c r="H1" s="449"/>
    </row>
    <row r="2" spans="1:10" ht="11.25" customHeight="1">
      <c r="A2" s="510"/>
      <c r="B2" s="510"/>
      <c r="C2" s="451"/>
      <c r="D2" s="451"/>
      <c r="E2" s="451"/>
      <c r="F2" s="451"/>
      <c r="G2" s="343"/>
      <c r="H2" s="343"/>
      <c r="I2" s="137"/>
      <c r="J2" s="137"/>
    </row>
    <row r="3" spans="1:10" ht="21" customHeight="1">
      <c r="A3" s="532"/>
      <c r="B3" s="533"/>
      <c r="C3" s="454" t="s">
        <v>513</v>
      </c>
      <c r="D3" s="455"/>
      <c r="E3" s="455"/>
      <c r="F3" s="455"/>
      <c r="G3" s="2231" t="s">
        <v>514</v>
      </c>
      <c r="H3" s="2232"/>
      <c r="I3" s="137"/>
      <c r="J3" s="137"/>
    </row>
    <row r="4" spans="1:10" s="535" customFormat="1" ht="21" customHeight="1">
      <c r="A4" s="2250" t="s">
        <v>960</v>
      </c>
      <c r="B4" s="2251"/>
      <c r="C4" s="455">
        <v>2013</v>
      </c>
      <c r="D4" s="455"/>
      <c r="E4" s="455">
        <v>2014</v>
      </c>
      <c r="F4" s="455"/>
      <c r="G4" s="2233"/>
      <c r="H4" s="2234"/>
      <c r="I4" s="534"/>
      <c r="J4" s="534"/>
    </row>
    <row r="5" spans="1:10" ht="15" customHeight="1">
      <c r="A5" s="536"/>
      <c r="B5" s="537"/>
      <c r="C5" s="187" t="s">
        <v>515</v>
      </c>
      <c r="D5" s="187" t="s">
        <v>516</v>
      </c>
      <c r="E5" s="187" t="s">
        <v>515</v>
      </c>
      <c r="F5" s="187" t="s">
        <v>516</v>
      </c>
      <c r="G5" s="187" t="s">
        <v>515</v>
      </c>
      <c r="H5" s="187" t="s">
        <v>517</v>
      </c>
      <c r="I5" s="137"/>
      <c r="J5" s="137"/>
    </row>
    <row r="6" spans="1:10" s="540" customFormat="1" ht="12.75">
      <c r="A6" s="538" t="s">
        <v>894</v>
      </c>
      <c r="B6" s="539"/>
      <c r="C6" s="1632">
        <v>2260.5528992806126</v>
      </c>
      <c r="D6" s="461">
        <v>0.18162936755965745</v>
      </c>
      <c r="E6" s="1632">
        <v>2438.73551791311</v>
      </c>
      <c r="F6" s="461">
        <v>0.19628999677309217</v>
      </c>
      <c r="G6" s="1632">
        <v>178.18261863249745</v>
      </c>
      <c r="H6" s="461">
        <v>0.07882258304559094</v>
      </c>
      <c r="I6" s="1644"/>
      <c r="J6" s="1644"/>
    </row>
    <row r="7" spans="1:10" s="131" customFormat="1" ht="12.75">
      <c r="A7" s="519"/>
      <c r="B7" s="179" t="s">
        <v>925</v>
      </c>
      <c r="C7" s="1586">
        <v>735.8224482700439</v>
      </c>
      <c r="D7" s="468">
        <v>0.059121361839405744</v>
      </c>
      <c r="E7" s="1586">
        <v>764.8593937100868</v>
      </c>
      <c r="F7" s="468">
        <v>0.061562332946910124</v>
      </c>
      <c r="G7" s="1586">
        <v>29.036945440042928</v>
      </c>
      <c r="H7" s="468">
        <v>0.03946189125965138</v>
      </c>
      <c r="I7" s="179"/>
      <c r="J7" s="179"/>
    </row>
    <row r="8" spans="1:10" s="131" customFormat="1" ht="12.75">
      <c r="A8" s="519"/>
      <c r="B8" s="179" t="s">
        <v>900</v>
      </c>
      <c r="C8" s="1180">
        <v>319.6699835875307</v>
      </c>
      <c r="D8" s="465">
        <v>0.025684626520036963</v>
      </c>
      <c r="E8" s="1180">
        <v>354.2727338265596</v>
      </c>
      <c r="F8" s="465">
        <v>0.028514856682416014</v>
      </c>
      <c r="G8" s="1180">
        <v>34.60275023902892</v>
      </c>
      <c r="H8" s="465">
        <v>0.10824522794006446</v>
      </c>
      <c r="I8" s="179"/>
      <c r="J8" s="179"/>
    </row>
    <row r="9" spans="1:10" s="131" customFormat="1" ht="12.75">
      <c r="A9" s="519"/>
      <c r="B9" s="179" t="s">
        <v>899</v>
      </c>
      <c r="C9" s="1180">
        <v>498.0789148341115</v>
      </c>
      <c r="D9" s="465">
        <v>0.040019306040088486</v>
      </c>
      <c r="E9" s="1180">
        <v>543.6706845686995</v>
      </c>
      <c r="F9" s="465">
        <v>0.04375920067418195</v>
      </c>
      <c r="G9" s="1180">
        <v>45.591769734587956</v>
      </c>
      <c r="H9" s="465">
        <v>0.0915352334273628</v>
      </c>
      <c r="I9" s="179"/>
      <c r="J9" s="179"/>
    </row>
    <row r="10" spans="1:10" s="131" customFormat="1" ht="12.75">
      <c r="A10" s="519"/>
      <c r="B10" s="179" t="s">
        <v>898</v>
      </c>
      <c r="C10" s="1180">
        <v>234.4243783968954</v>
      </c>
      <c r="D10" s="465">
        <v>0.01883537058670198</v>
      </c>
      <c r="E10" s="1180">
        <v>278.7634743305912</v>
      </c>
      <c r="F10" s="465">
        <v>0.022437234818981824</v>
      </c>
      <c r="G10" s="1180">
        <v>44.33909593369577</v>
      </c>
      <c r="H10" s="465">
        <v>0.18914029435380164</v>
      </c>
      <c r="I10" s="179"/>
      <c r="J10" s="179"/>
    </row>
    <row r="11" spans="1:10" s="131" customFormat="1" ht="12.75">
      <c r="A11" s="519"/>
      <c r="B11" s="179" t="s">
        <v>926</v>
      </c>
      <c r="C11" s="1180">
        <v>145.2089675483043</v>
      </c>
      <c r="D11" s="465">
        <v>0.011667151407154653</v>
      </c>
      <c r="E11" s="1180">
        <v>149.4057924257221</v>
      </c>
      <c r="F11" s="465">
        <v>0.012025437895053923</v>
      </c>
      <c r="G11" s="1180">
        <v>4.196824877417811</v>
      </c>
      <c r="H11" s="465">
        <v>0.028901967614511973</v>
      </c>
      <c r="I11" s="179"/>
      <c r="J11" s="179"/>
    </row>
    <row r="12" spans="1:10" s="131" customFormat="1" ht="12.75">
      <c r="A12" s="519"/>
      <c r="B12" s="179" t="s">
        <v>901</v>
      </c>
      <c r="C12" s="1180">
        <v>327.3482066437267</v>
      </c>
      <c r="D12" s="465">
        <v>0.02630155116626961</v>
      </c>
      <c r="E12" s="1180">
        <v>347.7634390514511</v>
      </c>
      <c r="F12" s="465">
        <v>0.027990933755548352</v>
      </c>
      <c r="G12" s="1180">
        <v>20.415232407724375</v>
      </c>
      <c r="H12" s="465">
        <v>0.062365493359624644</v>
      </c>
      <c r="I12" s="179"/>
      <c r="J12" s="179"/>
    </row>
    <row r="13" spans="1:10" s="131" customFormat="1" ht="6" customHeight="1">
      <c r="A13" s="520"/>
      <c r="B13" s="541"/>
      <c r="C13" s="1641"/>
      <c r="D13" s="471"/>
      <c r="E13" s="1641"/>
      <c r="F13" s="471"/>
      <c r="G13" s="1641"/>
      <c r="H13" s="471"/>
      <c r="I13" s="179"/>
      <c r="J13" s="179"/>
    </row>
    <row r="14" spans="1:10" s="540" customFormat="1" ht="12.75">
      <c r="A14" s="524" t="s">
        <v>902</v>
      </c>
      <c r="B14" s="542"/>
      <c r="C14" s="1632">
        <v>4495.069815883794</v>
      </c>
      <c r="D14" s="461">
        <v>0.3611668136831915</v>
      </c>
      <c r="E14" s="1632">
        <v>4495.826759483186</v>
      </c>
      <c r="F14" s="461">
        <v>0.36186204433783875</v>
      </c>
      <c r="G14" s="1632">
        <v>0.7569435993918887</v>
      </c>
      <c r="H14" s="461">
        <v>0.00016839418082387737</v>
      </c>
      <c r="I14" s="1644"/>
      <c r="J14" s="1644"/>
    </row>
    <row r="15" spans="1:10" s="131" customFormat="1" ht="12.75">
      <c r="A15" s="519"/>
      <c r="B15" s="179" t="s">
        <v>927</v>
      </c>
      <c r="C15" s="1586">
        <v>754.1698041240803</v>
      </c>
      <c r="D15" s="468">
        <v>0.06059552271448242</v>
      </c>
      <c r="E15" s="1586">
        <v>654.0886523879888</v>
      </c>
      <c r="F15" s="468">
        <v>0.052646569717581394</v>
      </c>
      <c r="G15" s="1586">
        <v>-100.08115173609156</v>
      </c>
      <c r="H15" s="468">
        <v>-0.13270373752543616</v>
      </c>
      <c r="I15" s="179"/>
      <c r="J15" s="179"/>
    </row>
    <row r="16" spans="1:10" s="131" customFormat="1" ht="12.75">
      <c r="A16" s="519"/>
      <c r="B16" s="179" t="s">
        <v>903</v>
      </c>
      <c r="C16" s="1180">
        <v>412.4026883727114</v>
      </c>
      <c r="D16" s="465">
        <v>0.03313545084163936</v>
      </c>
      <c r="E16" s="1180">
        <v>397.498300465787</v>
      </c>
      <c r="F16" s="465">
        <v>0.03199401474355323</v>
      </c>
      <c r="G16" s="1180">
        <v>-14.904387906924399</v>
      </c>
      <c r="H16" s="465">
        <v>-0.03614037523793848</v>
      </c>
      <c r="I16" s="179"/>
      <c r="J16" s="179"/>
    </row>
    <row r="17" spans="1:10" s="131" customFormat="1" ht="12.75">
      <c r="A17" s="519"/>
      <c r="B17" s="179" t="s">
        <v>904</v>
      </c>
      <c r="C17" s="1180">
        <v>355.64478558974963</v>
      </c>
      <c r="D17" s="465">
        <v>0.028575105454560594</v>
      </c>
      <c r="E17" s="1180">
        <v>335.6402565662661</v>
      </c>
      <c r="F17" s="465">
        <v>0.027015157812065597</v>
      </c>
      <c r="G17" s="1180">
        <v>-20.004529023483542</v>
      </c>
      <c r="H17" s="465">
        <v>-0.05624862175417795</v>
      </c>
      <c r="I17" s="179"/>
      <c r="J17" s="179"/>
    </row>
    <row r="18" spans="1:10" s="131" customFormat="1" ht="12.75">
      <c r="A18" s="519"/>
      <c r="B18" s="179" t="s">
        <v>908</v>
      </c>
      <c r="C18" s="1180">
        <v>562.6792844981414</v>
      </c>
      <c r="D18" s="465">
        <v>0.04520977262458283</v>
      </c>
      <c r="E18" s="1180">
        <v>611.215457376152</v>
      </c>
      <c r="F18" s="465">
        <v>0.049195773496051386</v>
      </c>
      <c r="G18" s="1180">
        <v>48.536172878010575</v>
      </c>
      <c r="H18" s="465">
        <v>0.08625903639104185</v>
      </c>
      <c r="I18" s="179"/>
      <c r="J18" s="179"/>
    </row>
    <row r="19" spans="1:10" s="131" customFormat="1" ht="12.75">
      <c r="A19" s="519"/>
      <c r="B19" s="179" t="s">
        <v>910</v>
      </c>
      <c r="C19" s="1180">
        <v>215.63915728872144</v>
      </c>
      <c r="D19" s="465">
        <v>0.017326028411859814</v>
      </c>
      <c r="E19" s="1180">
        <v>229.1693915115322</v>
      </c>
      <c r="F19" s="465">
        <v>0.018445484879304933</v>
      </c>
      <c r="G19" s="1180">
        <v>13.530234222810776</v>
      </c>
      <c r="H19" s="465">
        <v>0.06274479270337256</v>
      </c>
      <c r="I19" s="179"/>
      <c r="J19" s="179"/>
    </row>
    <row r="20" spans="1:10" s="131" customFormat="1" ht="12.75">
      <c r="A20" s="519"/>
      <c r="B20" s="179" t="s">
        <v>905</v>
      </c>
      <c r="C20" s="1180">
        <v>298.83189745530024</v>
      </c>
      <c r="D20" s="465">
        <v>0.024010342141841196</v>
      </c>
      <c r="E20" s="1180">
        <v>317.61155468522327</v>
      </c>
      <c r="F20" s="465">
        <v>0.025564055874992397</v>
      </c>
      <c r="G20" s="1180">
        <v>18.779657229923032</v>
      </c>
      <c r="H20" s="465">
        <v>0.06284354980121265</v>
      </c>
      <c r="I20" s="179"/>
      <c r="J20" s="179"/>
    </row>
    <row r="21" spans="1:10" s="131" customFormat="1" ht="12.75">
      <c r="A21" s="519"/>
      <c r="B21" s="179" t="s">
        <v>906</v>
      </c>
      <c r="C21" s="1180">
        <v>619.6387344503357</v>
      </c>
      <c r="D21" s="465">
        <v>0.04978631178659727</v>
      </c>
      <c r="E21" s="1180">
        <v>671.2656232903678</v>
      </c>
      <c r="F21" s="465">
        <v>0.054029117164089535</v>
      </c>
      <c r="G21" s="1180">
        <v>51.62688884003205</v>
      </c>
      <c r="H21" s="465">
        <v>0.08331772365042484</v>
      </c>
      <c r="I21" s="179"/>
      <c r="J21" s="179"/>
    </row>
    <row r="22" spans="1:10" s="131" customFormat="1" ht="12.75">
      <c r="A22" s="519"/>
      <c r="B22" s="179" t="s">
        <v>909</v>
      </c>
      <c r="C22" s="1180">
        <v>314.55136284850926</v>
      </c>
      <c r="D22" s="465">
        <v>0.025273359060690153</v>
      </c>
      <c r="E22" s="1180">
        <v>273.5584912799169</v>
      </c>
      <c r="F22" s="465">
        <v>0.022018293897050633</v>
      </c>
      <c r="G22" s="1180">
        <v>-40.99287156859236</v>
      </c>
      <c r="H22" s="465">
        <v>-0.1303217102522455</v>
      </c>
      <c r="I22" s="179"/>
      <c r="J22" s="179"/>
    </row>
    <row r="23" spans="1:10" s="131" customFormat="1" ht="12.75">
      <c r="A23" s="519"/>
      <c r="B23" s="179" t="s">
        <v>928</v>
      </c>
      <c r="C23" s="1180">
        <v>46.61553918285331</v>
      </c>
      <c r="D23" s="465">
        <v>0.0037454336516205815</v>
      </c>
      <c r="E23" s="1180">
        <v>50.55256131667884</v>
      </c>
      <c r="F23" s="465">
        <v>0.004068896370613314</v>
      </c>
      <c r="G23" s="1180">
        <v>3.937022133825529</v>
      </c>
      <c r="H23" s="465">
        <v>0.084457290483807</v>
      </c>
      <c r="I23" s="179"/>
      <c r="J23" s="179"/>
    </row>
    <row r="24" spans="1:10" s="131" customFormat="1" ht="12.75">
      <c r="A24" s="519"/>
      <c r="B24" s="179" t="s">
        <v>912</v>
      </c>
      <c r="C24" s="1180">
        <v>55.12319577877423</v>
      </c>
      <c r="D24" s="465">
        <v>0.004429001060029213</v>
      </c>
      <c r="E24" s="1180">
        <v>52.02383233716632</v>
      </c>
      <c r="F24" s="465">
        <v>0.004187316667419816</v>
      </c>
      <c r="G24" s="1180">
        <v>-3.099363441607913</v>
      </c>
      <c r="H24" s="465">
        <v>-0.05622612038036728</v>
      </c>
      <c r="I24" s="179"/>
      <c r="J24" s="179"/>
    </row>
    <row r="25" spans="1:10" s="131" customFormat="1" ht="12.75">
      <c r="A25" s="519"/>
      <c r="B25" s="179" t="s">
        <v>901</v>
      </c>
      <c r="C25" s="1180">
        <v>859.7733662946168</v>
      </c>
      <c r="D25" s="465">
        <v>0.06908048593528804</v>
      </c>
      <c r="E25" s="1180">
        <v>903.2026382661071</v>
      </c>
      <c r="F25" s="465">
        <v>0.07269736371511655</v>
      </c>
      <c r="G25" s="1180">
        <v>43.429271971490266</v>
      </c>
      <c r="H25" s="465">
        <v>0.0505124648820634</v>
      </c>
      <c r="I25" s="179"/>
      <c r="J25" s="179"/>
    </row>
    <row r="26" spans="1:10" s="131" customFormat="1" ht="6" customHeight="1">
      <c r="A26" s="520"/>
      <c r="B26" s="541"/>
      <c r="C26" s="1641"/>
      <c r="D26" s="471"/>
      <c r="E26" s="1641"/>
      <c r="F26" s="471"/>
      <c r="G26" s="1641"/>
      <c r="H26" s="471"/>
      <c r="I26" s="179"/>
      <c r="J26" s="179"/>
    </row>
    <row r="27" spans="1:10" s="540" customFormat="1" ht="12.75">
      <c r="A27" s="524" t="s">
        <v>913</v>
      </c>
      <c r="B27" s="542"/>
      <c r="C27" s="1632">
        <v>2657.838911868618</v>
      </c>
      <c r="D27" s="461">
        <v>0.2135502340121174</v>
      </c>
      <c r="E27" s="1632">
        <v>2892.840847108389</v>
      </c>
      <c r="F27" s="461">
        <v>0.2328402224731146</v>
      </c>
      <c r="G27" s="1632">
        <v>235.00193523977077</v>
      </c>
      <c r="H27" s="461">
        <v>0.0884184267866522</v>
      </c>
      <c r="I27" s="1644"/>
      <c r="J27" s="1644"/>
    </row>
    <row r="28" spans="1:10" s="131" customFormat="1" ht="12.75">
      <c r="A28" s="519"/>
      <c r="B28" s="179" t="s">
        <v>914</v>
      </c>
      <c r="C28" s="1586">
        <v>944.5678612149317</v>
      </c>
      <c r="D28" s="468">
        <v>0.07589349636730162</v>
      </c>
      <c r="E28" s="1586">
        <v>1059.4001385600998</v>
      </c>
      <c r="F28" s="468">
        <v>0.08526945552395257</v>
      </c>
      <c r="G28" s="1586">
        <v>114.83227734516811</v>
      </c>
      <c r="H28" s="468">
        <v>0.12157123067628764</v>
      </c>
      <c r="I28" s="179"/>
      <c r="J28" s="179"/>
    </row>
    <row r="29" spans="1:10" s="131" customFormat="1" ht="12.75">
      <c r="A29" s="519"/>
      <c r="B29" s="179" t="s">
        <v>915</v>
      </c>
      <c r="C29" s="1180">
        <v>365.5575285173047</v>
      </c>
      <c r="D29" s="465">
        <v>0.029371567784323486</v>
      </c>
      <c r="E29" s="1180">
        <v>396.20534504532594</v>
      </c>
      <c r="F29" s="465">
        <v>0.031889946789711625</v>
      </c>
      <c r="G29" s="1180">
        <v>30.647816528021224</v>
      </c>
      <c r="H29" s="465">
        <v>0.08383855928867957</v>
      </c>
      <c r="I29" s="179"/>
      <c r="J29" s="179"/>
    </row>
    <row r="30" spans="1:10" s="131" customFormat="1" ht="12.75">
      <c r="A30" s="519"/>
      <c r="B30" s="179" t="s">
        <v>916</v>
      </c>
      <c r="C30" s="1180">
        <v>493.62743489976134</v>
      </c>
      <c r="D30" s="465">
        <v>0.03966164155657305</v>
      </c>
      <c r="E30" s="1180">
        <v>532.1267809574451</v>
      </c>
      <c r="F30" s="465">
        <v>0.04283004997868503</v>
      </c>
      <c r="G30" s="1180">
        <v>38.499346057683795</v>
      </c>
      <c r="H30" s="465">
        <v>0.07799271947982729</v>
      </c>
      <c r="I30" s="179"/>
      <c r="J30" s="179"/>
    </row>
    <row r="31" spans="1:10" s="131" customFormat="1" ht="12.75">
      <c r="A31" s="519"/>
      <c r="B31" s="179" t="s">
        <v>917</v>
      </c>
      <c r="C31" s="1180">
        <v>438.7454456675681</v>
      </c>
      <c r="D31" s="465">
        <v>0.03525202079616907</v>
      </c>
      <c r="E31" s="1180">
        <v>471.7904096981846</v>
      </c>
      <c r="F31" s="465">
        <v>0.037973670091326406</v>
      </c>
      <c r="G31" s="1180">
        <v>33.044964030616484</v>
      </c>
      <c r="H31" s="465">
        <v>0.07531693914300876</v>
      </c>
      <c r="I31" s="179"/>
      <c r="J31" s="179"/>
    </row>
    <row r="32" spans="1:10" s="131" customFormat="1" ht="12.75">
      <c r="A32" s="519"/>
      <c r="B32" s="179" t="s">
        <v>901</v>
      </c>
      <c r="C32" s="1180">
        <v>415.3406415690524</v>
      </c>
      <c r="D32" s="465">
        <v>0.03337150750775016</v>
      </c>
      <c r="E32" s="1180">
        <v>433.3181728473337</v>
      </c>
      <c r="F32" s="465">
        <v>0.03487710008943897</v>
      </c>
      <c r="G32" s="1180">
        <v>17.977531278281276</v>
      </c>
      <c r="H32" s="465">
        <v>0.04328382411691446</v>
      </c>
      <c r="I32" s="179"/>
      <c r="J32" s="179"/>
    </row>
    <row r="33" spans="1:10" s="131" customFormat="1" ht="6" customHeight="1">
      <c r="A33" s="520"/>
      <c r="B33" s="541"/>
      <c r="C33" s="1641"/>
      <c r="D33" s="471"/>
      <c r="E33" s="1641"/>
      <c r="F33" s="471"/>
      <c r="G33" s="1641"/>
      <c r="H33" s="471"/>
      <c r="I33" s="179"/>
      <c r="J33" s="179"/>
    </row>
    <row r="34" spans="1:10" s="540" customFormat="1" ht="12.75">
      <c r="A34" s="538" t="s">
        <v>918</v>
      </c>
      <c r="B34" s="539"/>
      <c r="C34" s="1632">
        <v>9413.461627033024</v>
      </c>
      <c r="D34" s="461">
        <v>0.7563464152549663</v>
      </c>
      <c r="E34" s="1632">
        <v>9827.403124504684</v>
      </c>
      <c r="F34" s="461">
        <v>0.7909922635840455</v>
      </c>
      <c r="G34" s="1632">
        <v>413.9414974716601</v>
      </c>
      <c r="H34" s="461">
        <v>0.04397335580387637</v>
      </c>
      <c r="I34" s="1644"/>
      <c r="J34" s="1644"/>
    </row>
    <row r="35" spans="1:10" s="544" customFormat="1" ht="6" customHeight="1">
      <c r="A35" s="538"/>
      <c r="B35" s="543"/>
      <c r="C35" s="1642"/>
      <c r="D35" s="475"/>
      <c r="E35" s="1642"/>
      <c r="F35" s="475"/>
      <c r="G35" s="1642"/>
      <c r="H35" s="475"/>
      <c r="I35" s="191"/>
      <c r="J35" s="191"/>
    </row>
    <row r="36" spans="1:10" s="540" customFormat="1" ht="12.75">
      <c r="A36" s="538" t="s">
        <v>919</v>
      </c>
      <c r="B36" s="543"/>
      <c r="C36" s="1634">
        <v>2979.459260774198</v>
      </c>
      <c r="D36" s="475">
        <v>0.23939156715881205</v>
      </c>
      <c r="E36" s="1634">
        <v>2536.2796265524103</v>
      </c>
      <c r="F36" s="475">
        <v>0.20414116908325186</v>
      </c>
      <c r="G36" s="1634">
        <v>-443.17963422178764</v>
      </c>
      <c r="H36" s="475">
        <v>-0.14874498874894151</v>
      </c>
      <c r="I36" s="1644"/>
      <c r="J36" s="1644"/>
    </row>
    <row r="37" spans="1:10" s="547" customFormat="1" ht="12.75">
      <c r="A37" s="515"/>
      <c r="B37" s="545" t="s">
        <v>929</v>
      </c>
      <c r="C37" s="1645">
        <v>2283.403469115414</v>
      </c>
      <c r="D37" s="546">
        <v>0.18346534961024052</v>
      </c>
      <c r="E37" s="1645">
        <v>1846.7891130619737</v>
      </c>
      <c r="F37" s="546">
        <v>0.14864515909200463</v>
      </c>
      <c r="G37" s="1645">
        <v>-436.61435605344013</v>
      </c>
      <c r="H37" s="546">
        <v>-0.19121209280748955</v>
      </c>
      <c r="I37" s="549"/>
      <c r="J37" s="549"/>
    </row>
    <row r="38" spans="1:10" s="131" customFormat="1" ht="12.75">
      <c r="A38" s="519"/>
      <c r="B38" s="1646" t="s">
        <v>1687</v>
      </c>
      <c r="C38" s="1180">
        <v>2155.049013973607</v>
      </c>
      <c r="D38" s="465">
        <v>0.17315241310771948</v>
      </c>
      <c r="E38" s="1180">
        <v>1713.87750111206</v>
      </c>
      <c r="F38" s="465">
        <v>0.13794731191295495</v>
      </c>
      <c r="G38" s="1180">
        <v>-441.17151286154717</v>
      </c>
      <c r="H38" s="465">
        <v>-0.20471530345757147</v>
      </c>
      <c r="I38" s="179"/>
      <c r="J38" s="179"/>
    </row>
    <row r="39" spans="1:10" s="131" customFormat="1" ht="12.75">
      <c r="A39" s="519"/>
      <c r="B39" s="1646" t="s">
        <v>1688</v>
      </c>
      <c r="C39" s="1180">
        <v>52.181215136284855</v>
      </c>
      <c r="D39" s="465">
        <v>0.004192620799413259</v>
      </c>
      <c r="E39" s="1180">
        <v>72.8108981864477</v>
      </c>
      <c r="F39" s="465">
        <v>0.005860434993907763</v>
      </c>
      <c r="G39" s="1180">
        <v>20.629683050162846</v>
      </c>
      <c r="H39" s="465">
        <v>0.39534692697904883</v>
      </c>
      <c r="I39" s="179"/>
      <c r="J39" s="179"/>
    </row>
    <row r="40" spans="1:10" s="131" customFormat="1" ht="12.75">
      <c r="A40" s="519"/>
      <c r="B40" s="1646" t="s">
        <v>901</v>
      </c>
      <c r="C40" s="1180">
        <v>76.17324000552196</v>
      </c>
      <c r="D40" s="465">
        <v>0.006120315703107779</v>
      </c>
      <c r="E40" s="1180">
        <v>60.100713763466146</v>
      </c>
      <c r="F40" s="465">
        <v>0.004837412185141935</v>
      </c>
      <c r="G40" s="1180">
        <v>-16.072526242055815</v>
      </c>
      <c r="H40" s="465">
        <v>-0.2109996403053183</v>
      </c>
      <c r="I40" s="179"/>
      <c r="J40" s="179"/>
    </row>
    <row r="41" spans="1:10" s="547" customFormat="1" ht="12.75">
      <c r="A41" s="548"/>
      <c r="B41" s="549" t="s">
        <v>901</v>
      </c>
      <c r="C41" s="1647">
        <v>696.0557916587843</v>
      </c>
      <c r="D41" s="550">
        <v>0.05592621754857154</v>
      </c>
      <c r="E41" s="1647">
        <v>689.4905134904363</v>
      </c>
      <c r="F41" s="550">
        <v>0.055496009991247215</v>
      </c>
      <c r="G41" s="1647">
        <v>-6.565278168347959</v>
      </c>
      <c r="H41" s="550">
        <v>-0.009432114849159023</v>
      </c>
      <c r="I41" s="549"/>
      <c r="J41" s="549"/>
    </row>
    <row r="42" spans="1:10" s="131" customFormat="1" ht="12.75">
      <c r="A42" s="519"/>
      <c r="B42" s="1646" t="s">
        <v>1689</v>
      </c>
      <c r="C42" s="1180">
        <v>696.0557916587843</v>
      </c>
      <c r="D42" s="471">
        <v>0.05592621754857154</v>
      </c>
      <c r="E42" s="1180">
        <v>689.4905134904363</v>
      </c>
      <c r="F42" s="471">
        <v>0.055496009991247215</v>
      </c>
      <c r="G42" s="1641">
        <v>-6.565278168347959</v>
      </c>
      <c r="H42" s="471">
        <v>-0.009432114849159023</v>
      </c>
      <c r="I42" s="179"/>
      <c r="J42" s="179"/>
    </row>
    <row r="43" spans="1:10" ht="6" customHeight="1">
      <c r="A43" s="526"/>
      <c r="B43" s="527"/>
      <c r="C43" s="1642"/>
      <c r="D43" s="506"/>
      <c r="E43" s="1642"/>
      <c r="F43" s="506"/>
      <c r="G43" s="1642"/>
      <c r="H43" s="506"/>
      <c r="I43" s="137"/>
      <c r="J43" s="137"/>
    </row>
    <row r="44" spans="1:10" s="1648" customFormat="1" ht="15">
      <c r="A44" s="524" t="s">
        <v>1690</v>
      </c>
      <c r="B44" s="527"/>
      <c r="C44" s="1177">
        <v>53.044925172433196</v>
      </c>
      <c r="D44" s="475">
        <v>0.004262017586221687</v>
      </c>
      <c r="E44" s="1177">
        <v>60.462941564451015</v>
      </c>
      <c r="F44" s="475">
        <v>0.0048665673327027035</v>
      </c>
      <c r="G44" s="1634">
        <v>7.418016392017819</v>
      </c>
      <c r="H44" s="551">
        <v>0.13984403537009554</v>
      </c>
      <c r="I44" s="176"/>
      <c r="J44" s="176"/>
    </row>
    <row r="45" spans="1:10" ht="6" customHeight="1">
      <c r="A45" s="520"/>
      <c r="B45" s="541"/>
      <c r="C45" s="1642"/>
      <c r="D45" s="506"/>
      <c r="E45" s="1642"/>
      <c r="F45" s="506"/>
      <c r="G45" s="1642"/>
      <c r="H45" s="506"/>
      <c r="I45" s="137"/>
      <c r="J45" s="137"/>
    </row>
    <row r="46" spans="1:10" s="544" customFormat="1" ht="12.75">
      <c r="A46" s="513" t="s">
        <v>1683</v>
      </c>
      <c r="B46" s="543"/>
      <c r="C46" s="1634">
        <v>12445.965812979655</v>
      </c>
      <c r="D46" s="475">
        <v>1</v>
      </c>
      <c r="E46" s="1634">
        <v>12424.145692621545</v>
      </c>
      <c r="F46" s="475">
        <v>1</v>
      </c>
      <c r="G46" s="1634">
        <v>-21.820120358110216</v>
      </c>
      <c r="H46" s="475">
        <v>-0.0017531881965604018</v>
      </c>
      <c r="I46" s="191"/>
      <c r="J46" s="191"/>
    </row>
    <row r="47" spans="1:10" ht="6" customHeight="1">
      <c r="A47" s="124"/>
      <c r="B47" s="124"/>
      <c r="C47" s="531"/>
      <c r="D47" s="531"/>
      <c r="E47" s="531"/>
      <c r="F47" s="531"/>
      <c r="G47" s="1649"/>
      <c r="H47" s="1649"/>
      <c r="I47" s="137"/>
      <c r="J47" s="137"/>
    </row>
    <row r="48" spans="1:8" ht="15.75">
      <c r="A48" s="659" t="s">
        <v>1681</v>
      </c>
      <c r="B48" s="1895"/>
      <c r="C48" s="577"/>
      <c r="D48" s="577"/>
      <c r="E48" s="576"/>
      <c r="F48" s="577"/>
      <c r="G48" s="576"/>
      <c r="H48" s="577"/>
    </row>
    <row r="49" spans="1:8" ht="15.75">
      <c r="A49" s="477" t="s">
        <v>870</v>
      </c>
      <c r="B49" s="124"/>
      <c r="C49" s="577"/>
      <c r="D49" s="577"/>
      <c r="E49" s="576"/>
      <c r="F49" s="577"/>
      <c r="G49" s="576"/>
      <c r="H49" s="577"/>
    </row>
    <row r="50" spans="1:8" ht="6" customHeight="1">
      <c r="A50" s="479"/>
      <c r="B50" s="124"/>
      <c r="C50" s="577"/>
      <c r="D50" s="577"/>
      <c r="E50" s="576"/>
      <c r="F50" s="577"/>
      <c r="G50" s="576"/>
      <c r="H50" s="577"/>
    </row>
    <row r="51" spans="1:8" ht="13.5">
      <c r="A51" s="480" t="s">
        <v>883</v>
      </c>
      <c r="B51" s="124"/>
      <c r="C51" s="577"/>
      <c r="D51" s="577"/>
      <c r="E51" s="576"/>
      <c r="F51" s="577"/>
      <c r="G51" s="576"/>
      <c r="H51" s="577"/>
    </row>
    <row r="52" spans="1:8" ht="12.75">
      <c r="A52" s="577"/>
      <c r="B52" s="576"/>
      <c r="C52" s="577"/>
      <c r="D52" s="577"/>
      <c r="E52" s="576"/>
      <c r="F52" s="577"/>
      <c r="G52" s="576"/>
      <c r="H52" s="577"/>
    </row>
    <row r="53" spans="1:8" ht="12.75">
      <c r="A53" s="577"/>
      <c r="B53" s="576"/>
      <c r="C53" s="577"/>
      <c r="D53" s="577"/>
      <c r="E53" s="576"/>
      <c r="F53" s="577"/>
      <c r="G53" s="576"/>
      <c r="H53" s="577"/>
    </row>
    <row r="54" spans="1:8" ht="12.75">
      <c r="A54" s="577"/>
      <c r="B54" s="576"/>
      <c r="C54" s="577"/>
      <c r="D54" s="577"/>
      <c r="E54" s="577"/>
      <c r="F54" s="577"/>
      <c r="G54" s="577"/>
      <c r="H54" s="577"/>
    </row>
    <row r="55" spans="1:8" ht="12.75">
      <c r="A55" s="577"/>
      <c r="B55" s="576"/>
      <c r="C55" s="577"/>
      <c r="D55" s="577"/>
      <c r="E55" s="576"/>
      <c r="F55" s="577"/>
      <c r="G55" s="576"/>
      <c r="H55" s="577"/>
    </row>
  </sheetData>
  <sheetProtection/>
  <mergeCells count="3">
    <mergeCell ref="A1:B1"/>
    <mergeCell ref="G3:H4"/>
    <mergeCell ref="A4:B4"/>
  </mergeCells>
  <printOptions horizontalCentered="1"/>
  <pageMargins left="0.5905511811023623" right="0.5905511811023623" top="0.7874015748031497" bottom="0.7874015748031497" header="0.11811023622047245" footer="0.11811023622047245"/>
  <pageSetup fitToWidth="2" horizontalDpi="600" verticalDpi="600" orientation="portrait" paperSize="9" scale="75" r:id="rId1"/>
</worksheet>
</file>

<file path=xl/worksheets/sheet54.xml><?xml version="1.0" encoding="utf-8"?>
<worksheet xmlns="http://schemas.openxmlformats.org/spreadsheetml/2006/main" xmlns:r="http://schemas.openxmlformats.org/officeDocument/2006/relationships">
  <dimension ref="A1:K51"/>
  <sheetViews>
    <sheetView view="pageBreakPreview" zoomScaleSheetLayoutView="100" zoomScalePageLayoutView="0" workbookViewId="0" topLeftCell="A1">
      <selection activeCell="A2" sqref="A2"/>
    </sheetView>
  </sheetViews>
  <sheetFormatPr defaultColWidth="9.00390625" defaultRowHeight="12.75"/>
  <cols>
    <col min="1" max="1" width="2.625" style="123" customWidth="1"/>
    <col min="2" max="2" width="51.625" style="123" customWidth="1"/>
    <col min="3" max="8" width="10.25390625" style="123" customWidth="1"/>
    <col min="9" max="9" width="1.37890625" style="123" customWidth="1"/>
    <col min="10" max="10" width="11.25390625" style="123" bestFit="1" customWidth="1"/>
    <col min="11" max="16384" width="9.125" style="123" customWidth="1"/>
  </cols>
  <sheetData>
    <row r="1" spans="1:8" ht="24.75" customHeight="1">
      <c r="A1" s="184" t="s">
        <v>930</v>
      </c>
      <c r="B1" s="184"/>
      <c r="C1" s="449"/>
      <c r="D1" s="449"/>
      <c r="E1" s="449"/>
      <c r="F1" s="449"/>
      <c r="G1" s="184"/>
      <c r="H1" s="184"/>
    </row>
    <row r="2" spans="1:8" ht="11.25" customHeight="1">
      <c r="A2" s="552"/>
      <c r="B2" s="510"/>
      <c r="C2" s="451"/>
      <c r="D2" s="451"/>
      <c r="E2" s="451"/>
      <c r="F2" s="451"/>
      <c r="G2" s="343"/>
      <c r="H2" s="343"/>
    </row>
    <row r="3" spans="1:8" s="124" customFormat="1" ht="21" customHeight="1">
      <c r="A3" s="553"/>
      <c r="B3" s="554"/>
      <c r="C3" s="454" t="s">
        <v>513</v>
      </c>
      <c r="D3" s="455"/>
      <c r="E3" s="455"/>
      <c r="F3" s="455"/>
      <c r="G3" s="2231" t="s">
        <v>514</v>
      </c>
      <c r="H3" s="2232"/>
    </row>
    <row r="4" spans="1:8" s="124" customFormat="1" ht="21" customHeight="1">
      <c r="A4" s="2256" t="s">
        <v>966</v>
      </c>
      <c r="B4" s="2257"/>
      <c r="C4" s="455">
        <v>2013</v>
      </c>
      <c r="D4" s="455"/>
      <c r="E4" s="455">
        <v>2014</v>
      </c>
      <c r="F4" s="455"/>
      <c r="G4" s="2233"/>
      <c r="H4" s="2234"/>
    </row>
    <row r="5" spans="1:10" s="124" customFormat="1" ht="15" customHeight="1">
      <c r="A5" s="555"/>
      <c r="B5" s="556"/>
      <c r="C5" s="187" t="s">
        <v>515</v>
      </c>
      <c r="D5" s="187" t="s">
        <v>516</v>
      </c>
      <c r="E5" s="187" t="s">
        <v>515</v>
      </c>
      <c r="F5" s="187" t="s">
        <v>516</v>
      </c>
      <c r="G5" s="187" t="s">
        <v>515</v>
      </c>
      <c r="H5" s="187" t="s">
        <v>517</v>
      </c>
      <c r="J5" s="1650"/>
    </row>
    <row r="6" spans="1:11" s="124" customFormat="1" ht="15">
      <c r="A6" s="557" t="s">
        <v>961</v>
      </c>
      <c r="B6" s="558"/>
      <c r="C6" s="1632">
        <v>6266.269206423871</v>
      </c>
      <c r="D6" s="461">
        <v>0.588786695542345</v>
      </c>
      <c r="E6" s="1632">
        <v>6439.804232474193</v>
      </c>
      <c r="F6" s="461">
        <v>0.6258590036803976</v>
      </c>
      <c r="G6" s="1632">
        <v>173.5350260503219</v>
      </c>
      <c r="H6" s="461">
        <v>0.027693515923705024</v>
      </c>
      <c r="I6" s="517"/>
      <c r="J6" s="1651"/>
      <c r="K6" s="962"/>
    </row>
    <row r="7" spans="1:11" s="124" customFormat="1" ht="12.75">
      <c r="A7" s="405"/>
      <c r="B7" s="559" t="s">
        <v>931</v>
      </c>
      <c r="C7" s="1180">
        <v>1337.375508607599</v>
      </c>
      <c r="D7" s="465">
        <v>0.12566151891544936</v>
      </c>
      <c r="E7" s="1180">
        <v>1288.769068886355</v>
      </c>
      <c r="F7" s="465">
        <v>0.1252503486612099</v>
      </c>
      <c r="G7" s="1180">
        <v>-48.60643972124399</v>
      </c>
      <c r="H7" s="465">
        <v>-0.0363446462182116</v>
      </c>
      <c r="I7" s="517"/>
      <c r="J7" s="1651"/>
      <c r="K7" s="962"/>
    </row>
    <row r="8" spans="1:11" s="124" customFormat="1" ht="12.75">
      <c r="A8" s="405"/>
      <c r="B8" s="559" t="s">
        <v>932</v>
      </c>
      <c r="C8" s="1180">
        <v>1033.7114058992856</v>
      </c>
      <c r="D8" s="465">
        <v>0.09712885016174039</v>
      </c>
      <c r="E8" s="1180">
        <v>1007.9213909184335</v>
      </c>
      <c r="F8" s="465">
        <v>0.09795587796401221</v>
      </c>
      <c r="G8" s="1180">
        <v>-25.790014980852106</v>
      </c>
      <c r="H8" s="465">
        <v>-0.024948950774530607</v>
      </c>
      <c r="I8" s="517"/>
      <c r="J8" s="1651"/>
      <c r="K8" s="962"/>
    </row>
    <row r="9" spans="1:11" s="124" customFormat="1" ht="12.75">
      <c r="A9" s="405"/>
      <c r="B9" s="559" t="s">
        <v>940</v>
      </c>
      <c r="C9" s="1180">
        <v>767.3829438141352</v>
      </c>
      <c r="D9" s="465">
        <v>0.07210428611025728</v>
      </c>
      <c r="E9" s="1180">
        <v>805.0966638204751</v>
      </c>
      <c r="F9" s="465">
        <v>0.07824414806651715</v>
      </c>
      <c r="G9" s="1180">
        <v>37.71372000633994</v>
      </c>
      <c r="H9" s="465">
        <v>0.049145892947386687</v>
      </c>
      <c r="I9" s="517"/>
      <c r="J9" s="1651"/>
      <c r="K9" s="962"/>
    </row>
    <row r="10" spans="1:11" s="124" customFormat="1" ht="12.75">
      <c r="A10" s="405"/>
      <c r="B10" s="559" t="s">
        <v>933</v>
      </c>
      <c r="C10" s="1180">
        <v>752.757780584202</v>
      </c>
      <c r="D10" s="465">
        <v>0.07073008700609301</v>
      </c>
      <c r="E10" s="1180">
        <v>675.2561132613775</v>
      </c>
      <c r="F10" s="465">
        <v>0.06562546049827565</v>
      </c>
      <c r="G10" s="1180">
        <v>-77.50166732282446</v>
      </c>
      <c r="H10" s="465">
        <v>-0.10295697941863421</v>
      </c>
      <c r="I10" s="517"/>
      <c r="J10" s="1651"/>
      <c r="K10" s="962"/>
    </row>
    <row r="11" spans="1:11" s="124" customFormat="1" ht="12.75">
      <c r="A11" s="405"/>
      <c r="B11" s="559" t="s">
        <v>934</v>
      </c>
      <c r="C11" s="1180">
        <v>450.5788698404259</v>
      </c>
      <c r="D11" s="465">
        <v>0.04233696879517744</v>
      </c>
      <c r="E11" s="1180">
        <v>457.97632923106806</v>
      </c>
      <c r="F11" s="465">
        <v>0.04450890101229652</v>
      </c>
      <c r="G11" s="1180">
        <v>7.397459390642155</v>
      </c>
      <c r="H11" s="465">
        <v>0.01641767931386128</v>
      </c>
      <c r="I11" s="517"/>
      <c r="J11" s="1651"/>
      <c r="K11" s="962"/>
    </row>
    <row r="12" spans="1:11" s="124" customFormat="1" ht="12.75">
      <c r="A12" s="405"/>
      <c r="B12" s="559" t="s">
        <v>935</v>
      </c>
      <c r="C12" s="1180">
        <v>285.3691583624344</v>
      </c>
      <c r="D12" s="465">
        <v>0.02681365230680968</v>
      </c>
      <c r="E12" s="1180">
        <v>423.64864379828515</v>
      </c>
      <c r="F12" s="465">
        <v>0.04117272956545717</v>
      </c>
      <c r="G12" s="1180">
        <v>138.27948543585075</v>
      </c>
      <c r="H12" s="465">
        <v>0.484563525467697</v>
      </c>
      <c r="I12" s="517"/>
      <c r="J12" s="1651"/>
      <c r="K12" s="962"/>
    </row>
    <row r="13" spans="1:11" s="124" customFormat="1" ht="12.75">
      <c r="A13" s="405"/>
      <c r="B13" s="559" t="s">
        <v>936</v>
      </c>
      <c r="C13" s="1180">
        <v>234.77645398628715</v>
      </c>
      <c r="D13" s="465">
        <v>0.022059896882825506</v>
      </c>
      <c r="E13" s="1180">
        <v>235.80956985014035</v>
      </c>
      <c r="F13" s="465">
        <v>0.022917395796053557</v>
      </c>
      <c r="G13" s="1180">
        <v>1.0331158638531974</v>
      </c>
      <c r="H13" s="465">
        <v>0.004400423663923043</v>
      </c>
      <c r="I13" s="517"/>
      <c r="J13" s="1651"/>
      <c r="K13" s="962"/>
    </row>
    <row r="14" spans="1:11" s="124" customFormat="1" ht="12.75">
      <c r="A14" s="405"/>
      <c r="B14" s="559" t="s">
        <v>937</v>
      </c>
      <c r="C14" s="1180">
        <v>202.9305680964092</v>
      </c>
      <c r="D14" s="465">
        <v>0.019067616579818765</v>
      </c>
      <c r="E14" s="1180">
        <v>227.13503678745087</v>
      </c>
      <c r="F14" s="465">
        <v>0.022074352370504945</v>
      </c>
      <c r="G14" s="1180">
        <v>24.204468691041683</v>
      </c>
      <c r="H14" s="465">
        <v>0.1192746313090816</v>
      </c>
      <c r="I14" s="517"/>
      <c r="J14" s="1651"/>
      <c r="K14" s="962"/>
    </row>
    <row r="15" spans="1:11" s="124" customFormat="1" ht="12.75">
      <c r="A15" s="405"/>
      <c r="B15" s="559" t="s">
        <v>941</v>
      </c>
      <c r="C15" s="1180">
        <v>196.32394277621268</v>
      </c>
      <c r="D15" s="465">
        <v>0.01844684958707974</v>
      </c>
      <c r="E15" s="1180">
        <v>213.63559767464454</v>
      </c>
      <c r="F15" s="465">
        <v>0.020762395483557912</v>
      </c>
      <c r="G15" s="1180">
        <v>17.31165489843187</v>
      </c>
      <c r="H15" s="465">
        <v>0.08817903029874058</v>
      </c>
      <c r="I15" s="517"/>
      <c r="J15" s="1651"/>
      <c r="K15" s="962"/>
    </row>
    <row r="16" spans="1:11" s="124" customFormat="1" ht="12.75">
      <c r="A16" s="519"/>
      <c r="B16" s="559" t="s">
        <v>938</v>
      </c>
      <c r="C16" s="1180">
        <v>186.06212503131664</v>
      </c>
      <c r="D16" s="465">
        <v>0.017482636023755466</v>
      </c>
      <c r="E16" s="1180">
        <v>196.80614572841193</v>
      </c>
      <c r="F16" s="465">
        <v>0.01912680787136904</v>
      </c>
      <c r="G16" s="1180">
        <v>10.744020697095294</v>
      </c>
      <c r="H16" s="465">
        <v>0.05774426523015868</v>
      </c>
      <c r="I16" s="517"/>
      <c r="J16" s="1651"/>
      <c r="K16" s="962"/>
    </row>
    <row r="17" spans="1:11" s="124" customFormat="1" ht="12.75">
      <c r="A17" s="405"/>
      <c r="B17" s="559" t="s">
        <v>939</v>
      </c>
      <c r="C17" s="1180">
        <v>130.10393183456642</v>
      </c>
      <c r="D17" s="465">
        <v>0.0122247323851664</v>
      </c>
      <c r="E17" s="1180">
        <v>153.83606601800773</v>
      </c>
      <c r="F17" s="465">
        <v>0.014950716439892651</v>
      </c>
      <c r="G17" s="1180">
        <v>23.732134183441303</v>
      </c>
      <c r="H17" s="465">
        <v>0.18240904674286004</v>
      </c>
      <c r="I17" s="517"/>
      <c r="J17" s="1651"/>
      <c r="K17" s="962"/>
    </row>
    <row r="18" spans="1:11" s="124" customFormat="1" ht="12.75">
      <c r="A18" s="405"/>
      <c r="B18" s="559" t="s">
        <v>942</v>
      </c>
      <c r="C18" s="1180">
        <v>130.74541703522289</v>
      </c>
      <c r="D18" s="465">
        <v>0.012285007157776974</v>
      </c>
      <c r="E18" s="1180">
        <v>148.35555902097832</v>
      </c>
      <c r="F18" s="465">
        <v>0.014418087725571247</v>
      </c>
      <c r="G18" s="1180">
        <v>17.610141985755433</v>
      </c>
      <c r="H18" s="465">
        <v>0.13469031943973417</v>
      </c>
      <c r="I18" s="517"/>
      <c r="J18" s="1651"/>
      <c r="K18" s="962"/>
    </row>
    <row r="19" spans="1:11" s="124" customFormat="1" ht="12.75">
      <c r="A19" s="405"/>
      <c r="B19" s="559" t="s">
        <v>943</v>
      </c>
      <c r="C19" s="1180">
        <v>118.59537434235082</v>
      </c>
      <c r="D19" s="465">
        <v>0.011143373555361545</v>
      </c>
      <c r="E19" s="1180">
        <v>144.22974645035612</v>
      </c>
      <c r="F19" s="465">
        <v>0.014017116383647457</v>
      </c>
      <c r="G19" s="1180">
        <v>25.634372108005294</v>
      </c>
      <c r="H19" s="465">
        <v>0.2161498477504377</v>
      </c>
      <c r="I19" s="517"/>
      <c r="J19" s="1651"/>
      <c r="K19" s="962"/>
    </row>
    <row r="20" spans="1:11" s="124" customFormat="1" ht="6" customHeight="1">
      <c r="A20" s="560"/>
      <c r="B20" s="561"/>
      <c r="C20" s="1180"/>
      <c r="D20" s="465"/>
      <c r="E20" s="1180"/>
      <c r="F20" s="465"/>
      <c r="G20" s="1180"/>
      <c r="H20" s="465"/>
      <c r="I20" s="517"/>
      <c r="J20" s="1651"/>
      <c r="K20" s="962"/>
    </row>
    <row r="21" spans="1:11" s="124" customFormat="1" ht="15">
      <c r="A21" s="2252" t="s">
        <v>962</v>
      </c>
      <c r="B21" s="2253"/>
      <c r="C21" s="1632">
        <v>958.3098244734972</v>
      </c>
      <c r="D21" s="461">
        <v>0.09004402081530169</v>
      </c>
      <c r="E21" s="1632">
        <v>510.1776575673755</v>
      </c>
      <c r="F21" s="461">
        <v>0.04958214084443386</v>
      </c>
      <c r="G21" s="1632">
        <v>-448.1321669061217</v>
      </c>
      <c r="H21" s="461">
        <v>-0.46762764552928276</v>
      </c>
      <c r="I21" s="517"/>
      <c r="J21" s="1651"/>
      <c r="K21" s="962"/>
    </row>
    <row r="22" spans="1:11" s="124" customFormat="1" ht="12.75">
      <c r="A22" s="562"/>
      <c r="B22" s="559" t="s">
        <v>945</v>
      </c>
      <c r="C22" s="1180">
        <v>269.4095647372215</v>
      </c>
      <c r="D22" s="465">
        <v>0.02531406841035744</v>
      </c>
      <c r="E22" s="1180">
        <v>256.1658738233895</v>
      </c>
      <c r="F22" s="465">
        <v>0.024895744153146118</v>
      </c>
      <c r="G22" s="1180">
        <v>-13.243690913831983</v>
      </c>
      <c r="H22" s="465">
        <v>-0.04915820611918401</v>
      </c>
      <c r="I22" s="517"/>
      <c r="J22" s="1651"/>
      <c r="K22" s="962"/>
    </row>
    <row r="23" spans="1:11" s="124" customFormat="1" ht="12.75">
      <c r="A23" s="562"/>
      <c r="B23" s="559" t="s">
        <v>1691</v>
      </c>
      <c r="C23" s="1180">
        <v>76.06141177914236</v>
      </c>
      <c r="D23" s="465">
        <v>0.007146827853137322</v>
      </c>
      <c r="E23" s="1180">
        <v>63.423785298313256</v>
      </c>
      <c r="F23" s="465">
        <v>0.006163905864758111</v>
      </c>
      <c r="G23" s="1180">
        <v>-12.637626480829105</v>
      </c>
      <c r="H23" s="465">
        <v>-0.166150301252949</v>
      </c>
      <c r="I23" s="517"/>
      <c r="J23" s="1651"/>
      <c r="K23" s="962"/>
    </row>
    <row r="24" spans="1:11" s="124" customFormat="1" ht="12.75">
      <c r="A24" s="562"/>
      <c r="B24" s="559" t="s">
        <v>944</v>
      </c>
      <c r="C24" s="1180">
        <v>362.6630310405301</v>
      </c>
      <c r="D24" s="465">
        <v>0.0340762837675124</v>
      </c>
      <c r="E24" s="1180">
        <v>61.28654126381128</v>
      </c>
      <c r="F24" s="465">
        <v>0.005956195603115365</v>
      </c>
      <c r="G24" s="1180">
        <v>-301.3764897767188</v>
      </c>
      <c r="H24" s="465">
        <v>-0.8310096811137001</v>
      </c>
      <c r="I24" s="517"/>
      <c r="J24" s="1651"/>
      <c r="K24" s="962"/>
    </row>
    <row r="25" spans="1:11" s="124" customFormat="1" ht="12.75">
      <c r="A25" s="562"/>
      <c r="B25" s="559" t="s">
        <v>946</v>
      </c>
      <c r="C25" s="1180">
        <v>182.55243042595725</v>
      </c>
      <c r="D25" s="465">
        <v>0.017152860614978917</v>
      </c>
      <c r="E25" s="1180">
        <v>58.289748086490135</v>
      </c>
      <c r="F25" s="465">
        <v>0.005664949173179432</v>
      </c>
      <c r="G25" s="1180">
        <v>-124.26268233946712</v>
      </c>
      <c r="H25" s="465">
        <v>-0.6806958529641034</v>
      </c>
      <c r="I25" s="517"/>
      <c r="J25" s="1651"/>
      <c r="K25" s="962"/>
    </row>
    <row r="26" spans="1:11" s="124" customFormat="1" ht="6" customHeight="1">
      <c r="A26" s="560"/>
      <c r="B26" s="561"/>
      <c r="C26" s="1641"/>
      <c r="D26" s="471"/>
      <c r="E26" s="1641"/>
      <c r="F26" s="471"/>
      <c r="G26" s="1641"/>
      <c r="H26" s="471"/>
      <c r="I26" s="517"/>
      <c r="J26" s="1651"/>
      <c r="K26" s="962"/>
    </row>
    <row r="27" spans="1:11" s="124" customFormat="1" ht="15">
      <c r="A27" s="2252" t="s">
        <v>963</v>
      </c>
      <c r="B27" s="2253"/>
      <c r="C27" s="1632">
        <v>1486.893453930045</v>
      </c>
      <c r="D27" s="461">
        <v>0.13971041692009234</v>
      </c>
      <c r="E27" s="1632">
        <v>1398.2579385733934</v>
      </c>
      <c r="F27" s="461">
        <v>0.13589113717320717</v>
      </c>
      <c r="G27" s="1632">
        <v>-88.6355153566517</v>
      </c>
      <c r="H27" s="461">
        <v>-0.05961120826941363</v>
      </c>
      <c r="I27" s="517"/>
      <c r="J27" s="1651"/>
      <c r="K27" s="962"/>
    </row>
    <row r="28" spans="1:11" s="124" customFormat="1" ht="12.75">
      <c r="A28" s="563"/>
      <c r="B28" s="559" t="s">
        <v>947</v>
      </c>
      <c r="C28" s="1180">
        <v>1064.3480338270708</v>
      </c>
      <c r="D28" s="465">
        <v>0.10000750703490327</v>
      </c>
      <c r="E28" s="1180">
        <v>1003.098399656412</v>
      </c>
      <c r="F28" s="465">
        <v>0.09748715059326599</v>
      </c>
      <c r="G28" s="1180">
        <v>-61.24963417065885</v>
      </c>
      <c r="H28" s="465">
        <v>-0.05754662217998736</v>
      </c>
      <c r="I28" s="517"/>
      <c r="J28" s="1651"/>
      <c r="K28" s="962"/>
    </row>
    <row r="29" spans="1:11" s="124" customFormat="1" ht="12.75">
      <c r="A29" s="562"/>
      <c r="B29" s="559" t="s">
        <v>949</v>
      </c>
      <c r="C29" s="1180">
        <v>167.39056564220817</v>
      </c>
      <c r="D29" s="465">
        <v>0.015728232344120102</v>
      </c>
      <c r="E29" s="1180">
        <v>165.02789506245432</v>
      </c>
      <c r="F29" s="465">
        <v>0.01603840586681604</v>
      </c>
      <c r="G29" s="1180">
        <v>-2.3626705797538534</v>
      </c>
      <c r="H29" s="465">
        <v>-0.014114717700422759</v>
      </c>
      <c r="I29" s="517"/>
      <c r="J29" s="1651"/>
      <c r="K29" s="962"/>
    </row>
    <row r="30" spans="1:11" s="124" customFormat="1" ht="12.75">
      <c r="A30" s="562"/>
      <c r="B30" s="559" t="s">
        <v>948</v>
      </c>
      <c r="C30" s="1180">
        <v>182.5765240332749</v>
      </c>
      <c r="D30" s="465">
        <v>0.017155124481239514</v>
      </c>
      <c r="E30" s="1180">
        <v>156.96060189280254</v>
      </c>
      <c r="F30" s="465">
        <v>0.01525437767538512</v>
      </c>
      <c r="G30" s="1180">
        <v>-25.61592214047235</v>
      </c>
      <c r="H30" s="465">
        <v>-0.14030238704623274</v>
      </c>
      <c r="I30" s="517"/>
      <c r="J30" s="1651"/>
      <c r="K30" s="962"/>
    </row>
    <row r="31" spans="1:11" s="124" customFormat="1" ht="6" customHeight="1">
      <c r="A31" s="560"/>
      <c r="B31" s="561"/>
      <c r="C31" s="1641"/>
      <c r="D31" s="471"/>
      <c r="E31" s="1641"/>
      <c r="F31" s="471"/>
      <c r="G31" s="1641"/>
      <c r="H31" s="471"/>
      <c r="I31" s="517"/>
      <c r="J31" s="1651"/>
      <c r="K31" s="962"/>
    </row>
    <row r="32" spans="1:11" s="124" customFormat="1" ht="12.75">
      <c r="A32" s="2258" t="s">
        <v>950</v>
      </c>
      <c r="B32" s="2259"/>
      <c r="C32" s="1632">
        <v>261.7219973106047</v>
      </c>
      <c r="D32" s="461">
        <v>0.024591734710229064</v>
      </c>
      <c r="E32" s="1632">
        <v>199.27414652602732</v>
      </c>
      <c r="F32" s="461">
        <v>0.019366663069526908</v>
      </c>
      <c r="G32" s="1632">
        <v>-62.44785078457738</v>
      </c>
      <c r="H32" s="461">
        <v>-0.23860375293738087</v>
      </c>
      <c r="I32" s="517"/>
      <c r="J32" s="1651"/>
      <c r="K32" s="962"/>
    </row>
    <row r="33" spans="1:11" s="124" customFormat="1" ht="12.75">
      <c r="A33" s="563"/>
      <c r="B33" s="564" t="s">
        <v>998</v>
      </c>
      <c r="C33" s="1586">
        <v>159.74186253406486</v>
      </c>
      <c r="D33" s="468">
        <v>0.015009550385226372</v>
      </c>
      <c r="E33" s="1586">
        <v>149.52837721069827</v>
      </c>
      <c r="F33" s="468">
        <v>0.014532069268677</v>
      </c>
      <c r="G33" s="1586">
        <v>-10.213485323366598</v>
      </c>
      <c r="H33" s="468">
        <v>-0.06393743732134448</v>
      </c>
      <c r="I33" s="517"/>
      <c r="J33" s="1651"/>
      <c r="K33" s="962"/>
    </row>
    <row r="34" spans="1:11" s="124" customFormat="1" ht="6" customHeight="1">
      <c r="A34" s="560"/>
      <c r="B34" s="561"/>
      <c r="C34" s="1180"/>
      <c r="D34" s="465"/>
      <c r="E34" s="1180"/>
      <c r="F34" s="465"/>
      <c r="G34" s="1180"/>
      <c r="H34" s="465"/>
      <c r="I34" s="517"/>
      <c r="J34" s="1651"/>
      <c r="K34" s="962"/>
    </row>
    <row r="35" spans="1:11" s="124" customFormat="1" ht="12.75">
      <c r="A35" s="2260" t="s">
        <v>951</v>
      </c>
      <c r="B35" s="2261"/>
      <c r="C35" s="1632">
        <v>963.9646303615345</v>
      </c>
      <c r="D35" s="461">
        <v>0.09057535363281577</v>
      </c>
      <c r="E35" s="1632">
        <v>1180.790441909573</v>
      </c>
      <c r="F35" s="461">
        <v>0.11475633464170269</v>
      </c>
      <c r="G35" s="1632">
        <v>216.82581154803847</v>
      </c>
      <c r="H35" s="461">
        <v>0.22493129386574903</v>
      </c>
      <c r="I35" s="517"/>
      <c r="J35" s="1651"/>
      <c r="K35" s="962"/>
    </row>
    <row r="36" spans="1:11" s="124" customFormat="1" ht="12.75">
      <c r="A36" s="562"/>
      <c r="B36" s="559" t="s">
        <v>1692</v>
      </c>
      <c r="C36" s="1180">
        <v>4.571924962803515</v>
      </c>
      <c r="D36" s="465">
        <v>0.0004295839362211008</v>
      </c>
      <c r="E36" s="1180">
        <v>275.5337324818619</v>
      </c>
      <c r="F36" s="465">
        <v>0.026778029434783808</v>
      </c>
      <c r="G36" s="1180">
        <v>270.96180751905837</v>
      </c>
      <c r="H36" s="465">
        <v>59.26645990989842</v>
      </c>
      <c r="I36" s="517"/>
      <c r="J36" s="1651"/>
      <c r="K36" s="962"/>
    </row>
    <row r="37" spans="1:11" s="124" customFormat="1" ht="12.75">
      <c r="A37" s="562"/>
      <c r="B37" s="559" t="s">
        <v>952</v>
      </c>
      <c r="C37" s="1180">
        <v>267.9216961596867</v>
      </c>
      <c r="D37" s="465">
        <v>0.025174266369572162</v>
      </c>
      <c r="E37" s="1180">
        <v>257.254415772332</v>
      </c>
      <c r="F37" s="465">
        <v>0.025001535223035165</v>
      </c>
      <c r="G37" s="1180">
        <v>-10.667280387354708</v>
      </c>
      <c r="H37" s="465">
        <v>-0.03981491809083201</v>
      </c>
      <c r="I37" s="517"/>
      <c r="J37" s="1651"/>
      <c r="K37" s="962"/>
    </row>
    <row r="38" spans="1:11" s="124" customFormat="1" ht="12.75">
      <c r="A38" s="562"/>
      <c r="B38" s="559" t="s">
        <v>1693</v>
      </c>
      <c r="C38" s="1180">
        <v>65.93155795749118</v>
      </c>
      <c r="D38" s="465">
        <v>0.006195013789377874</v>
      </c>
      <c r="E38" s="1180">
        <v>142.19021233951827</v>
      </c>
      <c r="F38" s="465">
        <v>0.013818902161521835</v>
      </c>
      <c r="G38" s="1180">
        <v>76.25865438202709</v>
      </c>
      <c r="H38" s="465">
        <v>1.1566335870781974</v>
      </c>
      <c r="I38" s="517"/>
      <c r="J38" s="1651"/>
      <c r="K38" s="962"/>
    </row>
    <row r="39" spans="1:11" s="124" customFormat="1" ht="6" customHeight="1">
      <c r="A39" s="560"/>
      <c r="B39" s="561"/>
      <c r="C39" s="1641"/>
      <c r="D39" s="471"/>
      <c r="E39" s="1641"/>
      <c r="F39" s="471"/>
      <c r="G39" s="1641"/>
      <c r="H39" s="471"/>
      <c r="I39" s="517"/>
      <c r="J39" s="1651"/>
      <c r="K39" s="962"/>
    </row>
    <row r="40" spans="1:11" s="124" customFormat="1" ht="12.75">
      <c r="A40" s="2252" t="s">
        <v>1211</v>
      </c>
      <c r="B40" s="2253"/>
      <c r="C40" s="1632">
        <v>705.5222759646799</v>
      </c>
      <c r="D40" s="461">
        <v>0.06629177837921621</v>
      </c>
      <c r="E40" s="1632">
        <v>561.2403439971778</v>
      </c>
      <c r="F40" s="461">
        <v>0.054544720590731864</v>
      </c>
      <c r="G40" s="1632">
        <v>-144.28193196750215</v>
      </c>
      <c r="H40" s="461">
        <v>-0.20450372282040494</v>
      </c>
      <c r="I40" s="517"/>
      <c r="J40" s="1651"/>
      <c r="K40" s="962"/>
    </row>
    <row r="41" spans="1:11" s="124" customFormat="1" ht="6" customHeight="1">
      <c r="A41" s="528"/>
      <c r="B41" s="529"/>
      <c r="C41" s="1641"/>
      <c r="D41" s="471"/>
      <c r="E41" s="1641"/>
      <c r="F41" s="471"/>
      <c r="G41" s="1641"/>
      <c r="H41" s="471"/>
      <c r="I41" s="517"/>
      <c r="J41" s="1651"/>
      <c r="K41" s="962"/>
    </row>
    <row r="42" spans="1:11" s="124" customFormat="1" ht="12.75">
      <c r="A42" s="2254" t="s">
        <v>1680</v>
      </c>
      <c r="B42" s="2255"/>
      <c r="C42" s="1634">
        <v>10642.681388464232</v>
      </c>
      <c r="D42" s="475">
        <v>1</v>
      </c>
      <c r="E42" s="1634">
        <v>10289.544761047739</v>
      </c>
      <c r="F42" s="475">
        <v>1</v>
      </c>
      <c r="G42" s="1634">
        <v>-353.13662741649387</v>
      </c>
      <c r="H42" s="475">
        <v>-0.03318117065867105</v>
      </c>
      <c r="I42" s="517"/>
      <c r="J42" s="1651"/>
      <c r="K42" s="962"/>
    </row>
    <row r="43" spans="1:9" s="126" customFormat="1" ht="6" customHeight="1">
      <c r="A43" s="124"/>
      <c r="B43" s="124"/>
      <c r="C43" s="531"/>
      <c r="D43" s="531"/>
      <c r="E43" s="531"/>
      <c r="F43" s="531"/>
      <c r="G43" s="531"/>
      <c r="H43" s="531"/>
      <c r="I43" s="1652"/>
    </row>
    <row r="44" spans="1:8" s="441" customFormat="1" ht="15.75">
      <c r="A44" s="659" t="s">
        <v>1681</v>
      </c>
      <c r="B44" s="1895"/>
      <c r="C44" s="576"/>
      <c r="D44" s="577"/>
      <c r="E44" s="576"/>
      <c r="F44" s="577"/>
      <c r="G44" s="576"/>
      <c r="H44" s="577"/>
    </row>
    <row r="45" spans="1:8" s="441" customFormat="1" ht="15.75">
      <c r="A45" s="477" t="s">
        <v>1694</v>
      </c>
      <c r="C45" s="1653"/>
      <c r="D45" s="1653"/>
      <c r="E45" s="1653"/>
      <c r="F45" s="1653"/>
      <c r="G45" s="1653"/>
      <c r="H45" s="1653"/>
    </row>
    <row r="46" spans="1:8" s="126" customFormat="1" ht="15.75">
      <c r="A46" s="477" t="s">
        <v>964</v>
      </c>
      <c r="B46" s="441"/>
      <c r="C46" s="565"/>
      <c r="D46" s="565"/>
      <c r="E46" s="565"/>
      <c r="F46" s="565"/>
      <c r="G46" s="565"/>
      <c r="H46" s="565"/>
    </row>
    <row r="47" spans="1:8" s="126" customFormat="1" ht="15.75">
      <c r="A47" s="477" t="s">
        <v>965</v>
      </c>
      <c r="B47" s="441"/>
      <c r="C47" s="441"/>
      <c r="D47" s="441"/>
      <c r="E47" s="441"/>
      <c r="F47" s="441"/>
      <c r="G47" s="441"/>
      <c r="H47" s="441"/>
    </row>
    <row r="48" spans="1:9" s="441" customFormat="1" ht="6" customHeight="1">
      <c r="A48" s="480"/>
      <c r="C48" s="566"/>
      <c r="D48" s="566"/>
      <c r="E48" s="566"/>
      <c r="F48" s="566"/>
      <c r="G48" s="566"/>
      <c r="H48" s="566"/>
      <c r="I48" s="126"/>
    </row>
    <row r="49" spans="1:8" s="126" customFormat="1" ht="13.5">
      <c r="A49" s="480" t="s">
        <v>883</v>
      </c>
      <c r="B49" s="567"/>
      <c r="C49" s="567"/>
      <c r="D49" s="567"/>
      <c r="E49" s="567"/>
      <c r="F49" s="567"/>
      <c r="G49" s="567"/>
      <c r="H49" s="567"/>
    </row>
    <row r="51" spans="3:8" ht="12.75">
      <c r="C51" s="1654"/>
      <c r="D51" s="1654"/>
      <c r="E51" s="1654"/>
      <c r="F51" s="1654"/>
      <c r="G51" s="1654"/>
      <c r="H51" s="1654"/>
    </row>
  </sheetData>
  <sheetProtection/>
  <mergeCells count="8">
    <mergeCell ref="A40:B40"/>
    <mergeCell ref="A42:B42"/>
    <mergeCell ref="G3:H4"/>
    <mergeCell ref="A4:B4"/>
    <mergeCell ref="A21:B21"/>
    <mergeCell ref="A27:B27"/>
    <mergeCell ref="A32:B32"/>
    <mergeCell ref="A35:B35"/>
  </mergeCells>
  <printOptions horizontalCentered="1"/>
  <pageMargins left="0.5905511811023623" right="0.5905511811023623" top="0.7874015748031497" bottom="0.7874015748031497" header="0.11811023622047245" footer="0.11811023622047245"/>
  <pageSetup fitToWidth="2" horizontalDpi="600" verticalDpi="600" orientation="portrait" paperSize="9" scale="75" r:id="rId1"/>
</worksheet>
</file>

<file path=xl/worksheets/sheet55.xml><?xml version="1.0" encoding="utf-8"?>
<worksheet xmlns="http://schemas.openxmlformats.org/spreadsheetml/2006/main" xmlns:r="http://schemas.openxmlformats.org/officeDocument/2006/relationships">
  <dimension ref="A1:K66"/>
  <sheetViews>
    <sheetView view="pageBreakPreview" zoomScaleSheetLayoutView="100" zoomScalePageLayoutView="0" workbookViewId="0" topLeftCell="A1">
      <selection activeCell="A2" sqref="A2"/>
    </sheetView>
  </sheetViews>
  <sheetFormatPr defaultColWidth="9.00390625" defaultRowHeight="12.75"/>
  <cols>
    <col min="1" max="1" width="2.625" style="123" customWidth="1"/>
    <col min="2" max="2" width="51.625" style="123" customWidth="1"/>
    <col min="3" max="8" width="10.25390625" style="123" customWidth="1"/>
    <col min="9" max="9" width="1.12109375" style="123" customWidth="1"/>
    <col min="10" max="10" width="12.125" style="123" bestFit="1" customWidth="1"/>
    <col min="11" max="16384" width="9.125" style="123" customWidth="1"/>
  </cols>
  <sheetData>
    <row r="1" spans="1:9" ht="24.75" customHeight="1">
      <c r="A1" s="184" t="s">
        <v>953</v>
      </c>
      <c r="B1" s="184"/>
      <c r="C1" s="184"/>
      <c r="D1" s="184"/>
      <c r="E1" s="184"/>
      <c r="F1" s="184"/>
      <c r="G1" s="184"/>
      <c r="H1" s="184"/>
      <c r="I1" s="568"/>
    </row>
    <row r="2" spans="1:9" ht="11.25" customHeight="1">
      <c r="A2" s="510"/>
      <c r="B2" s="510"/>
      <c r="C2" s="343"/>
      <c r="D2" s="343"/>
      <c r="E2" s="343"/>
      <c r="F2" s="343"/>
      <c r="G2" s="343"/>
      <c r="H2" s="343"/>
      <c r="I2" s="568"/>
    </row>
    <row r="3" spans="1:9" s="124" customFormat="1" ht="21" customHeight="1">
      <c r="A3" s="553"/>
      <c r="B3" s="554"/>
      <c r="C3" s="454" t="s">
        <v>513</v>
      </c>
      <c r="D3" s="455"/>
      <c r="E3" s="455"/>
      <c r="F3" s="455"/>
      <c r="G3" s="2231" t="s">
        <v>514</v>
      </c>
      <c r="H3" s="2232"/>
      <c r="I3" s="568"/>
    </row>
    <row r="4" spans="1:9" s="124" customFormat="1" ht="21" customHeight="1">
      <c r="A4" s="2256" t="s">
        <v>967</v>
      </c>
      <c r="B4" s="2257"/>
      <c r="C4" s="455">
        <v>2013</v>
      </c>
      <c r="D4" s="455"/>
      <c r="E4" s="455">
        <v>2014</v>
      </c>
      <c r="F4" s="455"/>
      <c r="G4" s="2233"/>
      <c r="H4" s="2234"/>
      <c r="I4" s="568"/>
    </row>
    <row r="5" spans="1:10" s="124" customFormat="1" ht="15" customHeight="1">
      <c r="A5" s="569"/>
      <c r="B5" s="570"/>
      <c r="C5" s="187" t="s">
        <v>515</v>
      </c>
      <c r="D5" s="187" t="s">
        <v>516</v>
      </c>
      <c r="E5" s="187" t="s">
        <v>515</v>
      </c>
      <c r="F5" s="187" t="s">
        <v>516</v>
      </c>
      <c r="G5" s="187" t="s">
        <v>515</v>
      </c>
      <c r="H5" s="187" t="s">
        <v>517</v>
      </c>
      <c r="I5" s="568"/>
      <c r="J5" s="1650"/>
    </row>
    <row r="6" spans="1:11" s="124" customFormat="1" ht="15.75">
      <c r="A6" s="2252" t="s">
        <v>1165</v>
      </c>
      <c r="B6" s="2262"/>
      <c r="C6" s="1632">
        <v>6057.5806010747365</v>
      </c>
      <c r="D6" s="461">
        <v>0.4867103680099622</v>
      </c>
      <c r="E6" s="1632">
        <v>6287.840726954797</v>
      </c>
      <c r="F6" s="461">
        <v>0.5060984378740037</v>
      </c>
      <c r="G6" s="1632">
        <v>230.2601258800605</v>
      </c>
      <c r="H6" s="461">
        <v>0.03801189634013417</v>
      </c>
      <c r="I6" s="568"/>
      <c r="J6" s="1655"/>
      <c r="K6" s="1656"/>
    </row>
    <row r="7" spans="1:11" s="124" customFormat="1" ht="13.5">
      <c r="A7" s="562"/>
      <c r="B7" s="571" t="s">
        <v>954</v>
      </c>
      <c r="C7" s="1180">
        <v>1220.7291196065098</v>
      </c>
      <c r="D7" s="465">
        <v>0.09808231341383207</v>
      </c>
      <c r="E7" s="1180">
        <v>1316.8151327058072</v>
      </c>
      <c r="F7" s="465">
        <v>0.10598838465713077</v>
      </c>
      <c r="G7" s="1180">
        <v>96.08601309929736</v>
      </c>
      <c r="H7" s="465">
        <v>0.07871198577639382</v>
      </c>
      <c r="I7" s="568"/>
      <c r="J7" s="1655"/>
      <c r="K7" s="1656"/>
    </row>
    <row r="8" spans="1:11" s="124" customFormat="1" ht="13.5">
      <c r="A8" s="562"/>
      <c r="B8" s="571" t="s">
        <v>932</v>
      </c>
      <c r="C8" s="1180">
        <v>927.2779280407804</v>
      </c>
      <c r="D8" s="465">
        <v>0.07450429657084066</v>
      </c>
      <c r="E8" s="1180">
        <v>923.9968156741636</v>
      </c>
      <c r="F8" s="465">
        <v>0.07437105443981608</v>
      </c>
      <c r="G8" s="1180">
        <v>-3.281112366616753</v>
      </c>
      <c r="H8" s="465">
        <v>-0.003538434667100644</v>
      </c>
      <c r="I8" s="568"/>
      <c r="J8" s="1655"/>
      <c r="K8" s="1656"/>
    </row>
    <row r="9" spans="1:11" s="124" customFormat="1" ht="13.5">
      <c r="A9" s="562"/>
      <c r="B9" s="571" t="s">
        <v>940</v>
      </c>
      <c r="C9" s="1180">
        <v>680.3057832224683</v>
      </c>
      <c r="D9" s="465">
        <v>0.05466074657805911</v>
      </c>
      <c r="E9" s="1180">
        <v>657.9707418333904</v>
      </c>
      <c r="F9" s="465">
        <v>0.052959033008132386</v>
      </c>
      <c r="G9" s="1180">
        <v>-22.3350413890779</v>
      </c>
      <c r="H9" s="465">
        <v>-0.03283088566920806</v>
      </c>
      <c r="I9" s="568"/>
      <c r="J9" s="1655"/>
      <c r="K9" s="1656"/>
    </row>
    <row r="10" spans="1:11" s="124" customFormat="1" ht="13.5">
      <c r="A10" s="562"/>
      <c r="B10" s="571" t="s">
        <v>933</v>
      </c>
      <c r="C10" s="1180">
        <v>594.5425839669092</v>
      </c>
      <c r="D10" s="465">
        <v>0.04776990334867161</v>
      </c>
      <c r="E10" s="1180">
        <v>530.1482173808564</v>
      </c>
      <c r="F10" s="465">
        <v>0.04267079849970697</v>
      </c>
      <c r="G10" s="1180">
        <v>-64.3943665860528</v>
      </c>
      <c r="H10" s="465">
        <v>-0.10830909058927364</v>
      </c>
      <c r="I10" s="568"/>
      <c r="J10" s="1655"/>
      <c r="K10" s="1656"/>
    </row>
    <row r="11" spans="1:11" s="124" customFormat="1" ht="13.5">
      <c r="A11" s="562"/>
      <c r="B11" s="571" t="s">
        <v>934</v>
      </c>
      <c r="C11" s="1180">
        <v>386.78591748771623</v>
      </c>
      <c r="D11" s="465">
        <v>0.03107721194962184</v>
      </c>
      <c r="E11" s="1180">
        <v>415.4622308687361</v>
      </c>
      <c r="F11" s="465">
        <v>0.03343990332594625</v>
      </c>
      <c r="G11" s="1180">
        <v>28.676313381019895</v>
      </c>
      <c r="H11" s="465">
        <v>0.07414001411240784</v>
      </c>
      <c r="I11" s="568"/>
      <c r="J11" s="1655"/>
      <c r="K11" s="1656"/>
    </row>
    <row r="12" spans="1:11" s="124" customFormat="1" ht="13.5">
      <c r="A12" s="562"/>
      <c r="B12" s="571" t="s">
        <v>941</v>
      </c>
      <c r="C12" s="1180">
        <v>360.86646078646925</v>
      </c>
      <c r="D12" s="465">
        <v>0.028994653063415025</v>
      </c>
      <c r="E12" s="1180">
        <v>363.66145830670354</v>
      </c>
      <c r="F12" s="465">
        <v>0.029270540389966192</v>
      </c>
      <c r="G12" s="1180">
        <v>2.79499752023429</v>
      </c>
      <c r="H12" s="465">
        <v>0.007745240480766477</v>
      </c>
      <c r="I12" s="568"/>
      <c r="J12" s="1655"/>
      <c r="K12" s="1656"/>
    </row>
    <row r="13" spans="1:11" s="124" customFormat="1" ht="13.5">
      <c r="A13" s="562"/>
      <c r="B13" s="571" t="s">
        <v>939</v>
      </c>
      <c r="C13" s="1180">
        <v>216.2146996415845</v>
      </c>
      <c r="D13" s="465">
        <v>0.01737227169755668</v>
      </c>
      <c r="E13" s="1180">
        <v>253.46937361631632</v>
      </c>
      <c r="F13" s="465">
        <v>0.020401352325322995</v>
      </c>
      <c r="G13" s="1180">
        <v>37.254673974731816</v>
      </c>
      <c r="H13" s="465">
        <v>0.17230407570108908</v>
      </c>
      <c r="I13" s="568"/>
      <c r="J13" s="1655"/>
      <c r="K13" s="1656"/>
    </row>
    <row r="14" spans="1:11" s="124" customFormat="1" ht="13.5">
      <c r="A14" s="562"/>
      <c r="B14" s="571" t="s">
        <v>943</v>
      </c>
      <c r="C14" s="1180">
        <v>236.8629517902885</v>
      </c>
      <c r="D14" s="465">
        <v>0.01903130342389891</v>
      </c>
      <c r="E14" s="1180">
        <v>251.71613534918666</v>
      </c>
      <c r="F14" s="465">
        <v>0.020260236927089146</v>
      </c>
      <c r="G14" s="1180">
        <v>14.853183558898166</v>
      </c>
      <c r="H14" s="465">
        <v>0.06270792222520616</v>
      </c>
      <c r="I14" s="568"/>
      <c r="J14" s="1655"/>
      <c r="K14" s="1656"/>
    </row>
    <row r="15" spans="1:11" s="124" customFormat="1" ht="13.5">
      <c r="A15" s="562"/>
      <c r="B15" s="571" t="s">
        <v>938</v>
      </c>
      <c r="C15" s="1180">
        <v>218.79781269333225</v>
      </c>
      <c r="D15" s="465">
        <v>0.01757981790896069</v>
      </c>
      <c r="E15" s="1180">
        <v>236.10772766549232</v>
      </c>
      <c r="F15" s="465">
        <v>0.019003940673821298</v>
      </c>
      <c r="G15" s="1180">
        <v>17.309914972160072</v>
      </c>
      <c r="H15" s="465">
        <v>0.07911374779793484</v>
      </c>
      <c r="I15" s="568"/>
      <c r="J15" s="1655"/>
      <c r="K15" s="1656"/>
    </row>
    <row r="16" spans="1:11" s="124" customFormat="1" ht="13.5">
      <c r="A16" s="562"/>
      <c r="B16" s="571" t="s">
        <v>942</v>
      </c>
      <c r="C16" s="1180">
        <v>217.75984518081833</v>
      </c>
      <c r="D16" s="465">
        <v>0.017496420000906707</v>
      </c>
      <c r="E16" s="1180">
        <v>234.2147308303891</v>
      </c>
      <c r="F16" s="465">
        <v>0.018851576327657243</v>
      </c>
      <c r="G16" s="1180">
        <v>16.45488564957077</v>
      </c>
      <c r="H16" s="465">
        <v>0.0755643706299816</v>
      </c>
      <c r="I16" s="568"/>
      <c r="J16" s="1655"/>
      <c r="K16" s="1656"/>
    </row>
    <row r="17" spans="1:11" s="124" customFormat="1" ht="13.5">
      <c r="A17" s="562"/>
      <c r="B17" s="571" t="s">
        <v>937</v>
      </c>
      <c r="C17" s="1180">
        <v>190.85887321495227</v>
      </c>
      <c r="D17" s="465">
        <v>0.015334998993481829</v>
      </c>
      <c r="E17" s="1180">
        <v>213.04750003834687</v>
      </c>
      <c r="F17" s="465">
        <v>0.017147859121200704</v>
      </c>
      <c r="G17" s="1180">
        <v>22.1886268233946</v>
      </c>
      <c r="H17" s="465">
        <v>0.11625672126024214</v>
      </c>
      <c r="I17" s="568"/>
      <c r="J17" s="1655"/>
      <c r="K17" s="1656"/>
    </row>
    <row r="18" spans="1:11" s="124" customFormat="1" ht="13.5">
      <c r="A18" s="562"/>
      <c r="B18" s="571" t="s">
        <v>936</v>
      </c>
      <c r="C18" s="1180">
        <v>191.43062331593234</v>
      </c>
      <c r="D18" s="465">
        <v>0.015380937581902489</v>
      </c>
      <c r="E18" s="1180">
        <v>210.52021290193935</v>
      </c>
      <c r="F18" s="465">
        <v>0.016944441743544838</v>
      </c>
      <c r="G18" s="1180">
        <v>19.08958958600701</v>
      </c>
      <c r="H18" s="465">
        <v>0.09972066775597353</v>
      </c>
      <c r="I18" s="568"/>
      <c r="J18" s="1655"/>
      <c r="K18" s="1656"/>
    </row>
    <row r="19" spans="1:11" s="124" customFormat="1" ht="13.5">
      <c r="A19" s="562"/>
      <c r="B19" s="571" t="s">
        <v>935</v>
      </c>
      <c r="C19" s="1180">
        <v>168.6588297551423</v>
      </c>
      <c r="D19" s="465">
        <v>0.01355128499382919</v>
      </c>
      <c r="E19" s="1180">
        <v>200.39906484714925</v>
      </c>
      <c r="F19" s="465">
        <v>0.01612980641124985</v>
      </c>
      <c r="G19" s="1180">
        <v>31.74023509200694</v>
      </c>
      <c r="H19" s="465">
        <v>0.18819195614061351</v>
      </c>
      <c r="I19" s="568"/>
      <c r="J19" s="1655"/>
      <c r="K19" s="1656"/>
    </row>
    <row r="20" spans="1:11" s="124" customFormat="1" ht="6" customHeight="1">
      <c r="A20" s="560"/>
      <c r="B20" s="572"/>
      <c r="C20" s="1180"/>
      <c r="D20" s="465"/>
      <c r="E20" s="1180"/>
      <c r="F20" s="465"/>
      <c r="G20" s="1180"/>
      <c r="H20" s="465"/>
      <c r="I20" s="568"/>
      <c r="J20" s="1655"/>
      <c r="K20" s="1656"/>
    </row>
    <row r="21" spans="1:11" s="124" customFormat="1" ht="15.75">
      <c r="A21" s="2258" t="s">
        <v>1166</v>
      </c>
      <c r="B21" s="2263"/>
      <c r="C21" s="1632">
        <v>2765.322226369368</v>
      </c>
      <c r="D21" s="461">
        <v>0.2221862302952389</v>
      </c>
      <c r="E21" s="1632">
        <v>2296.7720619890283</v>
      </c>
      <c r="F21" s="461">
        <v>0.18486358087003402</v>
      </c>
      <c r="G21" s="1632">
        <v>-468.55016438033954</v>
      </c>
      <c r="H21" s="461">
        <v>-0.16943781810031808</v>
      </c>
      <c r="I21" s="568"/>
      <c r="J21" s="1655"/>
      <c r="K21" s="1656"/>
    </row>
    <row r="22" spans="1:11" s="124" customFormat="1" ht="13.5">
      <c r="A22" s="563"/>
      <c r="B22" s="573" t="s">
        <v>945</v>
      </c>
      <c r="C22" s="1586">
        <v>2363.9497875582233</v>
      </c>
      <c r="D22" s="468">
        <v>0.18993703044667745</v>
      </c>
      <c r="E22" s="1586">
        <v>1857.6080492680862</v>
      </c>
      <c r="F22" s="468">
        <v>0.1495159582981454</v>
      </c>
      <c r="G22" s="1586">
        <v>-506.3417382901371</v>
      </c>
      <c r="H22" s="468">
        <v>-0.21419310213570517</v>
      </c>
      <c r="I22" s="568"/>
      <c r="J22" s="1655"/>
      <c r="K22" s="1656"/>
    </row>
    <row r="23" spans="1:11" s="124" customFormat="1" ht="13.5">
      <c r="A23" s="562"/>
      <c r="B23" s="571" t="s">
        <v>955</v>
      </c>
      <c r="C23" s="1180">
        <v>229.48412950000767</v>
      </c>
      <c r="D23" s="465">
        <v>0.018438434826864393</v>
      </c>
      <c r="E23" s="1180">
        <v>264.8878414790652</v>
      </c>
      <c r="F23" s="465">
        <v>0.0213204068941639</v>
      </c>
      <c r="G23" s="1180">
        <v>35.403711979057505</v>
      </c>
      <c r="H23" s="465">
        <v>0.1542752087309651</v>
      </c>
      <c r="I23" s="568"/>
      <c r="J23" s="1655"/>
      <c r="K23" s="1656"/>
    </row>
    <row r="24" spans="1:11" s="124" customFormat="1" ht="6" customHeight="1">
      <c r="A24" s="560"/>
      <c r="B24" s="572"/>
      <c r="C24" s="1641"/>
      <c r="D24" s="471"/>
      <c r="E24" s="1641"/>
      <c r="F24" s="471"/>
      <c r="G24" s="1641"/>
      <c r="H24" s="471"/>
      <c r="I24" s="568"/>
      <c r="J24" s="1655"/>
      <c r="K24" s="1656"/>
    </row>
    <row r="25" spans="1:11" s="124" customFormat="1" ht="15.75">
      <c r="A25" s="2252" t="s">
        <v>1167</v>
      </c>
      <c r="B25" s="2262"/>
      <c r="C25" s="1632">
        <v>950.9651452324588</v>
      </c>
      <c r="D25" s="461">
        <v>0.07640750099447612</v>
      </c>
      <c r="E25" s="1632">
        <v>1024.1594433053997</v>
      </c>
      <c r="F25" s="461">
        <v>0.08243298723658943</v>
      </c>
      <c r="G25" s="1632">
        <v>73.19429807294091</v>
      </c>
      <c r="H25" s="461">
        <v>0.07696843405869405</v>
      </c>
      <c r="I25" s="568"/>
      <c r="J25" s="1655"/>
      <c r="K25" s="1656"/>
    </row>
    <row r="26" spans="1:11" s="124" customFormat="1" ht="13.5">
      <c r="A26" s="563"/>
      <c r="B26" s="573" t="s">
        <v>947</v>
      </c>
      <c r="C26" s="1180">
        <v>672.7206382967845</v>
      </c>
      <c r="D26" s="465">
        <v>0.054051300510179555</v>
      </c>
      <c r="E26" s="1180">
        <v>717.5424684149441</v>
      </c>
      <c r="F26" s="465">
        <v>0.05775386784469842</v>
      </c>
      <c r="G26" s="1180">
        <v>44.821830118159596</v>
      </c>
      <c r="H26" s="465">
        <v>0.066627701852051</v>
      </c>
      <c r="I26" s="568"/>
      <c r="J26" s="1655"/>
      <c r="K26" s="1656"/>
    </row>
    <row r="27" spans="1:11" s="124" customFormat="1" ht="13.5">
      <c r="A27" s="562"/>
      <c r="B27" s="571" t="s">
        <v>948</v>
      </c>
      <c r="C27" s="1180">
        <v>122.40414248682143</v>
      </c>
      <c r="D27" s="465">
        <v>0.009834844826519492</v>
      </c>
      <c r="E27" s="1180">
        <v>163.9224273070768</v>
      </c>
      <c r="F27" s="465">
        <v>0.01319385906786549</v>
      </c>
      <c r="G27" s="1180">
        <v>41.51828482025536</v>
      </c>
      <c r="H27" s="465">
        <v>0.33919019386721655</v>
      </c>
      <c r="I27" s="568"/>
      <c r="J27" s="1655"/>
      <c r="K27" s="1656"/>
    </row>
    <row r="28" spans="1:11" s="124" customFormat="1" ht="13.5">
      <c r="A28" s="562"/>
      <c r="B28" s="571" t="s">
        <v>949</v>
      </c>
      <c r="C28" s="1180">
        <v>132.55539182853317</v>
      </c>
      <c r="D28" s="465">
        <v>0.010650470507503222</v>
      </c>
      <c r="E28" s="1180">
        <v>124.46978674015635</v>
      </c>
      <c r="F28" s="465">
        <v>0.010018377908597487</v>
      </c>
      <c r="G28" s="1180">
        <v>-8.085605088376823</v>
      </c>
      <c r="H28" s="465">
        <v>-0.060997934349105505</v>
      </c>
      <c r="I28" s="568"/>
      <c r="J28" s="1655"/>
      <c r="K28" s="1656"/>
    </row>
    <row r="29" spans="1:11" s="124" customFormat="1" ht="6" customHeight="1">
      <c r="A29" s="560"/>
      <c r="B29" s="572"/>
      <c r="C29" s="1641"/>
      <c r="D29" s="471"/>
      <c r="E29" s="1641"/>
      <c r="F29" s="471"/>
      <c r="G29" s="1641"/>
      <c r="H29" s="471"/>
      <c r="I29" s="568"/>
      <c r="J29" s="1655"/>
      <c r="K29" s="1656"/>
    </row>
    <row r="30" spans="1:11" s="124" customFormat="1" ht="13.5">
      <c r="A30" s="2252" t="s">
        <v>950</v>
      </c>
      <c r="B30" s="2262"/>
      <c r="C30" s="1632">
        <v>770.0725681679901</v>
      </c>
      <c r="D30" s="461">
        <v>0.06187326718870595</v>
      </c>
      <c r="E30" s="1632">
        <v>766.0690172458751</v>
      </c>
      <c r="F30" s="461">
        <v>0.061659693648057276</v>
      </c>
      <c r="G30" s="1632">
        <v>-4.003550922114982</v>
      </c>
      <c r="H30" s="461">
        <v>-0.005198926812364538</v>
      </c>
      <c r="I30" s="568"/>
      <c r="J30" s="1655"/>
      <c r="K30" s="1656"/>
    </row>
    <row r="31" spans="1:11" s="124" customFormat="1" ht="13.5">
      <c r="A31" s="562"/>
      <c r="B31" s="571" t="s">
        <v>998</v>
      </c>
      <c r="C31" s="1180">
        <v>210.5456399584831</v>
      </c>
      <c r="D31" s="465">
        <v>0.016916777944135854</v>
      </c>
      <c r="E31" s="1180">
        <v>286.5465531257828</v>
      </c>
      <c r="F31" s="465">
        <v>0.023063682623744267</v>
      </c>
      <c r="G31" s="1180">
        <v>76.0009131672997</v>
      </c>
      <c r="H31" s="465">
        <v>0.3609712040690375</v>
      </c>
      <c r="I31" s="568"/>
      <c r="J31" s="1655"/>
      <c r="K31" s="1656"/>
    </row>
    <row r="32" spans="1:11" s="124" customFormat="1" ht="13.5">
      <c r="A32" s="562"/>
      <c r="B32" s="559" t="s">
        <v>1695</v>
      </c>
      <c r="C32" s="1180">
        <v>180.3202031873936</v>
      </c>
      <c r="D32" s="465">
        <v>0.014488245098611886</v>
      </c>
      <c r="E32" s="1180">
        <v>155.42097779459363</v>
      </c>
      <c r="F32" s="465">
        <v>0.01250959073080534</v>
      </c>
      <c r="G32" s="1180">
        <v>-24.899225392799963</v>
      </c>
      <c r="H32" s="465">
        <v>-0.13808339250219245</v>
      </c>
      <c r="I32" s="568"/>
      <c r="J32" s="1655"/>
      <c r="K32" s="1656"/>
    </row>
    <row r="33" spans="1:11" s="124" customFormat="1" ht="6" customHeight="1">
      <c r="A33" s="560"/>
      <c r="B33" s="572"/>
      <c r="C33" s="1180"/>
      <c r="D33" s="465"/>
      <c r="E33" s="1180"/>
      <c r="F33" s="465"/>
      <c r="G33" s="1180"/>
      <c r="H33" s="465"/>
      <c r="I33" s="568"/>
      <c r="J33" s="1655"/>
      <c r="K33" s="1656"/>
    </row>
    <row r="34" spans="1:11" s="124" customFormat="1" ht="13.5">
      <c r="A34" s="2252" t="s">
        <v>951</v>
      </c>
      <c r="B34" s="2262"/>
      <c r="C34" s="1632">
        <v>1690.058859410071</v>
      </c>
      <c r="D34" s="461">
        <v>0.13579170028311835</v>
      </c>
      <c r="E34" s="1632">
        <v>1717.4840712127334</v>
      </c>
      <c r="F34" s="461">
        <v>0.13823759908359035</v>
      </c>
      <c r="G34" s="1632">
        <v>27.42521180266249</v>
      </c>
      <c r="H34" s="461">
        <v>0.016227370810171362</v>
      </c>
      <c r="I34" s="568"/>
      <c r="J34" s="1655"/>
      <c r="K34" s="1656"/>
    </row>
    <row r="35" spans="1:11" s="124" customFormat="1" ht="13.5">
      <c r="A35" s="563"/>
      <c r="B35" s="573" t="s">
        <v>952</v>
      </c>
      <c r="C35" s="1180">
        <v>726.6228169114898</v>
      </c>
      <c r="D35" s="465">
        <v>0.05838219611319429</v>
      </c>
      <c r="E35" s="1180">
        <v>803.8766406078239</v>
      </c>
      <c r="F35" s="465">
        <v>0.06470276995264392</v>
      </c>
      <c r="G35" s="1180">
        <v>77.25382369633405</v>
      </c>
      <c r="H35" s="465">
        <v>0.10631901709982274</v>
      </c>
      <c r="I35" s="568"/>
      <c r="J35" s="1655"/>
      <c r="K35" s="1656"/>
    </row>
    <row r="36" spans="1:11" s="124" customFormat="1" ht="13.5">
      <c r="A36" s="562"/>
      <c r="B36" s="559" t="s">
        <v>1696</v>
      </c>
      <c r="C36" s="1180">
        <v>45.09889458695286</v>
      </c>
      <c r="D36" s="465">
        <v>0.0036235753226897104</v>
      </c>
      <c r="E36" s="1180">
        <v>125.5322870597138</v>
      </c>
      <c r="F36" s="465">
        <v>0.0101038968928274</v>
      </c>
      <c r="G36" s="1180">
        <v>80.43339247276094</v>
      </c>
      <c r="H36" s="465">
        <v>1.7834892231711235</v>
      </c>
      <c r="I36" s="568"/>
      <c r="J36" s="1655"/>
      <c r="K36" s="1656"/>
    </row>
    <row r="37" spans="1:11" s="124" customFormat="1" ht="6" customHeight="1">
      <c r="A37" s="560"/>
      <c r="B37" s="572"/>
      <c r="C37" s="1641"/>
      <c r="D37" s="471"/>
      <c r="E37" s="1641"/>
      <c r="F37" s="471"/>
      <c r="G37" s="1641"/>
      <c r="H37" s="471"/>
      <c r="I37" s="568"/>
      <c r="J37" s="1655"/>
      <c r="K37" s="1656"/>
    </row>
    <row r="38" spans="1:11" s="124" customFormat="1" ht="13.5">
      <c r="A38" s="2252" t="s">
        <v>1211</v>
      </c>
      <c r="B38" s="2262"/>
      <c r="C38" s="1632">
        <v>211.96641272503234</v>
      </c>
      <c r="D38" s="461">
        <v>0.017030933228498562</v>
      </c>
      <c r="E38" s="1632">
        <v>331.8203719137144</v>
      </c>
      <c r="F38" s="461">
        <v>0.02670770128772523</v>
      </c>
      <c r="G38" s="1632">
        <v>119.85395918868204</v>
      </c>
      <c r="H38" s="461">
        <v>0.5654384468173235</v>
      </c>
      <c r="I38" s="568"/>
      <c r="J38" s="1655"/>
      <c r="K38" s="1656"/>
    </row>
    <row r="39" spans="1:11" s="124" customFormat="1" ht="6" customHeight="1">
      <c r="A39" s="528"/>
      <c r="B39" s="574"/>
      <c r="C39" s="1641"/>
      <c r="D39" s="471"/>
      <c r="E39" s="1641"/>
      <c r="F39" s="471"/>
      <c r="G39" s="1641"/>
      <c r="H39" s="471"/>
      <c r="I39" s="568"/>
      <c r="J39" s="1655"/>
      <c r="K39" s="1656"/>
    </row>
    <row r="40" spans="1:11" s="124" customFormat="1" ht="13.5">
      <c r="A40" s="569" t="s">
        <v>1683</v>
      </c>
      <c r="B40" s="570"/>
      <c r="C40" s="1634">
        <v>12445.965812979655</v>
      </c>
      <c r="D40" s="475">
        <v>1</v>
      </c>
      <c r="E40" s="1634">
        <v>12424.145692621549</v>
      </c>
      <c r="F40" s="475">
        <v>1</v>
      </c>
      <c r="G40" s="1634">
        <v>-21.82012035810658</v>
      </c>
      <c r="H40" s="475">
        <v>-0.0017531881965601095</v>
      </c>
      <c r="I40" s="568"/>
      <c r="J40" s="1655"/>
      <c r="K40" s="1656"/>
    </row>
    <row r="41" spans="1:9" ht="6" customHeight="1">
      <c r="A41" s="575"/>
      <c r="B41" s="575"/>
      <c r="C41" s="576"/>
      <c r="D41" s="577"/>
      <c r="E41" s="576"/>
      <c r="F41" s="577"/>
      <c r="G41" s="576"/>
      <c r="H41" s="577"/>
      <c r="I41" s="568"/>
    </row>
    <row r="42" spans="1:8" s="441" customFormat="1" ht="15.75">
      <c r="A42" s="659" t="s">
        <v>1681</v>
      </c>
      <c r="B42" s="1895"/>
      <c r="C42" s="576"/>
      <c r="D42" s="577"/>
      <c r="E42" s="576"/>
      <c r="F42" s="577"/>
      <c r="G42" s="576"/>
      <c r="H42" s="577"/>
    </row>
    <row r="43" spans="1:8" s="441" customFormat="1" ht="15.75">
      <c r="A43" s="358" t="s">
        <v>1371</v>
      </c>
      <c r="C43" s="576"/>
      <c r="D43" s="577"/>
      <c r="E43" s="576"/>
      <c r="F43" s="577"/>
      <c r="G43" s="576"/>
      <c r="H43" s="577"/>
    </row>
    <row r="44" spans="1:9" s="126" customFormat="1" ht="15.75">
      <c r="A44" s="477" t="s">
        <v>1697</v>
      </c>
      <c r="B44" s="441"/>
      <c r="C44" s="1653"/>
      <c r="D44" s="1653"/>
      <c r="E44" s="1653"/>
      <c r="F44" s="1653"/>
      <c r="G44" s="1653"/>
      <c r="H44" s="1653"/>
      <c r="I44" s="1653"/>
    </row>
    <row r="45" spans="1:8" s="126" customFormat="1" ht="15.75">
      <c r="A45" s="477" t="s">
        <v>537</v>
      </c>
      <c r="B45" s="441"/>
      <c r="C45" s="576"/>
      <c r="D45" s="577"/>
      <c r="E45" s="576"/>
      <c r="F45" s="577"/>
      <c r="G45" s="576"/>
      <c r="H45" s="577"/>
    </row>
    <row r="46" spans="1:9" s="126" customFormat="1" ht="15.75">
      <c r="A46" s="358" t="s">
        <v>538</v>
      </c>
      <c r="B46" s="441"/>
      <c r="C46" s="576"/>
      <c r="D46" s="577"/>
      <c r="E46" s="576"/>
      <c r="F46" s="577"/>
      <c r="G46" s="576"/>
      <c r="H46" s="577"/>
      <c r="I46" s="568"/>
    </row>
    <row r="47" spans="1:9" s="126" customFormat="1" ht="6" customHeight="1">
      <c r="A47" s="577"/>
      <c r="B47" s="441"/>
      <c r="C47" s="576"/>
      <c r="D47" s="577"/>
      <c r="E47" s="576"/>
      <c r="F47" s="577"/>
      <c r="G47" s="576"/>
      <c r="H47" s="577"/>
      <c r="I47" s="568"/>
    </row>
    <row r="48" spans="1:9" s="441" customFormat="1" ht="13.5" customHeight="1">
      <c r="A48" s="480" t="s">
        <v>883</v>
      </c>
      <c r="B48" s="567"/>
      <c r="C48" s="576"/>
      <c r="D48" s="577"/>
      <c r="E48" s="576"/>
      <c r="F48" s="577"/>
      <c r="G48" s="576"/>
      <c r="H48" s="577"/>
      <c r="I48" s="568"/>
    </row>
    <row r="49" spans="1:8" s="441" customFormat="1" ht="13.5">
      <c r="A49" s="576"/>
      <c r="C49" s="576"/>
      <c r="D49" s="577"/>
      <c r="E49" s="576"/>
      <c r="F49" s="577"/>
      <c r="G49" s="576"/>
      <c r="H49" s="577"/>
    </row>
    <row r="50" spans="1:9" s="126" customFormat="1" ht="13.5">
      <c r="A50" s="576"/>
      <c r="B50" s="441"/>
      <c r="C50" s="1653"/>
      <c r="D50" s="1653"/>
      <c r="E50" s="1653"/>
      <c r="F50" s="1653"/>
      <c r="G50" s="1653"/>
      <c r="H50" s="1653"/>
      <c r="I50" s="1653"/>
    </row>
    <row r="51" spans="1:8" s="441" customFormat="1" ht="13.5">
      <c r="A51" s="576"/>
      <c r="C51" s="576"/>
      <c r="D51" s="577"/>
      <c r="E51" s="576"/>
      <c r="F51" s="577"/>
      <c r="G51" s="576"/>
      <c r="H51" s="577"/>
    </row>
    <row r="52" spans="1:9" s="126" customFormat="1" ht="13.5">
      <c r="A52" s="576"/>
      <c r="B52" s="441"/>
      <c r="C52" s="1653"/>
      <c r="D52" s="1653"/>
      <c r="E52" s="1653"/>
      <c r="F52" s="1653"/>
      <c r="G52" s="1653"/>
      <c r="H52" s="1653"/>
      <c r="I52" s="1653"/>
    </row>
    <row r="53" spans="1:8" s="441" customFormat="1" ht="13.5">
      <c r="A53" s="576"/>
      <c r="C53" s="576"/>
      <c r="D53" s="577"/>
      <c r="E53" s="576"/>
      <c r="F53" s="577"/>
      <c r="G53" s="576"/>
      <c r="H53" s="577"/>
    </row>
    <row r="54" spans="1:9" s="126" customFormat="1" ht="13.5">
      <c r="A54" s="576"/>
      <c r="B54" s="441"/>
      <c r="C54" s="1653"/>
      <c r="D54" s="1653"/>
      <c r="E54" s="1653"/>
      <c r="F54" s="1653"/>
      <c r="G54" s="1653"/>
      <c r="H54" s="1653"/>
      <c r="I54" s="1653"/>
    </row>
    <row r="55" spans="1:8" s="441" customFormat="1" ht="13.5">
      <c r="A55" s="576"/>
      <c r="C55" s="576"/>
      <c r="D55" s="577"/>
      <c r="E55" s="576"/>
      <c r="F55" s="577"/>
      <c r="G55" s="576"/>
      <c r="H55" s="577"/>
    </row>
    <row r="56" spans="1:9" s="126" customFormat="1" ht="15.75">
      <c r="A56" s="477"/>
      <c r="B56" s="441"/>
      <c r="C56" s="1653"/>
      <c r="D56" s="1653"/>
      <c r="E56" s="1653"/>
      <c r="F56" s="1653"/>
      <c r="G56" s="1653"/>
      <c r="H56" s="1653"/>
      <c r="I56" s="1653"/>
    </row>
    <row r="57" spans="1:8" s="441" customFormat="1" ht="15.75">
      <c r="A57" s="358"/>
      <c r="C57" s="576"/>
      <c r="D57" s="577"/>
      <c r="E57" s="576"/>
      <c r="F57" s="577"/>
      <c r="G57" s="576"/>
      <c r="H57" s="577"/>
    </row>
    <row r="58" spans="1:9" s="126" customFormat="1" ht="15.75">
      <c r="A58" s="477"/>
      <c r="B58" s="441"/>
      <c r="C58" s="1653"/>
      <c r="D58" s="1653"/>
      <c r="E58" s="1653"/>
      <c r="F58" s="1653"/>
      <c r="G58" s="1653"/>
      <c r="H58" s="1653"/>
      <c r="I58" s="1653"/>
    </row>
    <row r="59" spans="1:8" s="441" customFormat="1" ht="15.75">
      <c r="A59" s="358"/>
      <c r="C59" s="576"/>
      <c r="D59" s="577"/>
      <c r="E59" s="576"/>
      <c r="F59" s="577"/>
      <c r="G59" s="576"/>
      <c r="H59" s="577"/>
    </row>
    <row r="60" spans="1:9" s="126" customFormat="1" ht="15.75">
      <c r="A60" s="477"/>
      <c r="B60" s="441"/>
      <c r="C60" s="1653"/>
      <c r="D60" s="1653"/>
      <c r="E60" s="1653"/>
      <c r="F60" s="1653"/>
      <c r="G60" s="1653"/>
      <c r="H60" s="1653"/>
      <c r="I60" s="1653"/>
    </row>
    <row r="61" spans="1:8" s="441" customFormat="1" ht="15.75">
      <c r="A61" s="358"/>
      <c r="C61" s="576"/>
      <c r="D61" s="577"/>
      <c r="E61" s="576"/>
      <c r="F61" s="577"/>
      <c r="G61" s="576"/>
      <c r="H61" s="577"/>
    </row>
    <row r="62" spans="1:9" s="126" customFormat="1" ht="15.75">
      <c r="A62" s="477"/>
      <c r="B62" s="441"/>
      <c r="C62" s="1653"/>
      <c r="D62" s="1653"/>
      <c r="E62" s="1653"/>
      <c r="F62" s="1653"/>
      <c r="G62" s="1653"/>
      <c r="H62" s="1653"/>
      <c r="I62" s="1653"/>
    </row>
    <row r="63" spans="1:8" s="441" customFormat="1" ht="15.75">
      <c r="A63" s="358"/>
      <c r="C63" s="576"/>
      <c r="D63" s="577"/>
      <c r="E63" s="576"/>
      <c r="F63" s="577"/>
      <c r="G63" s="576"/>
      <c r="H63" s="577"/>
    </row>
    <row r="64" spans="1:9" s="126" customFormat="1" ht="15.75">
      <c r="A64" s="477"/>
      <c r="B64" s="441"/>
      <c r="C64" s="1653"/>
      <c r="D64" s="1653"/>
      <c r="E64" s="1653"/>
      <c r="F64" s="1653"/>
      <c r="G64" s="1653"/>
      <c r="H64" s="1653"/>
      <c r="I64" s="1653"/>
    </row>
    <row r="65" spans="1:8" s="441" customFormat="1" ht="15.75">
      <c r="A65" s="358"/>
      <c r="C65" s="576"/>
      <c r="D65" s="577"/>
      <c r="E65" s="576"/>
      <c r="F65" s="577"/>
      <c r="G65" s="576"/>
      <c r="H65" s="577"/>
    </row>
    <row r="66" spans="1:9" s="126" customFormat="1" ht="15.75">
      <c r="A66" s="477"/>
      <c r="B66" s="441"/>
      <c r="C66" s="1653"/>
      <c r="D66" s="1653"/>
      <c r="E66" s="1653"/>
      <c r="F66" s="1653"/>
      <c r="G66" s="1653"/>
      <c r="H66" s="1653"/>
      <c r="I66" s="1653"/>
    </row>
  </sheetData>
  <sheetProtection/>
  <mergeCells count="8">
    <mergeCell ref="A34:B34"/>
    <mergeCell ref="A38:B38"/>
    <mergeCell ref="G3:H4"/>
    <mergeCell ref="A4:B4"/>
    <mergeCell ref="A6:B6"/>
    <mergeCell ref="A21:B21"/>
    <mergeCell ref="A25:B25"/>
    <mergeCell ref="A30:B30"/>
  </mergeCells>
  <printOptions horizontalCentered="1"/>
  <pageMargins left="0.5905511811023623" right="0.5905511811023623" top="0.7874015748031497" bottom="0.7874015748031497" header="0.11811023622047245" footer="0.11811023622047245"/>
  <pageSetup fitToWidth="2" horizontalDpi="600" verticalDpi="600" orientation="portrait" paperSize="9" scale="75" r:id="rId1"/>
</worksheet>
</file>

<file path=xl/worksheets/sheet56.xml><?xml version="1.0" encoding="utf-8"?>
<worksheet xmlns="http://schemas.openxmlformats.org/spreadsheetml/2006/main" xmlns:r="http://schemas.openxmlformats.org/officeDocument/2006/relationships">
  <dimension ref="A1:G78"/>
  <sheetViews>
    <sheetView view="pageBreakPreview" zoomScaleSheetLayoutView="100" zoomScalePageLayoutView="0" workbookViewId="0" topLeftCell="A1">
      <selection activeCell="A2" sqref="A2"/>
    </sheetView>
  </sheetViews>
  <sheetFormatPr defaultColWidth="9.00390625" defaultRowHeight="12.75"/>
  <cols>
    <col min="1" max="1" width="44.75390625" style="602" customWidth="1"/>
    <col min="2" max="7" width="11.75390625" style="598" customWidth="1"/>
    <col min="8" max="16384" width="9.125" style="581" customWidth="1"/>
  </cols>
  <sheetData>
    <row r="1" spans="1:7" ht="24.75" customHeight="1">
      <c r="A1" s="579" t="s">
        <v>1698</v>
      </c>
      <c r="B1" s="580"/>
      <c r="C1" s="580"/>
      <c r="D1" s="580"/>
      <c r="E1" s="580"/>
      <c r="F1" s="580"/>
      <c r="G1" s="580"/>
    </row>
    <row r="2" spans="1:7" ht="11.25" customHeight="1">
      <c r="A2" s="582"/>
      <c r="B2" s="583"/>
      <c r="C2" s="583"/>
      <c r="D2" s="583"/>
      <c r="E2" s="583"/>
      <c r="F2" s="583"/>
      <c r="G2" s="584" t="s">
        <v>1247</v>
      </c>
    </row>
    <row r="3" spans="1:7" s="585" customFormat="1" ht="19.5" customHeight="1">
      <c r="A3" s="2264"/>
      <c r="B3" s="2266">
        <v>2013</v>
      </c>
      <c r="C3" s="2267"/>
      <c r="D3" s="2267"/>
      <c r="E3" s="2268"/>
      <c r="F3" s="2266">
        <v>2014</v>
      </c>
      <c r="G3" s="2268"/>
    </row>
    <row r="4" spans="1:7" s="585" customFormat="1" ht="19.5" customHeight="1">
      <c r="A4" s="2265"/>
      <c r="B4" s="1894" t="s">
        <v>1519</v>
      </c>
      <c r="C4" s="1894" t="s">
        <v>1522</v>
      </c>
      <c r="D4" s="1894" t="s">
        <v>838</v>
      </c>
      <c r="E4" s="1894" t="s">
        <v>841</v>
      </c>
      <c r="F4" s="1894" t="s">
        <v>1519</v>
      </c>
      <c r="G4" s="1894" t="s">
        <v>1522</v>
      </c>
    </row>
    <row r="5" spans="1:7" s="585" customFormat="1" ht="6" customHeight="1">
      <c r="A5" s="586"/>
      <c r="B5" s="587"/>
      <c r="C5" s="587"/>
      <c r="D5" s="587"/>
      <c r="E5" s="587"/>
      <c r="F5" s="587"/>
      <c r="G5" s="587"/>
    </row>
    <row r="6" spans="1:7" s="585" customFormat="1" ht="15">
      <c r="A6" s="588" t="s">
        <v>1699</v>
      </c>
      <c r="B6" s="589">
        <v>-31816.07766598482</v>
      </c>
      <c r="C6" s="589">
        <v>-31757.303873962002</v>
      </c>
      <c r="D6" s="589">
        <v>-30764.45241925293</v>
      </c>
      <c r="E6" s="589">
        <v>-31140.35847762744</v>
      </c>
      <c r="F6" s="589">
        <v>-30369.16319843446</v>
      </c>
      <c r="G6" s="589">
        <v>-30634.326018801592</v>
      </c>
    </row>
    <row r="7" spans="1:7" s="585" customFormat="1" ht="6" customHeight="1">
      <c r="A7" s="586"/>
      <c r="B7" s="590"/>
      <c r="C7" s="590"/>
      <c r="D7" s="590"/>
      <c r="E7" s="590"/>
      <c r="F7" s="590"/>
      <c r="G7" s="590"/>
    </row>
    <row r="8" spans="1:7" s="585" customFormat="1" ht="12.75">
      <c r="A8" s="588" t="s">
        <v>816</v>
      </c>
      <c r="B8" s="589">
        <v>28337.034787555276</v>
      </c>
      <c r="C8" s="589">
        <v>28534.295472930993</v>
      </c>
      <c r="D8" s="589">
        <v>29349.297591738217</v>
      </c>
      <c r="E8" s="589">
        <v>29433.836767172168</v>
      </c>
      <c r="F8" s="589">
        <v>29659.36879368369</v>
      </c>
      <c r="G8" s="589">
        <v>29690.93756105165</v>
      </c>
    </row>
    <row r="9" spans="1:7" s="585" customFormat="1" ht="15">
      <c r="A9" s="1657" t="s">
        <v>1700</v>
      </c>
      <c r="B9" s="594">
        <v>1509.8081691465557</v>
      </c>
      <c r="C9" s="594">
        <v>1573.5810022507405</v>
      </c>
      <c r="D9" s="594">
        <v>1630.50949439811</v>
      </c>
      <c r="E9" s="594">
        <v>1673.5480492820473</v>
      </c>
      <c r="F9" s="594">
        <v>1702.7230127339576</v>
      </c>
      <c r="G9" s="594">
        <v>1776.8155936806356</v>
      </c>
    </row>
    <row r="10" spans="1:7" s="585" customFormat="1" ht="12.75">
      <c r="A10" s="1658" t="s">
        <v>1701</v>
      </c>
      <c r="B10" s="594">
        <v>1266.1498979762744</v>
      </c>
      <c r="C10" s="594">
        <v>1305.3176535272946</v>
      </c>
      <c r="D10" s="594">
        <v>1345.9503857297348</v>
      </c>
      <c r="E10" s="594">
        <v>1376.677578524652</v>
      </c>
      <c r="F10" s="594">
        <v>1388.0444114369934</v>
      </c>
      <c r="G10" s="594">
        <v>1448.767318639021</v>
      </c>
    </row>
    <row r="11" spans="1:7" s="585" customFormat="1" ht="12.75">
      <c r="A11" s="1658" t="s">
        <v>506</v>
      </c>
      <c r="B11" s="594">
        <v>243.6582711702812</v>
      </c>
      <c r="C11" s="594">
        <v>268.263348723446</v>
      </c>
      <c r="D11" s="594">
        <v>284.55910866837536</v>
      </c>
      <c r="E11" s="594">
        <v>296.87047075739525</v>
      </c>
      <c r="F11" s="594">
        <v>314.6786012969642</v>
      </c>
      <c r="G11" s="594">
        <v>328.0482750416147</v>
      </c>
    </row>
    <row r="12" spans="1:7" s="585" customFormat="1" ht="15">
      <c r="A12" s="1657" t="s">
        <v>1702</v>
      </c>
      <c r="B12" s="594">
        <v>4534.214468879367</v>
      </c>
      <c r="C12" s="594">
        <v>4678.689015321611</v>
      </c>
      <c r="D12" s="594">
        <v>4800.132575894057</v>
      </c>
      <c r="E12" s="594">
        <v>4938.494820612612</v>
      </c>
      <c r="F12" s="594">
        <v>5147.023346924048</v>
      </c>
      <c r="G12" s="594">
        <v>5204.588173813256</v>
      </c>
    </row>
    <row r="13" spans="1:7" s="585" customFormat="1" ht="12.75">
      <c r="A13" s="1658" t="s">
        <v>1703</v>
      </c>
      <c r="B13" s="594">
        <v>542.7877419924982</v>
      </c>
      <c r="C13" s="594">
        <v>541.0739828632524</v>
      </c>
      <c r="D13" s="594">
        <v>585.0986351602389</v>
      </c>
      <c r="E13" s="594">
        <v>632.1382987974762</v>
      </c>
      <c r="F13" s="594">
        <v>776.4981215971904</v>
      </c>
      <c r="G13" s="594">
        <v>906.7874701893451</v>
      </c>
    </row>
    <row r="14" spans="1:7" s="585" customFormat="1" ht="12.75">
      <c r="A14" s="1658" t="s">
        <v>1704</v>
      </c>
      <c r="B14" s="594">
        <v>3991.4267268868684</v>
      </c>
      <c r="C14" s="594">
        <v>4137.615032458359</v>
      </c>
      <c r="D14" s="594">
        <v>4215.033940733818</v>
      </c>
      <c r="E14" s="594">
        <v>4306.356521815136</v>
      </c>
      <c r="F14" s="594">
        <v>4370.525225326858</v>
      </c>
      <c r="G14" s="594">
        <v>4297.8007036239105</v>
      </c>
    </row>
    <row r="15" spans="1:7" s="585" customFormat="1" ht="12.75">
      <c r="A15" s="1659" t="s">
        <v>872</v>
      </c>
      <c r="B15" s="594">
        <v>3376.0739410345163</v>
      </c>
      <c r="C15" s="594">
        <v>3489.036267414275</v>
      </c>
      <c r="D15" s="594">
        <v>3559.384816434988</v>
      </c>
      <c r="E15" s="594">
        <v>3702.651180546312</v>
      </c>
      <c r="F15" s="594">
        <v>3726.911490803205</v>
      </c>
      <c r="G15" s="594">
        <v>3915.939965150052</v>
      </c>
    </row>
    <row r="16" spans="1:7" s="585" customFormat="1" ht="12.75">
      <c r="A16" s="1659" t="s">
        <v>1705</v>
      </c>
      <c r="B16" s="594">
        <v>615.3527858523522</v>
      </c>
      <c r="C16" s="594">
        <v>648.5787650440836</v>
      </c>
      <c r="D16" s="594">
        <v>655.6491242988301</v>
      </c>
      <c r="E16" s="594">
        <v>603.7053412688244</v>
      </c>
      <c r="F16" s="594">
        <v>643.6137345236531</v>
      </c>
      <c r="G16" s="594">
        <v>381.86073847385836</v>
      </c>
    </row>
    <row r="17" spans="1:7" s="585" customFormat="1" ht="12.75">
      <c r="A17" s="1657" t="s">
        <v>992</v>
      </c>
      <c r="B17" s="594">
        <v>41.11869334246841</v>
      </c>
      <c r="C17" s="594">
        <v>58.528909976838484</v>
      </c>
      <c r="D17" s="594">
        <v>58.51383504701329</v>
      </c>
      <c r="E17" s="594">
        <v>52.45512237771177</v>
      </c>
      <c r="F17" s="594">
        <v>45.59991870459089</v>
      </c>
      <c r="G17" s="594">
        <v>27.60558484121831</v>
      </c>
    </row>
    <row r="18" spans="1:7" s="585" customFormat="1" ht="12.75">
      <c r="A18" s="1657" t="s">
        <v>1706</v>
      </c>
      <c r="B18" s="594">
        <v>7759.338888560863</v>
      </c>
      <c r="C18" s="594">
        <v>7633.125194088496</v>
      </c>
      <c r="D18" s="594">
        <v>7922.731482035675</v>
      </c>
      <c r="E18" s="594">
        <v>8343.472518630082</v>
      </c>
      <c r="F18" s="594">
        <v>8804.112400433807</v>
      </c>
      <c r="G18" s="594">
        <v>8359.401711014798</v>
      </c>
    </row>
    <row r="19" spans="1:7" s="585" customFormat="1" ht="15">
      <c r="A19" s="1658" t="s">
        <v>1707</v>
      </c>
      <c r="B19" s="594">
        <v>1235.3455913105072</v>
      </c>
      <c r="C19" s="594">
        <v>1202.1085933125305</v>
      </c>
      <c r="D19" s="594">
        <v>1210.647996164588</v>
      </c>
      <c r="E19" s="594">
        <v>1085.9598970828204</v>
      </c>
      <c r="F19" s="594">
        <v>932.1625363305131</v>
      </c>
      <c r="G19" s="594">
        <v>932.162536330513</v>
      </c>
    </row>
    <row r="20" spans="1:7" s="585" customFormat="1" ht="15">
      <c r="A20" s="1658" t="s">
        <v>1708</v>
      </c>
      <c r="B20" s="594">
        <v>1080.234063276393</v>
      </c>
      <c r="C20" s="594">
        <v>1221.0862342827613</v>
      </c>
      <c r="D20" s="594">
        <v>1176.3030073680936</v>
      </c>
      <c r="E20" s="594">
        <v>1362.734614671506</v>
      </c>
      <c r="F20" s="594">
        <v>1440.5143957961582</v>
      </c>
      <c r="G20" s="594">
        <v>1492.0680395177496</v>
      </c>
    </row>
    <row r="21" spans="1:7" s="585" customFormat="1" ht="12.75">
      <c r="A21" s="1659" t="s">
        <v>1709</v>
      </c>
      <c r="B21" s="594">
        <v>0</v>
      </c>
      <c r="C21" s="594">
        <v>0</v>
      </c>
      <c r="D21" s="594">
        <v>0</v>
      </c>
      <c r="E21" s="594">
        <v>0</v>
      </c>
      <c r="F21" s="594">
        <v>0</v>
      </c>
      <c r="G21" s="594">
        <v>0</v>
      </c>
    </row>
    <row r="22" spans="1:7" s="585" customFormat="1" ht="12.75">
      <c r="A22" s="1659" t="s">
        <v>806</v>
      </c>
      <c r="B22" s="594">
        <v>0</v>
      </c>
      <c r="C22" s="594">
        <v>0</v>
      </c>
      <c r="D22" s="594">
        <v>0</v>
      </c>
      <c r="E22" s="594">
        <v>0</v>
      </c>
      <c r="F22" s="594">
        <v>0</v>
      </c>
      <c r="G22" s="594">
        <v>0</v>
      </c>
    </row>
    <row r="23" spans="1:7" s="585" customFormat="1" ht="12.75">
      <c r="A23" s="1659" t="s">
        <v>1140</v>
      </c>
      <c r="B23" s="594">
        <v>532.9152482211437</v>
      </c>
      <c r="C23" s="594">
        <v>672.7565169526129</v>
      </c>
      <c r="D23" s="594">
        <v>640.8138176547102</v>
      </c>
      <c r="E23" s="594">
        <v>801.779378785676</v>
      </c>
      <c r="F23" s="594">
        <v>882.8849516573528</v>
      </c>
      <c r="G23" s="594">
        <v>920.3754370267355</v>
      </c>
    </row>
    <row r="24" spans="1:7" s="585" customFormat="1" ht="12.75">
      <c r="A24" s="1659" t="s">
        <v>1009</v>
      </c>
      <c r="B24" s="594">
        <v>547.3188150552493</v>
      </c>
      <c r="C24" s="594">
        <v>548.3297173301486</v>
      </c>
      <c r="D24" s="594">
        <v>535.4891897133834</v>
      </c>
      <c r="E24" s="594">
        <v>560.95523588583</v>
      </c>
      <c r="F24" s="594">
        <v>557.6294441388054</v>
      </c>
      <c r="G24" s="594">
        <v>571.6926024910141</v>
      </c>
    </row>
    <row r="25" spans="1:7" s="585" customFormat="1" ht="15">
      <c r="A25" s="1658" t="s">
        <v>1710</v>
      </c>
      <c r="B25" s="594">
        <v>4741.053439204839</v>
      </c>
      <c r="C25" s="594">
        <v>4546.131047176902</v>
      </c>
      <c r="D25" s="594">
        <v>4861.332658257619</v>
      </c>
      <c r="E25" s="594">
        <v>5158.093320994156</v>
      </c>
      <c r="F25" s="594">
        <v>5464.44523450402</v>
      </c>
      <c r="G25" s="594">
        <v>4881.421573960927</v>
      </c>
    </row>
    <row r="26" spans="1:7" s="585" customFormat="1" ht="12.75">
      <c r="A26" s="1658" t="s">
        <v>1182</v>
      </c>
      <c r="B26" s="594">
        <v>702.7057947691239</v>
      </c>
      <c r="C26" s="594">
        <v>663.7993193163016</v>
      </c>
      <c r="D26" s="594">
        <v>674.4478202453738</v>
      </c>
      <c r="E26" s="594">
        <v>736.6846858815995</v>
      </c>
      <c r="F26" s="594">
        <v>966.9902338031154</v>
      </c>
      <c r="G26" s="594">
        <v>1053.7495612056086</v>
      </c>
    </row>
    <row r="27" spans="1:7" s="585" customFormat="1" ht="12.75">
      <c r="A27" s="1659" t="s">
        <v>1709</v>
      </c>
      <c r="B27" s="594">
        <v>0.018406507723063865</v>
      </c>
      <c r="C27" s="594">
        <v>0.018406507723063865</v>
      </c>
      <c r="D27" s="594">
        <v>0.018406507723063865</v>
      </c>
      <c r="E27" s="594">
        <v>0.018406507723063865</v>
      </c>
      <c r="F27" s="594">
        <v>0.018406507723063865</v>
      </c>
      <c r="G27" s="594">
        <v>0.018406507723063865</v>
      </c>
    </row>
    <row r="28" spans="1:7" s="591" customFormat="1" ht="12.75">
      <c r="A28" s="1660" t="s">
        <v>806</v>
      </c>
      <c r="B28" s="594">
        <v>234.66470398986624</v>
      </c>
      <c r="C28" s="594">
        <v>234.3323950905267</v>
      </c>
      <c r="D28" s="594">
        <v>227.67605707996094</v>
      </c>
      <c r="E28" s="594">
        <v>224.71068554904565</v>
      </c>
      <c r="F28" s="594">
        <v>225.2783275029118</v>
      </c>
      <c r="G28" s="594">
        <v>230.56687267995588</v>
      </c>
    </row>
    <row r="29" spans="1:7" s="591" customFormat="1" ht="12.75">
      <c r="A29" s="1660" t="s">
        <v>1140</v>
      </c>
      <c r="B29" s="594">
        <v>291.718605400265</v>
      </c>
      <c r="C29" s="594">
        <v>251.41960190814112</v>
      </c>
      <c r="D29" s="594">
        <v>267.31515520265054</v>
      </c>
      <c r="E29" s="594">
        <v>327.2830460725113</v>
      </c>
      <c r="F29" s="594">
        <v>351.40886477863603</v>
      </c>
      <c r="G29" s="594">
        <v>432.8796470040851</v>
      </c>
    </row>
    <row r="30" spans="1:7" s="591" customFormat="1" ht="12.75">
      <c r="A30" s="1660" t="s">
        <v>1009</v>
      </c>
      <c r="B30" s="594">
        <v>176.30407887126967</v>
      </c>
      <c r="C30" s="594">
        <v>178.0289158099108</v>
      </c>
      <c r="D30" s="594">
        <v>179.43820145503926</v>
      </c>
      <c r="E30" s="594">
        <v>184.67254775231956</v>
      </c>
      <c r="F30" s="594">
        <v>390.28463501384454</v>
      </c>
      <c r="G30" s="594">
        <v>390.28463501384454</v>
      </c>
    </row>
    <row r="31" spans="1:7" s="591" customFormat="1" ht="15">
      <c r="A31" s="1661" t="s">
        <v>1711</v>
      </c>
      <c r="B31" s="594">
        <v>14492.55456762602</v>
      </c>
      <c r="C31" s="594">
        <v>14590.371351293308</v>
      </c>
      <c r="D31" s="594">
        <v>14937.410204363361</v>
      </c>
      <c r="E31" s="594">
        <v>14425.866256269715</v>
      </c>
      <c r="F31" s="594">
        <v>13959.910114887287</v>
      </c>
      <c r="G31" s="594">
        <v>14322.526497701743</v>
      </c>
    </row>
    <row r="32" spans="1:7" s="591" customFormat="1" ht="6" customHeight="1">
      <c r="A32" s="593"/>
      <c r="B32" s="590"/>
      <c r="C32" s="590"/>
      <c r="D32" s="590"/>
      <c r="E32" s="590"/>
      <c r="F32" s="590"/>
      <c r="G32" s="590"/>
    </row>
    <row r="33" spans="1:7" s="591" customFormat="1" ht="12.75">
      <c r="A33" s="592" t="s">
        <v>819</v>
      </c>
      <c r="B33" s="589">
        <v>60153.112453540096</v>
      </c>
      <c r="C33" s="589">
        <v>60291.599346892996</v>
      </c>
      <c r="D33" s="589">
        <v>60113.75001099115</v>
      </c>
      <c r="E33" s="589">
        <v>60574.19524479961</v>
      </c>
      <c r="F33" s="589">
        <v>60028.53199211815</v>
      </c>
      <c r="G33" s="589">
        <v>60325.26357985324</v>
      </c>
    </row>
    <row r="34" spans="1:7" s="591" customFormat="1" ht="15">
      <c r="A34" s="1661" t="s">
        <v>1712</v>
      </c>
      <c r="B34" s="594">
        <v>37758.43311526284</v>
      </c>
      <c r="C34" s="594">
        <v>38135.78713065901</v>
      </c>
      <c r="D34" s="594">
        <v>38376.26583410197</v>
      </c>
      <c r="E34" s="594">
        <v>38311.86799011716</v>
      </c>
      <c r="F34" s="594">
        <v>38366.810412045204</v>
      </c>
      <c r="G34" s="594">
        <v>38681.028658134084</v>
      </c>
    </row>
    <row r="35" spans="1:7" s="591" customFormat="1" ht="12.75">
      <c r="A35" s="1662" t="s">
        <v>1701</v>
      </c>
      <c r="B35" s="594">
        <v>23747.620929322045</v>
      </c>
      <c r="C35" s="594">
        <v>24089.924079323784</v>
      </c>
      <c r="D35" s="594">
        <v>24313.55905082706</v>
      </c>
      <c r="E35" s="594">
        <v>24549.428560576816</v>
      </c>
      <c r="F35" s="594">
        <v>24685.75048454779</v>
      </c>
      <c r="G35" s="594">
        <v>24711.0203483978</v>
      </c>
    </row>
    <row r="36" spans="1:7" s="591" customFormat="1" ht="12.75">
      <c r="A36" s="1662" t="s">
        <v>506</v>
      </c>
      <c r="B36" s="594">
        <v>14010.81218594079</v>
      </c>
      <c r="C36" s="594">
        <v>14045.863051335222</v>
      </c>
      <c r="D36" s="594">
        <v>14062.706783274909</v>
      </c>
      <c r="E36" s="594">
        <v>13762.439429540349</v>
      </c>
      <c r="F36" s="594">
        <v>13681.05992749742</v>
      </c>
      <c r="G36" s="594">
        <v>13970.008309736286</v>
      </c>
    </row>
    <row r="37" spans="1:7" s="591" customFormat="1" ht="15">
      <c r="A37" s="1661" t="s">
        <v>1713</v>
      </c>
      <c r="B37" s="594">
        <v>1520.6111010239943</v>
      </c>
      <c r="C37" s="594">
        <v>1495.4353765423734</v>
      </c>
      <c r="D37" s="594">
        <v>1452.7792095470718</v>
      </c>
      <c r="E37" s="594">
        <v>2323.7440841945663</v>
      </c>
      <c r="F37" s="594">
        <v>2342.029248748465</v>
      </c>
      <c r="G37" s="594">
        <v>2414.9578187710263</v>
      </c>
    </row>
    <row r="38" spans="1:7" s="591" customFormat="1" ht="12.75">
      <c r="A38" s="1662" t="s">
        <v>1703</v>
      </c>
      <c r="B38" s="594">
        <v>283.64179489862477</v>
      </c>
      <c r="C38" s="594">
        <v>283.4021611378847</v>
      </c>
      <c r="D38" s="594">
        <v>269.24859529962293</v>
      </c>
      <c r="E38" s="594">
        <v>242.19303064777222</v>
      </c>
      <c r="F38" s="594">
        <v>221.16179741756227</v>
      </c>
      <c r="G38" s="594">
        <v>230.19756259379247</v>
      </c>
    </row>
    <row r="39" spans="1:7" s="591" customFormat="1" ht="12.75">
      <c r="A39" s="1662" t="s">
        <v>1704</v>
      </c>
      <c r="B39" s="594">
        <v>1236.9693061253695</v>
      </c>
      <c r="C39" s="594">
        <v>1212.0332154044886</v>
      </c>
      <c r="D39" s="594">
        <v>1183.5306142474487</v>
      </c>
      <c r="E39" s="594">
        <v>2081.5510535467943</v>
      </c>
      <c r="F39" s="594">
        <v>2120.8674513309024</v>
      </c>
      <c r="G39" s="594">
        <v>2184.7602561772337</v>
      </c>
    </row>
    <row r="40" spans="1:7" s="591" customFormat="1" ht="12.75">
      <c r="A40" s="1660" t="s">
        <v>1714</v>
      </c>
      <c r="B40" s="594">
        <v>1236.9693061253695</v>
      </c>
      <c r="C40" s="594">
        <v>1212.0332154044886</v>
      </c>
      <c r="D40" s="594">
        <v>1183.5306142474487</v>
      </c>
      <c r="E40" s="594">
        <v>2081.5510535467943</v>
      </c>
      <c r="F40" s="594">
        <v>2120.8674513309024</v>
      </c>
      <c r="G40" s="594">
        <v>2184.7602561772337</v>
      </c>
    </row>
    <row r="41" spans="1:7" s="591" customFormat="1" ht="12.75">
      <c r="A41" s="1660" t="s">
        <v>1705</v>
      </c>
      <c r="B41" s="594">
        <v>0</v>
      </c>
      <c r="C41" s="594">
        <v>0</v>
      </c>
      <c r="D41" s="594">
        <v>0</v>
      </c>
      <c r="E41" s="594">
        <v>0</v>
      </c>
      <c r="F41" s="594">
        <v>0</v>
      </c>
      <c r="G41" s="594">
        <v>0</v>
      </c>
    </row>
    <row r="42" spans="1:7" s="591" customFormat="1" ht="15">
      <c r="A42" s="1661" t="s">
        <v>1715</v>
      </c>
      <c r="B42" s="594">
        <v>11.639450380145515</v>
      </c>
      <c r="C42" s="594">
        <v>11.729651871583929</v>
      </c>
      <c r="D42" s="594">
        <v>15.414429153351776</v>
      </c>
      <c r="E42" s="594">
        <v>14.61867269599096</v>
      </c>
      <c r="F42" s="594">
        <v>17.40506436039942</v>
      </c>
      <c r="G42" s="594">
        <v>16.453802894934633</v>
      </c>
    </row>
    <row r="43" spans="1:7" s="591" customFormat="1" ht="12.75">
      <c r="A43" s="1661" t="s">
        <v>1706</v>
      </c>
      <c r="B43" s="594">
        <v>20862.428786873126</v>
      </c>
      <c r="C43" s="594">
        <v>20648.64718782003</v>
      </c>
      <c r="D43" s="594">
        <v>20269.290538188758</v>
      </c>
      <c r="E43" s="594">
        <v>19923.964497791887</v>
      </c>
      <c r="F43" s="594">
        <v>19302.28726696409</v>
      </c>
      <c r="G43" s="594">
        <v>19212.823300053202</v>
      </c>
    </row>
    <row r="44" spans="1:7" s="591" customFormat="1" ht="15">
      <c r="A44" s="1662" t="s">
        <v>350</v>
      </c>
      <c r="B44" s="594">
        <v>1515.3736786372754</v>
      </c>
      <c r="C44" s="594">
        <v>1549.479233824753</v>
      </c>
      <c r="D44" s="594">
        <v>1511.3887273339071</v>
      </c>
      <c r="E44" s="594">
        <v>1527.6259634618737</v>
      </c>
      <c r="F44" s="594">
        <v>1364.8164775992286</v>
      </c>
      <c r="G44" s="594">
        <v>1364.8164775992282</v>
      </c>
    </row>
    <row r="45" spans="1:7" s="591" customFormat="1" ht="12.75">
      <c r="A45" s="1662" t="s">
        <v>173</v>
      </c>
      <c r="B45" s="594">
        <v>15812.078682207004</v>
      </c>
      <c r="C45" s="594">
        <v>15696.593838320603</v>
      </c>
      <c r="D45" s="594">
        <v>15596.631467558145</v>
      </c>
      <c r="E45" s="594">
        <v>15415.381273504685</v>
      </c>
      <c r="F45" s="594">
        <v>14997.144219468706</v>
      </c>
      <c r="G45" s="594">
        <v>14718.82488169225</v>
      </c>
    </row>
    <row r="46" spans="1:7" s="591" customFormat="1" ht="15">
      <c r="A46" s="1660" t="s">
        <v>1716</v>
      </c>
      <c r="B46" s="594">
        <v>0</v>
      </c>
      <c r="C46" s="594">
        <v>0</v>
      </c>
      <c r="D46" s="594">
        <v>0</v>
      </c>
      <c r="E46" s="594">
        <v>0</v>
      </c>
      <c r="F46" s="594">
        <v>0</v>
      </c>
      <c r="G46" s="594">
        <v>0</v>
      </c>
    </row>
    <row r="47" spans="1:7" s="591" customFormat="1" ht="15">
      <c r="A47" s="1660" t="s">
        <v>1717</v>
      </c>
      <c r="B47" s="594">
        <v>2367.4127541957423</v>
      </c>
      <c r="C47" s="594">
        <v>2308.528552347665</v>
      </c>
      <c r="D47" s="594">
        <v>2288.6875846260405</v>
      </c>
      <c r="E47" s="594">
        <v>2444.642120344031</v>
      </c>
      <c r="F47" s="594">
        <v>2465.7093517595717</v>
      </c>
      <c r="G47" s="594">
        <v>2460.717791897809</v>
      </c>
    </row>
    <row r="48" spans="1:7" s="591" customFormat="1" ht="15">
      <c r="A48" s="1660" t="s">
        <v>1718</v>
      </c>
      <c r="B48" s="594">
        <v>3005.557588698352</v>
      </c>
      <c r="C48" s="594">
        <v>2982.3791695338336</v>
      </c>
      <c r="D48" s="594">
        <v>2905.395559719972</v>
      </c>
      <c r="E48" s="594">
        <v>2851.4023097402946</v>
      </c>
      <c r="F48" s="594">
        <v>2910.856242892265</v>
      </c>
      <c r="G48" s="594">
        <v>2695.0626923096584</v>
      </c>
    </row>
    <row r="49" spans="1:7" s="591" customFormat="1" ht="15">
      <c r="A49" s="1660" t="s">
        <v>1719</v>
      </c>
      <c r="B49" s="594">
        <v>10439.10833931291</v>
      </c>
      <c r="C49" s="594">
        <v>10405.686116439105</v>
      </c>
      <c r="D49" s="594">
        <v>10402.548323212133</v>
      </c>
      <c r="E49" s="594">
        <v>10119.33684342036</v>
      </c>
      <c r="F49" s="594">
        <v>9620.57862481687</v>
      </c>
      <c r="G49" s="594">
        <v>9563.044397484782</v>
      </c>
    </row>
    <row r="50" spans="1:7" s="591" customFormat="1" ht="15">
      <c r="A50" s="1662" t="s">
        <v>1660</v>
      </c>
      <c r="B50" s="594">
        <v>3258.8987795462785</v>
      </c>
      <c r="C50" s="594">
        <v>3061.7655931241475</v>
      </c>
      <c r="D50" s="594">
        <v>2903.7365210677826</v>
      </c>
      <c r="E50" s="594">
        <v>2806.6421928286222</v>
      </c>
      <c r="F50" s="594">
        <v>2709.4905998987647</v>
      </c>
      <c r="G50" s="594">
        <v>2838.7339390437824</v>
      </c>
    </row>
    <row r="51" spans="1:7" s="591" customFormat="1" ht="12.75">
      <c r="A51" s="1662" t="s">
        <v>774</v>
      </c>
      <c r="B51" s="594">
        <v>276.07764648256756</v>
      </c>
      <c r="C51" s="594">
        <v>340.80852255052855</v>
      </c>
      <c r="D51" s="594">
        <v>257.5338222289258</v>
      </c>
      <c r="E51" s="594">
        <v>174.3150679967073</v>
      </c>
      <c r="F51" s="594">
        <v>230.8359699973925</v>
      </c>
      <c r="G51" s="594">
        <v>290.44800171794077</v>
      </c>
    </row>
    <row r="52" spans="1:7" s="591" customFormat="1" ht="12.75">
      <c r="A52" s="1660" t="s">
        <v>1709</v>
      </c>
      <c r="B52" s="594">
        <v>0</v>
      </c>
      <c r="C52" s="594">
        <v>0</v>
      </c>
      <c r="D52" s="594">
        <v>0</v>
      </c>
      <c r="E52" s="594">
        <v>0</v>
      </c>
      <c r="F52" s="594">
        <v>0</v>
      </c>
      <c r="G52" s="594">
        <v>0</v>
      </c>
    </row>
    <row r="53" spans="1:7" s="591" customFormat="1" ht="12.75">
      <c r="A53" s="1660" t="s">
        <v>806</v>
      </c>
      <c r="B53" s="594">
        <v>1.693998916061212</v>
      </c>
      <c r="C53" s="594">
        <v>1.693998916061212</v>
      </c>
      <c r="D53" s="594">
        <v>0.15549833063200788</v>
      </c>
      <c r="E53" s="594">
        <v>0.15236201510356218</v>
      </c>
      <c r="F53" s="594">
        <v>0.15230618203013555</v>
      </c>
      <c r="G53" s="594">
        <v>0.15230618203013555</v>
      </c>
    </row>
    <row r="54" spans="1:7" s="591" customFormat="1" ht="12.75">
      <c r="A54" s="1660" t="s">
        <v>1140</v>
      </c>
      <c r="B54" s="594">
        <v>97.88785323877842</v>
      </c>
      <c r="C54" s="594">
        <v>164.97394967865307</v>
      </c>
      <c r="D54" s="594">
        <v>154.8565059335423</v>
      </c>
      <c r="E54" s="594">
        <v>72.0134162989626</v>
      </c>
      <c r="F54" s="594">
        <v>127.99118532796822</v>
      </c>
      <c r="G54" s="594">
        <v>187.6032170485165</v>
      </c>
    </row>
    <row r="55" spans="1:7" s="591" customFormat="1" ht="12.75">
      <c r="A55" s="1660" t="s">
        <v>1009</v>
      </c>
      <c r="B55" s="594">
        <v>176.4957943277279</v>
      </c>
      <c r="C55" s="594">
        <v>174.14057395581423</v>
      </c>
      <c r="D55" s="594">
        <v>102.52181796475152</v>
      </c>
      <c r="E55" s="594">
        <v>102.14928968264115</v>
      </c>
      <c r="F55" s="594">
        <v>102.69247848739415</v>
      </c>
      <c r="G55" s="594">
        <v>102.69247848739413</v>
      </c>
    </row>
    <row r="56" spans="1:7" s="591" customFormat="1" ht="6" customHeight="1">
      <c r="A56" s="595"/>
      <c r="B56" s="596"/>
      <c r="C56" s="596"/>
      <c r="D56" s="596"/>
      <c r="E56" s="596"/>
      <c r="F56" s="596"/>
      <c r="G56" s="596"/>
    </row>
    <row r="57" ht="6" customHeight="1">
      <c r="A57" s="597"/>
    </row>
    <row r="58" ht="15.75">
      <c r="A58" s="1663" t="s">
        <v>1720</v>
      </c>
    </row>
    <row r="59" ht="15.75">
      <c r="A59" s="599" t="s">
        <v>1721</v>
      </c>
    </row>
    <row r="60" ht="15.75">
      <c r="A60" s="1664" t="s">
        <v>1722</v>
      </c>
    </row>
    <row r="61" s="598" customFormat="1" ht="15.75">
      <c r="A61" s="1664" t="s">
        <v>1723</v>
      </c>
    </row>
    <row r="62" s="598" customFormat="1" ht="15.75">
      <c r="A62" s="1664" t="s">
        <v>1724</v>
      </c>
    </row>
    <row r="63" s="598" customFormat="1" ht="15.75">
      <c r="A63" s="1663" t="s">
        <v>1725</v>
      </c>
    </row>
    <row r="64" s="598" customFormat="1" ht="15.75">
      <c r="A64" s="1665" t="s">
        <v>1726</v>
      </c>
    </row>
    <row r="65" s="598" customFormat="1" ht="15.75">
      <c r="A65" s="1664" t="s">
        <v>1727</v>
      </c>
    </row>
    <row r="66" s="598" customFormat="1" ht="15.75">
      <c r="A66" s="1664" t="s">
        <v>1728</v>
      </c>
    </row>
    <row r="67" s="598" customFormat="1" ht="15.75">
      <c r="A67" s="1664" t="s">
        <v>1729</v>
      </c>
    </row>
    <row r="68" spans="1:7" s="598" customFormat="1" ht="15.75" customHeight="1">
      <c r="A68" s="2269" t="s">
        <v>1730</v>
      </c>
      <c r="B68" s="2269"/>
      <c r="C68" s="2269"/>
      <c r="D68" s="2269"/>
      <c r="E68" s="2269"/>
      <c r="F68" s="2269"/>
      <c r="G68" s="2269"/>
    </row>
    <row r="69" spans="1:7" s="598" customFormat="1" ht="13.5">
      <c r="A69" s="2269"/>
      <c r="B69" s="2269"/>
      <c r="C69" s="2269"/>
      <c r="D69" s="2269"/>
      <c r="E69" s="2269"/>
      <c r="F69" s="2269"/>
      <c r="G69" s="2269"/>
    </row>
    <row r="70" s="598" customFormat="1" ht="15.75">
      <c r="A70" s="1664" t="s">
        <v>1731</v>
      </c>
    </row>
    <row r="71" spans="1:7" s="598" customFormat="1" ht="15.75" customHeight="1">
      <c r="A71" s="2269" t="s">
        <v>1732</v>
      </c>
      <c r="B71" s="2269"/>
      <c r="C71" s="2269"/>
      <c r="D71" s="2269"/>
      <c r="E71" s="2269"/>
      <c r="F71" s="2269"/>
      <c r="G71" s="2269"/>
    </row>
    <row r="72" spans="1:7" s="598" customFormat="1" ht="13.5">
      <c r="A72" s="2269"/>
      <c r="B72" s="2269"/>
      <c r="C72" s="2269"/>
      <c r="D72" s="2269"/>
      <c r="E72" s="2269"/>
      <c r="F72" s="2269"/>
      <c r="G72" s="2269"/>
    </row>
    <row r="73" s="598" customFormat="1" ht="15.75">
      <c r="A73" s="1666" t="s">
        <v>1733</v>
      </c>
    </row>
    <row r="74" s="598" customFormat="1" ht="6" customHeight="1">
      <c r="A74" s="601"/>
    </row>
    <row r="75" s="598" customFormat="1" ht="13.5">
      <c r="A75" s="442" t="s">
        <v>1192</v>
      </c>
    </row>
    <row r="76" s="598" customFormat="1" ht="15.75">
      <c r="A76" s="600"/>
    </row>
    <row r="77" s="598" customFormat="1" ht="13.5">
      <c r="A77" s="442"/>
    </row>
    <row r="78" s="598" customFormat="1" ht="13.5">
      <c r="A78" s="597"/>
    </row>
  </sheetData>
  <sheetProtection/>
  <mergeCells count="5">
    <mergeCell ref="A3:A4"/>
    <mergeCell ref="B3:E3"/>
    <mergeCell ref="F3:G3"/>
    <mergeCell ref="A68:G69"/>
    <mergeCell ref="A71:G72"/>
  </mergeCells>
  <printOptions horizontalCentered="1"/>
  <pageMargins left="0.31496062992125984" right="0.31496062992125984" top="0.3937007874015748" bottom="0.3937007874015748" header="0.11811023622047245" footer="0.11811023622047245"/>
  <pageSetup fitToHeight="2" fitToWidth="2" horizontalDpi="300" verticalDpi="300" orientation="portrait" paperSize="9" scale="75" r:id="rId1"/>
</worksheet>
</file>

<file path=xl/worksheets/sheet57.xml><?xml version="1.0" encoding="utf-8"?>
<worksheet xmlns="http://schemas.openxmlformats.org/spreadsheetml/2006/main" xmlns:r="http://schemas.openxmlformats.org/officeDocument/2006/relationships">
  <dimension ref="A1:I75"/>
  <sheetViews>
    <sheetView view="pageBreakPreview" zoomScaleSheetLayoutView="100" zoomScalePageLayoutView="0" workbookViewId="0" topLeftCell="A1">
      <selection activeCell="A2" sqref="A2"/>
    </sheetView>
  </sheetViews>
  <sheetFormatPr defaultColWidth="9.00390625" defaultRowHeight="12.75"/>
  <cols>
    <col min="1" max="1" width="55.75390625" style="613" customWidth="1"/>
    <col min="2" max="7" width="13.75390625" style="613" customWidth="1"/>
    <col min="8" max="16384" width="9.125" style="613" customWidth="1"/>
  </cols>
  <sheetData>
    <row r="1" spans="1:7" s="605" customFormat="1" ht="24.75" customHeight="1">
      <c r="A1" s="603" t="s">
        <v>1119</v>
      </c>
      <c r="B1" s="604"/>
      <c r="C1" s="604"/>
      <c r="D1" s="604"/>
      <c r="E1" s="604"/>
      <c r="F1" s="604"/>
      <c r="G1" s="604"/>
    </row>
    <row r="2" spans="1:7" s="605" customFormat="1" ht="11.25" customHeight="1">
      <c r="A2" s="606"/>
      <c r="B2" s="604"/>
      <c r="C2" s="604"/>
      <c r="D2" s="604"/>
      <c r="E2" s="604"/>
      <c r="F2" s="1667"/>
      <c r="G2" s="584" t="s">
        <v>1247</v>
      </c>
    </row>
    <row r="3" spans="1:7" s="608" customFormat="1" ht="18" customHeight="1">
      <c r="A3" s="607"/>
      <c r="B3" s="2266">
        <v>2013</v>
      </c>
      <c r="C3" s="2267"/>
      <c r="D3" s="2267"/>
      <c r="E3" s="2268"/>
      <c r="F3" s="2266">
        <v>2014</v>
      </c>
      <c r="G3" s="2268"/>
    </row>
    <row r="4" spans="1:7" s="608" customFormat="1" ht="15" customHeight="1">
      <c r="A4" s="609"/>
      <c r="B4" s="1894" t="s">
        <v>1519</v>
      </c>
      <c r="C4" s="1894" t="s">
        <v>1522</v>
      </c>
      <c r="D4" s="1894" t="s">
        <v>838</v>
      </c>
      <c r="E4" s="1894" t="s">
        <v>841</v>
      </c>
      <c r="F4" s="1894" t="s">
        <v>1519</v>
      </c>
      <c r="G4" s="1894" t="s">
        <v>1522</v>
      </c>
    </row>
    <row r="5" spans="1:7" s="608" customFormat="1" ht="6" customHeight="1">
      <c r="A5" s="610"/>
      <c r="B5" s="607"/>
      <c r="C5" s="607"/>
      <c r="D5" s="607"/>
      <c r="E5" s="611"/>
      <c r="F5" s="607"/>
      <c r="G5" s="607"/>
    </row>
    <row r="6" spans="1:7" ht="15.75" customHeight="1">
      <c r="A6" s="612" t="s">
        <v>1734</v>
      </c>
      <c r="B6" s="1668">
        <v>3390.6512179128617</v>
      </c>
      <c r="C6" s="1668">
        <v>3297.299845183562</v>
      </c>
      <c r="D6" s="1668">
        <v>3252.2334587453443</v>
      </c>
      <c r="E6" s="1668">
        <v>3411.9853010783477</v>
      </c>
      <c r="F6" s="1668">
        <v>3465.697093942526</v>
      </c>
      <c r="G6" s="1668">
        <v>3434.073210083461</v>
      </c>
    </row>
    <row r="7" spans="1:7" ht="15.75" customHeight="1">
      <c r="A7" s="614" t="s">
        <v>1145</v>
      </c>
      <c r="B7" s="1669">
        <v>0</v>
      </c>
      <c r="C7" s="1669">
        <v>0</v>
      </c>
      <c r="D7" s="1669">
        <v>0</v>
      </c>
      <c r="E7" s="1669">
        <v>0</v>
      </c>
      <c r="F7" s="1669">
        <v>0</v>
      </c>
      <c r="G7" s="1669">
        <v>0</v>
      </c>
    </row>
    <row r="8" spans="1:7" ht="15.75" customHeight="1">
      <c r="A8" s="614" t="s">
        <v>1120</v>
      </c>
      <c r="B8" s="1668">
        <v>3390.6512179128617</v>
      </c>
      <c r="C8" s="1669">
        <v>3297.299845183562</v>
      </c>
      <c r="D8" s="1669">
        <v>3252.2334587453443</v>
      </c>
      <c r="E8" s="1669">
        <v>3411.9853010783477</v>
      </c>
      <c r="F8" s="1669">
        <v>3465.697093942526</v>
      </c>
      <c r="G8" s="1669">
        <v>3434.073210083461</v>
      </c>
    </row>
    <row r="9" spans="1:7" ht="15.75" customHeight="1">
      <c r="A9" s="615" t="s">
        <v>1735</v>
      </c>
      <c r="B9" s="1670">
        <v>1835.279263089932</v>
      </c>
      <c r="C9" s="1670">
        <v>1824.8277761894242</v>
      </c>
      <c r="D9" s="1670">
        <v>1799.519336770623</v>
      </c>
      <c r="E9" s="1670">
        <v>1787.7209572268177</v>
      </c>
      <c r="F9" s="1670">
        <v>1807.7711966638294</v>
      </c>
      <c r="G9" s="1670">
        <v>1815.8277119521497</v>
      </c>
    </row>
    <row r="10" spans="1:7" ht="15.75" customHeight="1">
      <c r="A10" s="615" t="s">
        <v>1736</v>
      </c>
      <c r="B10" s="1670">
        <v>-812.0407993741788</v>
      </c>
      <c r="C10" s="1670">
        <v>-836.0564833548929</v>
      </c>
      <c r="D10" s="1670">
        <v>-835.9734626526846</v>
      </c>
      <c r="E10" s="1670">
        <v>-820.377776493867</v>
      </c>
      <c r="F10" s="1670">
        <v>-807.7834544822404</v>
      </c>
      <c r="G10" s="1670">
        <v>-842.4722937678632</v>
      </c>
    </row>
    <row r="11" spans="1:7" ht="15.75" customHeight="1">
      <c r="A11" s="615" t="s">
        <v>173</v>
      </c>
      <c r="B11" s="1670">
        <v>2367.4127541971084</v>
      </c>
      <c r="C11" s="1670">
        <v>2308.5285523490306</v>
      </c>
      <c r="D11" s="1670">
        <v>2288.6875846274056</v>
      </c>
      <c r="E11" s="1670">
        <v>2626.152729651932</v>
      </c>
      <c r="F11" s="1670">
        <v>2647.219961067472</v>
      </c>
      <c r="G11" s="1670">
        <v>2642.2284012057103</v>
      </c>
    </row>
    <row r="12" spans="1:7" ht="15.75" customHeight="1">
      <c r="A12" s="615" t="s">
        <v>1737</v>
      </c>
      <c r="B12" s="1670">
        <v>0</v>
      </c>
      <c r="C12" s="1670">
        <v>0</v>
      </c>
      <c r="D12" s="1670">
        <v>0</v>
      </c>
      <c r="E12" s="1670">
        <v>-181.510609306535</v>
      </c>
      <c r="F12" s="1670">
        <v>-181.510609306535</v>
      </c>
      <c r="G12" s="1670">
        <v>-181.510609306535</v>
      </c>
    </row>
    <row r="13" spans="1:7" ht="6" customHeight="1">
      <c r="A13" s="615"/>
      <c r="B13" s="1670"/>
      <c r="C13" s="1670"/>
      <c r="D13" s="1670"/>
      <c r="E13" s="1670"/>
      <c r="F13" s="1670"/>
      <c r="G13" s="1670"/>
    </row>
    <row r="14" spans="1:7" ht="15.75" customHeight="1">
      <c r="A14" s="612" t="s">
        <v>1738</v>
      </c>
      <c r="B14" s="1668">
        <v>0</v>
      </c>
      <c r="C14" s="1668">
        <v>0</v>
      </c>
      <c r="D14" s="1668">
        <v>0</v>
      </c>
      <c r="E14" s="1668">
        <v>0</v>
      </c>
      <c r="F14" s="1668">
        <v>0</v>
      </c>
      <c r="G14" s="1668">
        <v>0</v>
      </c>
    </row>
    <row r="15" spans="1:7" ht="6" customHeight="1">
      <c r="A15" s="615"/>
      <c r="B15" s="1670"/>
      <c r="C15" s="1670"/>
      <c r="D15" s="1670"/>
      <c r="E15" s="1670"/>
      <c r="F15" s="1670"/>
      <c r="G15" s="1670"/>
    </row>
    <row r="16" spans="1:7" ht="15.75" customHeight="1">
      <c r="A16" s="612" t="s">
        <v>1343</v>
      </c>
      <c r="B16" s="1668">
        <v>6435.395305504002</v>
      </c>
      <c r="C16" s="1668">
        <v>6290.276906044677</v>
      </c>
      <c r="D16" s="1668">
        <v>6045.153427223792</v>
      </c>
      <c r="E16" s="1668">
        <v>5851.254459467008</v>
      </c>
      <c r="F16" s="1668">
        <v>5869.490086324467</v>
      </c>
      <c r="G16" s="1668">
        <v>5842.561621153168</v>
      </c>
    </row>
    <row r="17" spans="1:7" ht="15.75" customHeight="1">
      <c r="A17" s="614" t="s">
        <v>1145</v>
      </c>
      <c r="B17" s="1669">
        <v>4711.476815991328</v>
      </c>
      <c r="C17" s="1669">
        <v>4567.250217536019</v>
      </c>
      <c r="D17" s="1669">
        <v>4416.297075496676</v>
      </c>
      <c r="E17" s="1669">
        <v>4305.884429587353</v>
      </c>
      <c r="F17" s="1669">
        <v>4233.552530127875</v>
      </c>
      <c r="G17" s="1669">
        <v>4431.550206306275</v>
      </c>
    </row>
    <row r="18" spans="1:7" ht="15.75" customHeight="1">
      <c r="A18" s="615" t="s">
        <v>173</v>
      </c>
      <c r="B18" s="1670">
        <v>1354.6410991856762</v>
      </c>
      <c r="C18" s="1670">
        <v>1340.4002356868798</v>
      </c>
      <c r="D18" s="1670">
        <v>1357.5869626545589</v>
      </c>
      <c r="E18" s="1670">
        <v>1427.0800345223424</v>
      </c>
      <c r="F18" s="1670">
        <v>1395.9664413573776</v>
      </c>
      <c r="G18" s="1670">
        <v>1405.0990321244687</v>
      </c>
    </row>
    <row r="19" spans="1:7" ht="15.75" customHeight="1">
      <c r="A19" s="615" t="s">
        <v>606</v>
      </c>
      <c r="B19" s="1670">
        <v>3258.9478635668743</v>
      </c>
      <c r="C19" s="1670">
        <v>3061.876032170486</v>
      </c>
      <c r="D19" s="1670">
        <v>2903.8536069085762</v>
      </c>
      <c r="E19" s="1670">
        <v>2806.7909787660487</v>
      </c>
      <c r="F19" s="1670">
        <v>2709.5949034425284</v>
      </c>
      <c r="G19" s="1670">
        <v>2838.847957133289</v>
      </c>
    </row>
    <row r="20" spans="1:7" ht="15.75" customHeight="1">
      <c r="A20" s="615" t="s">
        <v>1148</v>
      </c>
      <c r="B20" s="1670">
        <v>97.88785323877842</v>
      </c>
      <c r="C20" s="1670">
        <v>164.97394967865307</v>
      </c>
      <c r="D20" s="1670">
        <v>154.85650593354228</v>
      </c>
      <c r="E20" s="1670">
        <v>72.0134162989626</v>
      </c>
      <c r="F20" s="1670">
        <v>127.99118532796818</v>
      </c>
      <c r="G20" s="1670">
        <v>187.6032170485165</v>
      </c>
    </row>
    <row r="21" spans="1:7" ht="15.75" customHeight="1">
      <c r="A21" s="614" t="s">
        <v>1120</v>
      </c>
      <c r="B21" s="1669">
        <v>1723.9184895126743</v>
      </c>
      <c r="C21" s="1669">
        <v>1723.0266885086583</v>
      </c>
      <c r="D21" s="1669">
        <v>1628.8563517271157</v>
      </c>
      <c r="E21" s="1669">
        <v>1545.3700298796548</v>
      </c>
      <c r="F21" s="1669">
        <v>1635.937556196592</v>
      </c>
      <c r="G21" s="1669">
        <v>1411.0114148468936</v>
      </c>
    </row>
    <row r="22" spans="1:7" ht="15.75" customHeight="1">
      <c r="A22" s="615" t="s">
        <v>1739</v>
      </c>
      <c r="B22" s="1670">
        <v>73.002</v>
      </c>
      <c r="C22" s="1670">
        <v>81.04775466170372</v>
      </c>
      <c r="D22" s="1670">
        <v>81.04775466170372</v>
      </c>
      <c r="E22" s="1670">
        <v>121.04775466170373</v>
      </c>
      <c r="F22" s="1670">
        <v>121.04775466170373</v>
      </c>
      <c r="G22" s="1670">
        <v>121.04775466170373</v>
      </c>
    </row>
    <row r="23" spans="1:7" ht="15.75" customHeight="1">
      <c r="A23" s="615" t="s">
        <v>173</v>
      </c>
      <c r="B23" s="1670">
        <v>1650.9164895126744</v>
      </c>
      <c r="C23" s="1670">
        <v>1641.9789338469548</v>
      </c>
      <c r="D23" s="1670">
        <v>1547.808597065412</v>
      </c>
      <c r="E23" s="1670">
        <v>1424.322275217951</v>
      </c>
      <c r="F23" s="1670">
        <v>1514.8898015348882</v>
      </c>
      <c r="G23" s="1670">
        <v>1289.9636601851898</v>
      </c>
    </row>
    <row r="24" spans="1:7" ht="6" customHeight="1">
      <c r="A24" s="615"/>
      <c r="B24" s="1670"/>
      <c r="C24" s="1670"/>
      <c r="D24" s="1670"/>
      <c r="E24" s="1670"/>
      <c r="F24" s="1670"/>
      <c r="G24" s="1670"/>
    </row>
    <row r="25" spans="1:7" ht="15.75" customHeight="1">
      <c r="A25" s="612" t="s">
        <v>1740</v>
      </c>
      <c r="B25" s="1668">
        <v>12095.210860679277</v>
      </c>
      <c r="C25" s="1668">
        <v>12097.379518491618</v>
      </c>
      <c r="D25" s="1668">
        <v>12025.75304790359</v>
      </c>
      <c r="E25" s="1668">
        <v>12640.122925334184</v>
      </c>
      <c r="F25" s="1668">
        <v>11984.74116170136</v>
      </c>
      <c r="G25" s="1668">
        <v>11935.121955086823</v>
      </c>
    </row>
    <row r="26" spans="1:7" ht="15.75" customHeight="1">
      <c r="A26" s="614" t="s">
        <v>1145</v>
      </c>
      <c r="B26" s="1669">
        <v>5651.9348956428985</v>
      </c>
      <c r="C26" s="1669">
        <v>5885.534792548479</v>
      </c>
      <c r="D26" s="1669">
        <v>5927.986245803762</v>
      </c>
      <c r="E26" s="1669">
        <v>5242.685305990979</v>
      </c>
      <c r="F26" s="1669">
        <v>4893.082236381954</v>
      </c>
      <c r="G26" s="1669">
        <v>4663.3068397472825</v>
      </c>
    </row>
    <row r="27" spans="1:7" ht="15.75" customHeight="1">
      <c r="A27" s="615" t="s">
        <v>1741</v>
      </c>
      <c r="B27" s="1670">
        <v>0</v>
      </c>
      <c r="C27" s="1670">
        <v>0</v>
      </c>
      <c r="D27" s="1670">
        <v>0</v>
      </c>
      <c r="E27" s="1670">
        <v>0</v>
      </c>
      <c r="F27" s="1670">
        <v>0</v>
      </c>
      <c r="G27" s="1670">
        <v>0</v>
      </c>
    </row>
    <row r="28" spans="1:7" ht="15.75" customHeight="1">
      <c r="A28" s="615" t="s">
        <v>173</v>
      </c>
      <c r="B28" s="1670">
        <v>4136.561217005613</v>
      </c>
      <c r="C28" s="1670">
        <v>4336.055558723713</v>
      </c>
      <c r="D28" s="1670">
        <v>4416.597518469844</v>
      </c>
      <c r="E28" s="1670">
        <v>3715.059342529096</v>
      </c>
      <c r="F28" s="1670">
        <v>3528.2657587827166</v>
      </c>
      <c r="G28" s="1670">
        <v>3298.4903621480453</v>
      </c>
    </row>
    <row r="29" spans="1:7" ht="15.75" customHeight="1">
      <c r="A29" s="615" t="s">
        <v>1742</v>
      </c>
      <c r="B29" s="1670">
        <v>1515.3736786372851</v>
      </c>
      <c r="C29" s="1670">
        <v>1549.4792338247657</v>
      </c>
      <c r="D29" s="1670">
        <v>1511.388727333919</v>
      </c>
      <c r="E29" s="1670">
        <v>1527.6259634618834</v>
      </c>
      <c r="F29" s="1670">
        <v>1364.8164775992373</v>
      </c>
      <c r="G29" s="1670">
        <v>1364.8164775992373</v>
      </c>
    </row>
    <row r="30" spans="1:9" s="617" customFormat="1" ht="15.75" customHeight="1">
      <c r="A30" s="616" t="s">
        <v>1148</v>
      </c>
      <c r="B30" s="1671">
        <v>0</v>
      </c>
      <c r="C30" s="1671">
        <v>0</v>
      </c>
      <c r="D30" s="1671">
        <v>0</v>
      </c>
      <c r="E30" s="1671">
        <v>0</v>
      </c>
      <c r="F30" s="1671">
        <v>0</v>
      </c>
      <c r="G30" s="1671">
        <v>0</v>
      </c>
      <c r="I30" s="613"/>
    </row>
    <row r="31" spans="1:7" ht="15.75" customHeight="1">
      <c r="A31" s="614" t="s">
        <v>1120</v>
      </c>
      <c r="B31" s="1669">
        <v>6443.275965036378</v>
      </c>
      <c r="C31" s="1669">
        <v>6211.844725943139</v>
      </c>
      <c r="D31" s="1669">
        <v>6097.766802099829</v>
      </c>
      <c r="E31" s="1669">
        <v>7397.4376193432045</v>
      </c>
      <c r="F31" s="1669">
        <v>7091.658925319408</v>
      </c>
      <c r="G31" s="1669">
        <v>7271.815115339539</v>
      </c>
    </row>
    <row r="32" spans="1:7" ht="15.75" customHeight="1">
      <c r="A32" s="615" t="s">
        <v>1743</v>
      </c>
      <c r="B32" s="1670">
        <v>140.72884240961645</v>
      </c>
      <c r="C32" s="1670">
        <v>142.21416790825384</v>
      </c>
      <c r="D32" s="1670">
        <v>138.93698546780655</v>
      </c>
      <c r="E32" s="1670">
        <v>993.1601181521401</v>
      </c>
      <c r="F32" s="1670">
        <v>999.3460589854435</v>
      </c>
      <c r="G32" s="1670">
        <v>1007.2610797029905</v>
      </c>
    </row>
    <row r="33" spans="1:7" ht="15.75" customHeight="1">
      <c r="A33" s="615" t="s">
        <v>173</v>
      </c>
      <c r="B33" s="1670">
        <v>6302.547122626761</v>
      </c>
      <c r="C33" s="1670">
        <v>6069.630558034884</v>
      </c>
      <c r="D33" s="1670">
        <v>5958.829816632023</v>
      </c>
      <c r="E33" s="1670">
        <v>6404.277501191064</v>
      </c>
      <c r="F33" s="1670">
        <v>6092.312866333964</v>
      </c>
      <c r="G33" s="1670">
        <v>6264.554035636549</v>
      </c>
    </row>
    <row r="34" spans="1:7" ht="6" customHeight="1">
      <c r="A34" s="618"/>
      <c r="B34" s="1670"/>
      <c r="C34" s="1670"/>
      <c r="D34" s="1670"/>
      <c r="E34" s="1670"/>
      <c r="F34" s="1670"/>
      <c r="G34" s="1670"/>
    </row>
    <row r="35" spans="1:7" ht="15.75" customHeight="1">
      <c r="A35" s="612" t="s">
        <v>1121</v>
      </c>
      <c r="B35" s="1668">
        <v>15852.96634628181</v>
      </c>
      <c r="C35" s="1668">
        <v>15859.190261416179</v>
      </c>
      <c r="D35" s="1668">
        <v>15868.072981323681</v>
      </c>
      <c r="E35" s="1668">
        <v>15431.725271012341</v>
      </c>
      <c r="F35" s="1668">
        <v>15546.717485485693</v>
      </c>
      <c r="G35" s="1668">
        <v>15831.73810588728</v>
      </c>
    </row>
    <row r="36" spans="1:7" ht="6" customHeight="1">
      <c r="A36" s="618"/>
      <c r="B36" s="1670"/>
      <c r="C36" s="1670"/>
      <c r="D36" s="1670"/>
      <c r="E36" s="1670"/>
      <c r="F36" s="1670"/>
      <c r="G36" s="1670"/>
    </row>
    <row r="37" spans="1:7" ht="15.75" customHeight="1">
      <c r="A37" s="619" t="s">
        <v>1122</v>
      </c>
      <c r="B37" s="1669">
        <v>37774.223730377955</v>
      </c>
      <c r="C37" s="1669">
        <v>37544.14653113604</v>
      </c>
      <c r="D37" s="1669">
        <v>37191.21291519641</v>
      </c>
      <c r="E37" s="1669">
        <v>37335.08795689188</v>
      </c>
      <c r="F37" s="1669">
        <v>36866.64582745405</v>
      </c>
      <c r="G37" s="1669">
        <v>37043.49489221072</v>
      </c>
    </row>
    <row r="38" spans="1:7" ht="6" customHeight="1">
      <c r="A38" s="620"/>
      <c r="B38" s="621"/>
      <c r="C38" s="621"/>
      <c r="D38" s="621"/>
      <c r="E38" s="621"/>
      <c r="F38" s="621"/>
      <c r="G38" s="621"/>
    </row>
    <row r="39" spans="1:7" ht="12.75">
      <c r="A39" s="622"/>
      <c r="B39" s="623"/>
      <c r="C39" s="624"/>
      <c r="D39" s="624"/>
      <c r="E39" s="624"/>
      <c r="F39" s="624"/>
      <c r="G39" s="624"/>
    </row>
    <row r="40" spans="1:7" ht="12.75">
      <c r="A40" s="625" t="s">
        <v>1123</v>
      </c>
      <c r="B40" s="623"/>
      <c r="C40" s="623"/>
      <c r="D40" s="623"/>
      <c r="E40" s="623"/>
      <c r="F40" s="623"/>
      <c r="G40" s="623"/>
    </row>
    <row r="41" spans="1:7" ht="12.75" customHeight="1">
      <c r="A41" s="626"/>
      <c r="B41" s="627"/>
      <c r="C41" s="627"/>
      <c r="D41" s="627"/>
      <c r="E41" s="627"/>
      <c r="F41" s="627"/>
      <c r="G41" s="627"/>
    </row>
    <row r="42" spans="1:7" ht="12.75" customHeight="1">
      <c r="A42" s="628" t="s">
        <v>1124</v>
      </c>
      <c r="B42" s="1670">
        <v>27410.81201874372</v>
      </c>
      <c r="C42" s="1670">
        <v>27091.361521051538</v>
      </c>
      <c r="D42" s="1670">
        <v>26846.929593895973</v>
      </c>
      <c r="E42" s="1670">
        <v>27786.518221313545</v>
      </c>
      <c r="F42" s="1670">
        <v>27740.011060944216</v>
      </c>
      <c r="G42" s="1670">
        <v>27948.637846157173</v>
      </c>
    </row>
    <row r="43" spans="1:7" ht="12.75" customHeight="1">
      <c r="A43" s="629" t="s">
        <v>1125</v>
      </c>
      <c r="B43" s="1670">
        <v>10363.411711634228</v>
      </c>
      <c r="C43" s="1670">
        <v>10452.785010084499</v>
      </c>
      <c r="D43" s="1670">
        <v>10344.28332130044</v>
      </c>
      <c r="E43" s="1670">
        <v>9548.569735578334</v>
      </c>
      <c r="F43" s="1670">
        <v>9126.634766509827</v>
      </c>
      <c r="G43" s="1670">
        <v>9094.857046053557</v>
      </c>
    </row>
    <row r="44" spans="1:7" ht="6" customHeight="1">
      <c r="A44" s="629"/>
      <c r="B44" s="1670"/>
      <c r="C44" s="1670"/>
      <c r="D44" s="1670"/>
      <c r="E44" s="1670"/>
      <c r="F44" s="1670"/>
      <c r="G44" s="1670"/>
    </row>
    <row r="45" spans="1:7" ht="12.75" customHeight="1">
      <c r="A45" s="629" t="s">
        <v>863</v>
      </c>
      <c r="B45" s="1670">
        <v>4359.0238817717445</v>
      </c>
      <c r="C45" s="1670">
        <v>4224.264096549279</v>
      </c>
      <c r="D45" s="1670">
        <v>4143.42440250233</v>
      </c>
      <c r="E45" s="1670">
        <v>4062.1876608499556</v>
      </c>
      <c r="F45" s="1670">
        <v>4086.632579766262</v>
      </c>
      <c r="G45" s="1670">
        <v>4020.872162169766</v>
      </c>
    </row>
    <row r="46" spans="1:7" ht="12.75" customHeight="1">
      <c r="A46" s="629" t="s">
        <v>864</v>
      </c>
      <c r="B46" s="1670">
        <v>33415.19984860621</v>
      </c>
      <c r="C46" s="1670">
        <v>33319.882434586754</v>
      </c>
      <c r="D46" s="1670">
        <v>33047.78851269408</v>
      </c>
      <c r="E46" s="1670">
        <v>33272.900296041924</v>
      </c>
      <c r="F46" s="1670">
        <v>32780.013247687784</v>
      </c>
      <c r="G46" s="1670">
        <v>33022.62273004096</v>
      </c>
    </row>
    <row r="47" spans="1:7" ht="6" customHeight="1">
      <c r="A47" s="629"/>
      <c r="B47" s="1670"/>
      <c r="C47" s="1670"/>
      <c r="D47" s="1670"/>
      <c r="E47" s="1670"/>
      <c r="F47" s="1670"/>
      <c r="G47" s="1670"/>
    </row>
    <row r="48" spans="1:7" ht="12.75" customHeight="1">
      <c r="A48" s="629" t="s">
        <v>1126</v>
      </c>
      <c r="B48" s="1670">
        <v>4163.862193676704</v>
      </c>
      <c r="C48" s="1670">
        <v>4088.9782242186775</v>
      </c>
      <c r="D48" s="1670">
        <v>4173.893247634142</v>
      </c>
      <c r="E48" s="1670">
        <v>3809.0294338990075</v>
      </c>
      <c r="F48" s="1670">
        <v>3700.8913208203167</v>
      </c>
      <c r="G48" s="1670">
        <v>3721.2464181447267</v>
      </c>
    </row>
    <row r="49" spans="1:7" ht="12.75" customHeight="1">
      <c r="A49" s="629" t="s">
        <v>1744</v>
      </c>
      <c r="B49" s="1670">
        <v>2991.709738966443</v>
      </c>
      <c r="C49" s="1670">
        <v>3059.618981377153</v>
      </c>
      <c r="D49" s="1670">
        <v>2928.5284355706362</v>
      </c>
      <c r="E49" s="1670">
        <v>2741.9680318611236</v>
      </c>
      <c r="F49" s="1670">
        <v>2579.158545998477</v>
      </c>
      <c r="G49" s="1670">
        <v>2579.158545998477</v>
      </c>
    </row>
    <row r="50" spans="1:7" ht="12.75" customHeight="1">
      <c r="A50" s="629"/>
      <c r="B50" s="1670"/>
      <c r="C50" s="1670"/>
      <c r="D50" s="1670"/>
      <c r="E50" s="1670"/>
      <c r="F50" s="1670"/>
      <c r="G50" s="1670"/>
    </row>
    <row r="51" spans="1:9" s="617" customFormat="1" ht="12.75" customHeight="1">
      <c r="A51" s="629" t="s">
        <v>1127</v>
      </c>
      <c r="B51" s="1670">
        <v>8155.22992877265</v>
      </c>
      <c r="C51" s="1670">
        <v>8102.457844039376</v>
      </c>
      <c r="D51" s="1670">
        <v>7985.4124481192775</v>
      </c>
      <c r="E51" s="1670">
        <v>7780.582682557649</v>
      </c>
      <c r="F51" s="1670">
        <v>7669.9456941555045</v>
      </c>
      <c r="G51" s="1670">
        <v>7709.06103802492</v>
      </c>
      <c r="I51" s="613"/>
    </row>
    <row r="52" spans="1:9" s="617" customFormat="1" ht="12.75" customHeight="1">
      <c r="A52" s="1672" t="s">
        <v>1745</v>
      </c>
      <c r="B52" s="1670">
        <v>5326.7903728491</v>
      </c>
      <c r="C52" s="1670">
        <v>5307.247349458569</v>
      </c>
      <c r="D52" s="1670">
        <v>5196.15155251917</v>
      </c>
      <c r="E52" s="1670">
        <v>5050.7003063212205</v>
      </c>
      <c r="F52" s="1670">
        <v>5078.048926031474</v>
      </c>
      <c r="G52" s="1670">
        <v>5166.950017639702</v>
      </c>
      <c r="I52" s="613"/>
    </row>
    <row r="53" spans="1:9" s="617" customFormat="1" ht="12.75" customHeight="1">
      <c r="A53" s="1673" t="s">
        <v>1746</v>
      </c>
      <c r="B53" s="1671">
        <v>164.03383</v>
      </c>
      <c r="C53" s="1671">
        <v>174.03383</v>
      </c>
      <c r="D53" s="1671">
        <v>184.03383</v>
      </c>
      <c r="E53" s="1671">
        <v>179.03383</v>
      </c>
      <c r="F53" s="1671">
        <v>179.03383013861122</v>
      </c>
      <c r="G53" s="1671">
        <v>154.03383013861122</v>
      </c>
      <c r="I53" s="613"/>
    </row>
    <row r="54" spans="1:9" s="617" customFormat="1" ht="6" customHeight="1">
      <c r="A54" s="630"/>
      <c r="B54" s="1671"/>
      <c r="C54" s="1671"/>
      <c r="D54" s="1671"/>
      <c r="E54" s="1671"/>
      <c r="F54" s="1671"/>
      <c r="G54" s="1671"/>
      <c r="I54" s="613"/>
    </row>
    <row r="55" spans="1:7" ht="12.75" customHeight="1">
      <c r="A55" s="631" t="s">
        <v>1128</v>
      </c>
      <c r="B55" s="1671">
        <v>714.6491899699257</v>
      </c>
      <c r="C55" s="1671">
        <v>702.3931350179923</v>
      </c>
      <c r="D55" s="1671">
        <v>693.9163426786581</v>
      </c>
      <c r="E55" s="1671">
        <v>682.5441979080186</v>
      </c>
      <c r="F55" s="1671">
        <v>684.7898919728607</v>
      </c>
      <c r="G55" s="1671">
        <v>691.4207800113302</v>
      </c>
    </row>
    <row r="56" spans="1:7" s="634" customFormat="1" ht="6" customHeight="1">
      <c r="A56" s="632"/>
      <c r="B56" s="633"/>
      <c r="C56" s="633"/>
      <c r="D56" s="633"/>
      <c r="E56" s="633"/>
      <c r="F56" s="633"/>
      <c r="G56" s="633"/>
    </row>
    <row r="57" spans="1:7" s="634" customFormat="1" ht="6" customHeight="1">
      <c r="A57" s="624"/>
      <c r="B57" s="613"/>
      <c r="C57" s="613"/>
      <c r="D57" s="613"/>
      <c r="E57" s="613"/>
      <c r="F57" s="613"/>
      <c r="G57" s="613"/>
    </row>
    <row r="58" spans="1:7" s="634" customFormat="1" ht="15.75">
      <c r="A58" s="1396" t="s">
        <v>1747</v>
      </c>
      <c r="B58" s="613"/>
      <c r="C58" s="613"/>
      <c r="D58" s="613"/>
      <c r="E58" s="613"/>
      <c r="F58" s="613"/>
      <c r="G58" s="613"/>
    </row>
    <row r="59" s="634" customFormat="1" ht="15.75">
      <c r="A59" s="638" t="s">
        <v>1748</v>
      </c>
    </row>
    <row r="60" s="634" customFormat="1" ht="15.75">
      <c r="A60" s="638" t="s">
        <v>1129</v>
      </c>
    </row>
    <row r="61" s="634" customFormat="1" ht="15.75">
      <c r="A61" s="638" t="s">
        <v>1130</v>
      </c>
    </row>
    <row r="62" s="634" customFormat="1" ht="15.75">
      <c r="A62" s="638" t="s">
        <v>357</v>
      </c>
    </row>
    <row r="63" spans="1:7" s="634" customFormat="1" ht="15.75" customHeight="1">
      <c r="A63" s="2270" t="s">
        <v>1749</v>
      </c>
      <c r="B63" s="2270"/>
      <c r="C63" s="2270"/>
      <c r="D63" s="2270"/>
      <c r="E63" s="2270"/>
      <c r="F63" s="2270"/>
      <c r="G63" s="2270"/>
    </row>
    <row r="64" spans="1:7" s="634" customFormat="1" ht="13.5">
      <c r="A64" s="2270"/>
      <c r="B64" s="2270"/>
      <c r="C64" s="2270"/>
      <c r="D64" s="2270"/>
      <c r="E64" s="2270"/>
      <c r="F64" s="2270"/>
      <c r="G64" s="2270"/>
    </row>
    <row r="65" s="634" customFormat="1" ht="15.75">
      <c r="A65" s="638" t="s">
        <v>1750</v>
      </c>
    </row>
    <row r="66" s="634" customFormat="1" ht="15.75">
      <c r="A66" s="640" t="s">
        <v>1131</v>
      </c>
    </row>
    <row r="67" spans="1:7" s="634" customFormat="1" ht="15.75">
      <c r="A67" s="641" t="s">
        <v>1132</v>
      </c>
      <c r="B67" s="636"/>
      <c r="C67" s="636"/>
      <c r="D67" s="636"/>
      <c r="E67" s="636"/>
      <c r="F67" s="636"/>
      <c r="G67" s="636"/>
    </row>
    <row r="68" spans="1:7" s="636" customFormat="1" ht="15.75" customHeight="1">
      <c r="A68" s="2270" t="s">
        <v>1751</v>
      </c>
      <c r="B68" s="2270"/>
      <c r="C68" s="2270"/>
      <c r="D68" s="2270"/>
      <c r="E68" s="2270"/>
      <c r="F68" s="2270"/>
      <c r="G68" s="2270"/>
    </row>
    <row r="69" spans="1:7" s="636" customFormat="1" ht="13.5">
      <c r="A69" s="2270"/>
      <c r="B69" s="2270"/>
      <c r="C69" s="2270"/>
      <c r="D69" s="2270"/>
      <c r="E69" s="2270"/>
      <c r="F69" s="2270"/>
      <c r="G69" s="2270"/>
    </row>
    <row r="70" s="636" customFormat="1" ht="6" customHeight="1">
      <c r="A70" s="642"/>
    </row>
    <row r="71" s="636" customFormat="1" ht="13.5">
      <c r="A71" s="643" t="s">
        <v>344</v>
      </c>
    </row>
    <row r="72" s="636" customFormat="1" ht="13.5">
      <c r="A72" s="639"/>
    </row>
    <row r="73" spans="1:7" s="634" customFormat="1" ht="13.5">
      <c r="A73" s="639"/>
      <c r="B73" s="636"/>
      <c r="C73" s="636"/>
      <c r="D73" s="636"/>
      <c r="E73" s="636"/>
      <c r="F73" s="636"/>
      <c r="G73" s="636"/>
    </row>
    <row r="74" spans="1:7" ht="13.5">
      <c r="A74" s="636"/>
      <c r="B74" s="636"/>
      <c r="C74" s="636"/>
      <c r="D74" s="636"/>
      <c r="E74" s="636"/>
      <c r="F74" s="636"/>
      <c r="G74" s="636"/>
    </row>
    <row r="75" spans="1:7" ht="13.5">
      <c r="A75" s="1674"/>
      <c r="B75" s="636"/>
      <c r="C75" s="636"/>
      <c r="D75" s="636"/>
      <c r="E75" s="636"/>
      <c r="F75" s="636"/>
      <c r="G75" s="636"/>
    </row>
  </sheetData>
  <sheetProtection/>
  <mergeCells count="4">
    <mergeCell ref="B3:E3"/>
    <mergeCell ref="F3:G3"/>
    <mergeCell ref="A63:G64"/>
    <mergeCell ref="A68:G69"/>
  </mergeCells>
  <printOptions horizontalCentered="1"/>
  <pageMargins left="0.4724409448818898" right="0.4724409448818898" top="0.5905511811023623" bottom="0.5905511811023623" header="0.11811023622047245" footer="0.11811023622047245"/>
  <pageSetup horizontalDpi="600" verticalDpi="600" orientation="portrait" paperSize="9" scale="65" r:id="rId1"/>
</worksheet>
</file>

<file path=xl/worksheets/sheet58.xml><?xml version="1.0" encoding="utf-8"?>
<worksheet xmlns="http://schemas.openxmlformats.org/spreadsheetml/2006/main" xmlns:r="http://schemas.openxmlformats.org/officeDocument/2006/relationships">
  <dimension ref="A1:P29"/>
  <sheetViews>
    <sheetView view="pageBreakPreview" zoomScaleSheetLayoutView="100" zoomScalePageLayoutView="0" workbookViewId="0" topLeftCell="A1">
      <selection activeCell="A2" sqref="A2"/>
    </sheetView>
  </sheetViews>
  <sheetFormatPr defaultColWidth="9.00390625" defaultRowHeight="12.75"/>
  <cols>
    <col min="1" max="1" width="50.75390625" style="179" customWidth="1"/>
    <col min="2" max="7" width="10.75390625" style="137" customWidth="1"/>
    <col min="8" max="16384" width="9.125" style="137" customWidth="1"/>
  </cols>
  <sheetData>
    <row r="1" spans="1:7" ht="24.75" customHeight="1">
      <c r="A1" s="644" t="s">
        <v>1133</v>
      </c>
      <c r="B1" s="645"/>
      <c r="C1" s="646"/>
      <c r="D1" s="646"/>
      <c r="E1" s="646"/>
      <c r="F1" s="646"/>
      <c r="G1" s="646"/>
    </row>
    <row r="2" spans="1:7" ht="11.25" customHeight="1">
      <c r="A2" s="510"/>
      <c r="B2" s="510"/>
      <c r="C2" s="646"/>
      <c r="D2" s="646"/>
      <c r="E2" s="646"/>
      <c r="F2" s="646"/>
      <c r="G2" s="584" t="s">
        <v>1247</v>
      </c>
    </row>
    <row r="3" spans="1:13" s="191" customFormat="1" ht="18" customHeight="1">
      <c r="A3" s="647"/>
      <c r="B3" s="2271">
        <v>2013</v>
      </c>
      <c r="C3" s="2272"/>
      <c r="D3" s="2272"/>
      <c r="E3" s="2273"/>
      <c r="F3" s="2271">
        <v>2014</v>
      </c>
      <c r="G3" s="2273"/>
      <c r="J3" s="137"/>
      <c r="K3" s="137"/>
      <c r="L3" s="137"/>
      <c r="M3" s="137"/>
    </row>
    <row r="4" spans="1:16" ht="15" customHeight="1">
      <c r="A4" s="609"/>
      <c r="B4" s="648" t="s">
        <v>1519</v>
      </c>
      <c r="C4" s="648" t="s">
        <v>1522</v>
      </c>
      <c r="D4" s="648" t="s">
        <v>838</v>
      </c>
      <c r="E4" s="649" t="s">
        <v>841</v>
      </c>
      <c r="F4" s="648" t="s">
        <v>1519</v>
      </c>
      <c r="G4" s="648" t="s">
        <v>1522</v>
      </c>
      <c r="I4" s="191"/>
      <c r="N4" s="191"/>
      <c r="O4" s="191"/>
      <c r="P4" s="191"/>
    </row>
    <row r="5" spans="1:13" s="191" customFormat="1" ht="6" customHeight="1">
      <c r="A5" s="650"/>
      <c r="B5" s="651"/>
      <c r="C5" s="651"/>
      <c r="D5" s="651"/>
      <c r="E5" s="651"/>
      <c r="F5" s="651"/>
      <c r="G5" s="651"/>
      <c r="J5" s="137"/>
      <c r="K5" s="137"/>
      <c r="L5" s="137"/>
      <c r="M5" s="137"/>
    </row>
    <row r="6" spans="1:16" ht="14.25" customHeight="1">
      <c r="A6" s="1109" t="s">
        <v>1095</v>
      </c>
      <c r="B6" s="1675">
        <v>1236.9693061253697</v>
      </c>
      <c r="C6" s="1675">
        <v>1212.0332154044888</v>
      </c>
      <c r="D6" s="1675">
        <v>1183.5306142474487</v>
      </c>
      <c r="E6" s="1675">
        <v>2081.5510535467947</v>
      </c>
      <c r="F6" s="1675">
        <v>2120.381555828736</v>
      </c>
      <c r="G6" s="1675">
        <v>2101.6642525489806</v>
      </c>
      <c r="I6" s="191"/>
      <c r="N6" s="191"/>
      <c r="O6" s="191"/>
      <c r="P6" s="191"/>
    </row>
    <row r="7" spans="1:16" ht="14.25" customHeight="1">
      <c r="A7" s="1109" t="s">
        <v>1752</v>
      </c>
      <c r="B7" s="1675">
        <v>15812.078682527834</v>
      </c>
      <c r="C7" s="1675">
        <v>15696.593838641464</v>
      </c>
      <c r="D7" s="1675">
        <v>15569.510479449244</v>
      </c>
      <c r="E7" s="1675">
        <v>15415.38127380585</v>
      </c>
      <c r="F7" s="1675">
        <v>14997.144219769883</v>
      </c>
      <c r="G7" s="1675">
        <v>14718.824881993429</v>
      </c>
      <c r="I7" s="191"/>
      <c r="N7" s="191"/>
      <c r="O7" s="191"/>
      <c r="P7" s="191"/>
    </row>
    <row r="8" spans="1:16" ht="14.25" customHeight="1">
      <c r="A8" s="1109" t="s">
        <v>1742</v>
      </c>
      <c r="B8" s="1675">
        <v>1515.3736786372851</v>
      </c>
      <c r="C8" s="1675">
        <v>1549.4792338247657</v>
      </c>
      <c r="D8" s="1675">
        <v>1511.388727333919</v>
      </c>
      <c r="E8" s="1675">
        <v>1527.6259634618834</v>
      </c>
      <c r="F8" s="1675">
        <v>1364.8164775992373</v>
      </c>
      <c r="G8" s="1675">
        <v>1364.8164775992373</v>
      </c>
      <c r="I8" s="191"/>
      <c r="N8" s="191"/>
      <c r="O8" s="191"/>
      <c r="P8" s="191"/>
    </row>
    <row r="9" spans="1:16" ht="14.25" customHeight="1">
      <c r="A9" s="1109" t="s">
        <v>1753</v>
      </c>
      <c r="B9" s="1675">
        <v>3258.9478635668743</v>
      </c>
      <c r="C9" s="1675">
        <v>3061.876032170486</v>
      </c>
      <c r="D9" s="1675">
        <v>2903.8536069085762</v>
      </c>
      <c r="E9" s="1675">
        <v>2806.7909787660487</v>
      </c>
      <c r="F9" s="1675">
        <v>2709.5949034425284</v>
      </c>
      <c r="G9" s="1675">
        <v>2838.847957133289</v>
      </c>
      <c r="I9" s="191"/>
      <c r="N9" s="191"/>
      <c r="O9" s="191"/>
      <c r="P9" s="191"/>
    </row>
    <row r="10" spans="1:16" ht="14.25" customHeight="1">
      <c r="A10" s="1109" t="s">
        <v>1148</v>
      </c>
      <c r="B10" s="1675">
        <v>97.88785323877842</v>
      </c>
      <c r="C10" s="1675">
        <v>164.97394967865307</v>
      </c>
      <c r="D10" s="1675">
        <v>154.85650593354228</v>
      </c>
      <c r="E10" s="1675">
        <v>72.0134162989626</v>
      </c>
      <c r="F10" s="1675">
        <v>127.99118532796818</v>
      </c>
      <c r="G10" s="1675">
        <v>187.6032170485165</v>
      </c>
      <c r="I10" s="191"/>
      <c r="N10" s="191"/>
      <c r="O10" s="191"/>
      <c r="P10" s="191"/>
    </row>
    <row r="11" spans="1:16" ht="14.25" customHeight="1">
      <c r="A11" s="1109" t="s">
        <v>1754</v>
      </c>
      <c r="B11" s="1675">
        <v>15852.96634628181</v>
      </c>
      <c r="C11" s="1675">
        <v>15859.190261416179</v>
      </c>
      <c r="D11" s="1675">
        <v>15868.072981323681</v>
      </c>
      <c r="E11" s="1675">
        <v>15431.725271012341</v>
      </c>
      <c r="F11" s="1675">
        <v>15546.717485485693</v>
      </c>
      <c r="G11" s="1675">
        <v>15831.73810588728</v>
      </c>
      <c r="I11" s="191"/>
      <c r="N11" s="191"/>
      <c r="O11" s="191"/>
      <c r="P11" s="191"/>
    </row>
    <row r="12" spans="1:16" s="176" customFormat="1" ht="14.25" customHeight="1">
      <c r="A12" s="1676" t="s">
        <v>173</v>
      </c>
      <c r="B12" s="1677">
        <v>14375.096410309063</v>
      </c>
      <c r="C12" s="1677">
        <v>14347.516638220202</v>
      </c>
      <c r="D12" s="1677">
        <v>14449.399397443376</v>
      </c>
      <c r="E12" s="1677">
        <v>14215.849326969514</v>
      </c>
      <c r="F12" s="1677">
        <v>14330.841541442864</v>
      </c>
      <c r="G12" s="1677">
        <v>14615.86216184445</v>
      </c>
      <c r="I12" s="191"/>
      <c r="J12" s="137"/>
      <c r="K12" s="137"/>
      <c r="L12" s="137"/>
      <c r="M12" s="137"/>
      <c r="N12" s="191"/>
      <c r="O12" s="191"/>
      <c r="P12" s="191"/>
    </row>
    <row r="13" spans="1:16" s="176" customFormat="1" ht="14.25" customHeight="1">
      <c r="A13" s="1676" t="s">
        <v>1742</v>
      </c>
      <c r="B13" s="1677">
        <v>1476.336060329158</v>
      </c>
      <c r="C13" s="1677">
        <v>1510.1397475523875</v>
      </c>
      <c r="D13" s="1677">
        <v>1417.1397082367173</v>
      </c>
      <c r="E13" s="1677">
        <v>1214.3420683992404</v>
      </c>
      <c r="F13" s="1677">
        <v>1214.3420683992404</v>
      </c>
      <c r="G13" s="1677">
        <v>1214.3420683992404</v>
      </c>
      <c r="I13" s="191"/>
      <c r="J13" s="137"/>
      <c r="K13" s="137"/>
      <c r="L13" s="137"/>
      <c r="M13" s="137"/>
      <c r="N13" s="191"/>
      <c r="O13" s="191"/>
      <c r="P13" s="191"/>
    </row>
    <row r="14" spans="1:16" s="176" customFormat="1" ht="14.25" customHeight="1">
      <c r="A14" s="1676" t="s">
        <v>1755</v>
      </c>
      <c r="B14" s="1677">
        <v>1.5338756435886556</v>
      </c>
      <c r="C14" s="1677">
        <v>1.5338756435886556</v>
      </c>
      <c r="D14" s="1677">
        <v>1.5338756435886556</v>
      </c>
      <c r="E14" s="1677">
        <v>1.5338756435886556</v>
      </c>
      <c r="F14" s="1677">
        <v>1.5338756435886556</v>
      </c>
      <c r="G14" s="1677">
        <v>1.5338756435886556</v>
      </c>
      <c r="I14" s="191"/>
      <c r="J14" s="137"/>
      <c r="K14" s="137"/>
      <c r="L14" s="137"/>
      <c r="M14" s="137"/>
      <c r="N14" s="191"/>
      <c r="O14" s="191"/>
      <c r="P14" s="191"/>
    </row>
    <row r="15" spans="1:16" ht="6" customHeight="1">
      <c r="A15" s="653"/>
      <c r="B15" s="1675"/>
      <c r="C15" s="1675"/>
      <c r="D15" s="1675"/>
      <c r="E15" s="1675"/>
      <c r="F15" s="1675"/>
      <c r="G15" s="1675"/>
      <c r="I15" s="191"/>
      <c r="N15" s="191"/>
      <c r="O15" s="191"/>
      <c r="P15" s="191"/>
    </row>
    <row r="16" spans="1:13" s="191" customFormat="1" ht="14.25" customHeight="1">
      <c r="A16" s="1678" t="s">
        <v>437</v>
      </c>
      <c r="B16" s="1679">
        <v>37774.223730377955</v>
      </c>
      <c r="C16" s="1679">
        <v>37544.14653113604</v>
      </c>
      <c r="D16" s="1679">
        <v>37191.21291519641</v>
      </c>
      <c r="E16" s="1679">
        <v>37335.08795689188</v>
      </c>
      <c r="F16" s="1679">
        <v>36866.64582745405</v>
      </c>
      <c r="G16" s="1679">
        <v>37043.494892210736</v>
      </c>
      <c r="J16" s="137"/>
      <c r="K16" s="137"/>
      <c r="L16" s="137"/>
      <c r="M16" s="137"/>
    </row>
    <row r="17" spans="1:13" s="191" customFormat="1" ht="6" customHeight="1">
      <c r="A17" s="655"/>
      <c r="B17" s="656"/>
      <c r="C17" s="656"/>
      <c r="D17" s="656"/>
      <c r="E17" s="656"/>
      <c r="F17" s="656"/>
      <c r="G17" s="656"/>
      <c r="J17" s="137"/>
      <c r="K17" s="137"/>
      <c r="L17" s="137"/>
      <c r="M17" s="137"/>
    </row>
    <row r="18" spans="1:16" ht="6" customHeight="1">
      <c r="A18" s="657"/>
      <c r="B18" s="658"/>
      <c r="C18" s="658"/>
      <c r="D18" s="658"/>
      <c r="E18" s="658"/>
      <c r="F18" s="658"/>
      <c r="G18" s="658"/>
      <c r="I18" s="191"/>
      <c r="N18" s="191"/>
      <c r="O18" s="191"/>
      <c r="P18" s="191"/>
    </row>
    <row r="19" spans="1:16" s="634" customFormat="1" ht="15.75" customHeight="1">
      <c r="A19" s="2274" t="s">
        <v>1756</v>
      </c>
      <c r="B19" s="2274"/>
      <c r="C19" s="2274"/>
      <c r="D19" s="2274"/>
      <c r="E19" s="2274"/>
      <c r="F19" s="2274"/>
      <c r="G19" s="2274"/>
      <c r="I19" s="191"/>
      <c r="J19" s="137"/>
      <c r="K19" s="137"/>
      <c r="L19" s="137"/>
      <c r="M19" s="137"/>
      <c r="N19" s="191"/>
      <c r="O19" s="191"/>
      <c r="P19" s="191"/>
    </row>
    <row r="20" spans="1:16" s="634" customFormat="1" ht="13.5">
      <c r="A20" s="2274"/>
      <c r="B20" s="2274"/>
      <c r="C20" s="2274"/>
      <c r="D20" s="2274"/>
      <c r="E20" s="2274"/>
      <c r="F20" s="2274"/>
      <c r="G20" s="2274"/>
      <c r="I20" s="191"/>
      <c r="J20" s="137"/>
      <c r="K20" s="137"/>
      <c r="L20" s="137"/>
      <c r="M20" s="137"/>
      <c r="N20" s="191"/>
      <c r="O20" s="191"/>
      <c r="P20" s="191"/>
    </row>
    <row r="21" spans="1:16" s="269" customFormat="1" ht="15.75" customHeight="1">
      <c r="A21" s="2275" t="s">
        <v>1757</v>
      </c>
      <c r="B21" s="2275"/>
      <c r="C21" s="2275"/>
      <c r="D21" s="2275"/>
      <c r="E21" s="2275"/>
      <c r="F21" s="2275"/>
      <c r="G21" s="2275"/>
      <c r="I21" s="191"/>
      <c r="J21" s="191"/>
      <c r="K21" s="191"/>
      <c r="L21" s="191"/>
      <c r="M21" s="191"/>
      <c r="N21" s="191"/>
      <c r="O21" s="191"/>
      <c r="P21" s="191"/>
    </row>
    <row r="22" spans="1:16" s="269" customFormat="1" ht="13.5">
      <c r="A22" s="2275"/>
      <c r="B22" s="2275"/>
      <c r="C22" s="2275"/>
      <c r="D22" s="2275"/>
      <c r="E22" s="2275"/>
      <c r="F22" s="2275"/>
      <c r="G22" s="2275"/>
      <c r="I22" s="191"/>
      <c r="J22" s="191"/>
      <c r="K22" s="191"/>
      <c r="L22" s="191"/>
      <c r="M22" s="191"/>
      <c r="N22" s="191"/>
      <c r="O22" s="191"/>
      <c r="P22" s="191"/>
    </row>
    <row r="23" spans="1:7" s="269" customFormat="1" ht="13.5">
      <c r="A23" s="2275"/>
      <c r="B23" s="2275"/>
      <c r="C23" s="2275"/>
      <c r="D23" s="2275"/>
      <c r="E23" s="2275"/>
      <c r="F23" s="2275"/>
      <c r="G23" s="2275"/>
    </row>
    <row r="24" s="441" customFormat="1" ht="15.75">
      <c r="A24" s="659" t="s">
        <v>858</v>
      </c>
    </row>
    <row r="25" spans="1:7" s="441" customFormat="1" ht="15.75" customHeight="1">
      <c r="A25" s="2275" t="s">
        <v>1758</v>
      </c>
      <c r="B25" s="2275"/>
      <c r="C25" s="2275"/>
      <c r="D25" s="2275"/>
      <c r="E25" s="2275"/>
      <c r="F25" s="2275"/>
      <c r="G25" s="2275"/>
    </row>
    <row r="26" spans="1:7" s="441" customFormat="1" ht="13.5">
      <c r="A26" s="2275"/>
      <c r="B26" s="2275"/>
      <c r="C26" s="2275"/>
      <c r="D26" s="2275"/>
      <c r="E26" s="2275"/>
      <c r="F26" s="2275"/>
      <c r="G26" s="2275"/>
    </row>
    <row r="27" s="269" customFormat="1" ht="15.75">
      <c r="A27" s="477" t="s">
        <v>358</v>
      </c>
    </row>
    <row r="28" ht="6" customHeight="1"/>
    <row r="29" ht="13.5">
      <c r="A29" s="660" t="s">
        <v>344</v>
      </c>
    </row>
  </sheetData>
  <sheetProtection/>
  <mergeCells count="5">
    <mergeCell ref="B3:E3"/>
    <mergeCell ref="F3:G3"/>
    <mergeCell ref="A19:G20"/>
    <mergeCell ref="A21:G23"/>
    <mergeCell ref="A25:G26"/>
  </mergeCells>
  <printOptions horizontalCentered="1"/>
  <pageMargins left="0.5905511811023623" right="0.5905511811023623" top="0.7874015748031497" bottom="0.7874015748031497" header="0.11811023622047245" footer="0.11811023622047245"/>
  <pageSetup horizontalDpi="600" verticalDpi="600" orientation="portrait" paperSize="9" scale="75" r:id="rId1"/>
</worksheet>
</file>

<file path=xl/worksheets/sheet59.xml><?xml version="1.0" encoding="utf-8"?>
<worksheet xmlns="http://schemas.openxmlformats.org/spreadsheetml/2006/main" xmlns:r="http://schemas.openxmlformats.org/officeDocument/2006/relationships">
  <dimension ref="A1:G44"/>
  <sheetViews>
    <sheetView view="pageBreakPreview" zoomScaleSheetLayoutView="100" workbookViewId="0" topLeftCell="A1">
      <selection activeCell="A2" sqref="A2"/>
    </sheetView>
  </sheetViews>
  <sheetFormatPr defaultColWidth="9.00390625" defaultRowHeight="14.25" customHeight="1"/>
  <cols>
    <col min="1" max="1" width="23.625" style="1884" customWidth="1"/>
    <col min="2" max="5" width="9.75390625" style="1680" customWidth="1"/>
    <col min="6" max="7" width="9.75390625" style="1884" customWidth="1"/>
    <col min="8" max="16384" width="9.125" style="1884" customWidth="1"/>
  </cols>
  <sheetData>
    <row r="1" spans="1:7" ht="24.75" customHeight="1">
      <c r="A1" s="644" t="s">
        <v>1134</v>
      </c>
      <c r="B1" s="661"/>
      <c r="C1" s="661"/>
      <c r="D1" s="661"/>
      <c r="E1" s="661"/>
      <c r="F1" s="661"/>
      <c r="G1" s="661"/>
    </row>
    <row r="2" spans="1:7" ht="11.25" customHeight="1">
      <c r="A2" s="606"/>
      <c r="B2" s="604"/>
      <c r="C2" s="604"/>
      <c r="D2" s="604"/>
      <c r="E2" s="604"/>
      <c r="F2" s="604"/>
      <c r="G2" s="662" t="s">
        <v>1038</v>
      </c>
    </row>
    <row r="3" spans="1:7" s="1885" customFormat="1" ht="18" customHeight="1">
      <c r="A3" s="2276" t="s">
        <v>439</v>
      </c>
      <c r="B3" s="2277"/>
      <c r="C3" s="2277"/>
      <c r="D3" s="2277"/>
      <c r="E3" s="2277"/>
      <c r="F3" s="2277"/>
      <c r="G3" s="2278"/>
    </row>
    <row r="4" spans="1:7" s="1885" customFormat="1" ht="14.25" customHeight="1">
      <c r="A4" s="2279" t="s">
        <v>1135</v>
      </c>
      <c r="B4" s="2281">
        <v>2013</v>
      </c>
      <c r="C4" s="2282"/>
      <c r="D4" s="2282"/>
      <c r="E4" s="2283"/>
      <c r="F4" s="2281">
        <v>2014</v>
      </c>
      <c r="G4" s="2283"/>
    </row>
    <row r="5" spans="1:7" s="1885" customFormat="1" ht="14.25" customHeight="1">
      <c r="A5" s="2280"/>
      <c r="B5" s="648" t="s">
        <v>1519</v>
      </c>
      <c r="C5" s="648" t="s">
        <v>1522</v>
      </c>
      <c r="D5" s="648" t="s">
        <v>838</v>
      </c>
      <c r="E5" s="649" t="s">
        <v>841</v>
      </c>
      <c r="F5" s="648" t="s">
        <v>1519</v>
      </c>
      <c r="G5" s="648" t="s">
        <v>1522</v>
      </c>
    </row>
    <row r="6" spans="1:7" s="1885" customFormat="1" ht="14.25" customHeight="1">
      <c r="A6" s="1886" t="s">
        <v>1136</v>
      </c>
      <c r="B6" s="663">
        <v>89.1414735289128</v>
      </c>
      <c r="C6" s="663">
        <v>89.29087993503101</v>
      </c>
      <c r="D6" s="663">
        <v>88.99203985120036</v>
      </c>
      <c r="E6" s="663">
        <v>89.90634886589147</v>
      </c>
      <c r="F6" s="663">
        <v>90.03836197859765</v>
      </c>
      <c r="G6" s="663">
        <v>89.89021495423812</v>
      </c>
    </row>
    <row r="7" spans="1:7" s="1885" customFormat="1" ht="14.25" customHeight="1">
      <c r="A7" s="1887" t="s">
        <v>1137</v>
      </c>
      <c r="B7" s="664">
        <v>6.89151351643775</v>
      </c>
      <c r="C7" s="664">
        <v>6.4959758481406045</v>
      </c>
      <c r="D7" s="664">
        <v>6.5558069224847015</v>
      </c>
      <c r="E7" s="664">
        <v>6.077652194731215</v>
      </c>
      <c r="F7" s="664">
        <v>6.054456006187767</v>
      </c>
      <c r="G7" s="664">
        <v>6.097887482828496</v>
      </c>
    </row>
    <row r="8" spans="1:7" s="1885" customFormat="1" ht="14.25" customHeight="1">
      <c r="A8" s="1887" t="s">
        <v>1138</v>
      </c>
      <c r="B8" s="664">
        <v>0.0006720541808759457</v>
      </c>
      <c r="C8" s="664">
        <v>0.0007135774854417893</v>
      </c>
      <c r="D8" s="664">
        <v>0.000794122164047851</v>
      </c>
      <c r="E8" s="664">
        <v>0.0006314562287078982</v>
      </c>
      <c r="F8" s="664">
        <v>0.0006294210392469859</v>
      </c>
      <c r="G8" s="664">
        <v>0.0006264161250926074</v>
      </c>
    </row>
    <row r="9" spans="1:7" s="1885" customFormat="1" ht="14.25" customHeight="1">
      <c r="A9" s="1888" t="s">
        <v>205</v>
      </c>
      <c r="B9" s="665">
        <v>3.9663409004685817</v>
      </c>
      <c r="C9" s="665">
        <v>4.212430639342923</v>
      </c>
      <c r="D9" s="665">
        <v>4.4513591041508755</v>
      </c>
      <c r="E9" s="665">
        <v>4.015367483148597</v>
      </c>
      <c r="F9" s="665">
        <v>3.906552594175351</v>
      </c>
      <c r="G9" s="665">
        <v>4.011271146808283</v>
      </c>
    </row>
    <row r="10" spans="1:7" s="1885" customFormat="1" ht="14.25" customHeight="1">
      <c r="A10" s="1889" t="s">
        <v>1006</v>
      </c>
      <c r="B10" s="665">
        <v>100</v>
      </c>
      <c r="C10" s="665">
        <v>100</v>
      </c>
      <c r="D10" s="665">
        <v>100</v>
      </c>
      <c r="E10" s="665">
        <v>100</v>
      </c>
      <c r="F10" s="665">
        <v>100</v>
      </c>
      <c r="G10" s="665">
        <v>100</v>
      </c>
    </row>
    <row r="11" spans="1:7" s="1885" customFormat="1" ht="18" customHeight="1">
      <c r="A11" s="2276" t="s">
        <v>874</v>
      </c>
      <c r="B11" s="2277"/>
      <c r="C11" s="2277"/>
      <c r="D11" s="2277"/>
      <c r="E11" s="2277"/>
      <c r="F11" s="2277"/>
      <c r="G11" s="2278"/>
    </row>
    <row r="12" spans="1:7" s="1885" customFormat="1" ht="14.25" customHeight="1">
      <c r="A12" s="2279" t="s">
        <v>1135</v>
      </c>
      <c r="B12" s="2281">
        <v>2013</v>
      </c>
      <c r="C12" s="2282"/>
      <c r="D12" s="2282"/>
      <c r="E12" s="2283"/>
      <c r="F12" s="2281">
        <v>2014</v>
      </c>
      <c r="G12" s="2283"/>
    </row>
    <row r="13" spans="1:7" s="1885" customFormat="1" ht="14.25" customHeight="1">
      <c r="A13" s="2280"/>
      <c r="B13" s="648" t="s">
        <v>1519</v>
      </c>
      <c r="C13" s="648" t="s">
        <v>1522</v>
      </c>
      <c r="D13" s="648" t="s">
        <v>838</v>
      </c>
      <c r="E13" s="649" t="s">
        <v>841</v>
      </c>
      <c r="F13" s="648" t="s">
        <v>1519</v>
      </c>
      <c r="G13" s="648" t="s">
        <v>1522</v>
      </c>
    </row>
    <row r="14" spans="1:7" s="1885" customFormat="1" ht="14.25" customHeight="1">
      <c r="A14" s="1886" t="s">
        <v>1136</v>
      </c>
      <c r="B14" s="664">
        <v>81.47964618959395</v>
      </c>
      <c r="C14" s="664">
        <v>82.24300136063033</v>
      </c>
      <c r="D14" s="664">
        <v>82.81412025313924</v>
      </c>
      <c r="E14" s="664">
        <v>83.97947016055123</v>
      </c>
      <c r="F14" s="664">
        <v>84.57558988981935</v>
      </c>
      <c r="G14" s="664">
        <v>84.6966608589467</v>
      </c>
    </row>
    <row r="15" spans="1:7" s="1885" customFormat="1" ht="14.25" customHeight="1">
      <c r="A15" s="1887" t="s">
        <v>1137</v>
      </c>
      <c r="B15" s="664">
        <v>12.202100374577544</v>
      </c>
      <c r="C15" s="664">
        <v>11.714293213576944</v>
      </c>
      <c r="D15" s="664">
        <v>11.175625901009663</v>
      </c>
      <c r="E15" s="664">
        <v>10.765793525027705</v>
      </c>
      <c r="F15" s="664">
        <v>10.270321415651146</v>
      </c>
      <c r="G15" s="664">
        <v>10.110578586980228</v>
      </c>
    </row>
    <row r="16" spans="1:7" s="1885" customFormat="1" ht="14.25" customHeight="1">
      <c r="A16" s="1887" t="s">
        <v>1138</v>
      </c>
      <c r="B16" s="664">
        <v>-4.412855356393706E-15</v>
      </c>
      <c r="C16" s="664">
        <v>-4.459967774838051E-15</v>
      </c>
      <c r="D16" s="664">
        <v>-4.4671990788161965E-15</v>
      </c>
      <c r="E16" s="664">
        <v>-4.188259018877822E-15</v>
      </c>
      <c r="F16" s="664">
        <v>-4.136915438686043E-15</v>
      </c>
      <c r="G16" s="664">
        <v>-4.215438744909291E-15</v>
      </c>
    </row>
    <row r="17" spans="1:7" s="1885" customFormat="1" ht="14.25" customHeight="1">
      <c r="A17" s="1887" t="s">
        <v>1139</v>
      </c>
      <c r="B17" s="664">
        <v>6.119517408906114</v>
      </c>
      <c r="C17" s="664">
        <v>5.749227296145774</v>
      </c>
      <c r="D17" s="664">
        <v>5.650127616622685</v>
      </c>
      <c r="E17" s="664">
        <v>4.781996181093589</v>
      </c>
      <c r="F17" s="664">
        <v>4.73041449859627</v>
      </c>
      <c r="G17" s="664">
        <v>4.794215189174292</v>
      </c>
    </row>
    <row r="18" spans="1:7" s="1885" customFormat="1" ht="14.25" customHeight="1">
      <c r="A18" s="1889" t="s">
        <v>205</v>
      </c>
      <c r="B18" s="665">
        <v>0.19873602692238468</v>
      </c>
      <c r="C18" s="665">
        <v>0.29347812964694947</v>
      </c>
      <c r="D18" s="665">
        <v>0.3601262292284021</v>
      </c>
      <c r="E18" s="665">
        <v>0.4727401333274772</v>
      </c>
      <c r="F18" s="665">
        <v>0.42367419593323274</v>
      </c>
      <c r="G18" s="665">
        <v>0.39854536489879805</v>
      </c>
    </row>
    <row r="19" spans="1:7" s="1885" customFormat="1" ht="14.25" customHeight="1">
      <c r="A19" s="1889" t="s">
        <v>1006</v>
      </c>
      <c r="B19" s="665">
        <v>100</v>
      </c>
      <c r="C19" s="665">
        <v>100</v>
      </c>
      <c r="D19" s="665">
        <v>100</v>
      </c>
      <c r="E19" s="665">
        <v>100</v>
      </c>
      <c r="F19" s="665">
        <v>100</v>
      </c>
      <c r="G19" s="665">
        <v>100</v>
      </c>
    </row>
    <row r="20" spans="1:7" s="1885" customFormat="1" ht="18" customHeight="1">
      <c r="A20" s="2276" t="s">
        <v>1140</v>
      </c>
      <c r="B20" s="2277"/>
      <c r="C20" s="2277"/>
      <c r="D20" s="2277"/>
      <c r="E20" s="2277"/>
      <c r="F20" s="2277"/>
      <c r="G20" s="2278"/>
    </row>
    <row r="21" spans="1:7" s="1885" customFormat="1" ht="14.25" customHeight="1">
      <c r="A21" s="2279" t="s">
        <v>1135</v>
      </c>
      <c r="B21" s="2281">
        <v>2013</v>
      </c>
      <c r="C21" s="2282"/>
      <c r="D21" s="2282"/>
      <c r="E21" s="2283"/>
      <c r="F21" s="2281">
        <v>2014</v>
      </c>
      <c r="G21" s="2283"/>
    </row>
    <row r="22" spans="1:7" s="1885" customFormat="1" ht="14.25" customHeight="1">
      <c r="A22" s="2280"/>
      <c r="B22" s="648" t="s">
        <v>1519</v>
      </c>
      <c r="C22" s="648" t="s">
        <v>1522</v>
      </c>
      <c r="D22" s="648" t="s">
        <v>838</v>
      </c>
      <c r="E22" s="649" t="s">
        <v>841</v>
      </c>
      <c r="F22" s="648" t="s">
        <v>1519</v>
      </c>
      <c r="G22" s="648" t="s">
        <v>1522</v>
      </c>
    </row>
    <row r="23" spans="1:7" s="1885" customFormat="1" ht="14.25" customHeight="1">
      <c r="A23" s="1886" t="s">
        <v>1136</v>
      </c>
      <c r="B23" s="666">
        <v>87.21222748860573</v>
      </c>
      <c r="C23" s="666">
        <v>87.22027335054354</v>
      </c>
      <c r="D23" s="666">
        <v>86.89792619534525</v>
      </c>
      <c r="E23" s="666">
        <v>86.24793005087493</v>
      </c>
      <c r="F23" s="666">
        <v>86.59027958058184</v>
      </c>
      <c r="G23" s="666">
        <v>86.3203451284384</v>
      </c>
    </row>
    <row r="24" spans="1:7" s="1885" customFormat="1" ht="14.25" customHeight="1">
      <c r="A24" s="1887" t="s">
        <v>1137</v>
      </c>
      <c r="B24" s="666">
        <v>6.738134974985662</v>
      </c>
      <c r="C24" s="666">
        <v>5.096331489119609</v>
      </c>
      <c r="D24" s="666">
        <v>4.360253314871958</v>
      </c>
      <c r="E24" s="666">
        <v>4.6247140071764035</v>
      </c>
      <c r="F24" s="666">
        <v>5.116838691363201</v>
      </c>
      <c r="G24" s="666">
        <v>5.524799462138131</v>
      </c>
    </row>
    <row r="25" spans="1:7" s="1885" customFormat="1" ht="14.25" customHeight="1">
      <c r="A25" s="1887" t="s">
        <v>1141</v>
      </c>
      <c r="B25" s="666">
        <v>5.075191757091827</v>
      </c>
      <c r="C25" s="666">
        <v>6.77157183685816</v>
      </c>
      <c r="D25" s="666">
        <v>7.686860538786597</v>
      </c>
      <c r="E25" s="666">
        <v>8.056232489171299</v>
      </c>
      <c r="F25" s="666">
        <v>7.255017126576638</v>
      </c>
      <c r="G25" s="666">
        <v>7.229262780762611</v>
      </c>
    </row>
    <row r="26" spans="1:7" s="1885" customFormat="1" ht="14.25" customHeight="1">
      <c r="A26" s="1887" t="s">
        <v>1142</v>
      </c>
      <c r="B26" s="666">
        <v>0.2444595731216602</v>
      </c>
      <c r="C26" s="666">
        <v>0.22925838917014002</v>
      </c>
      <c r="D26" s="666">
        <v>0.22430300326638408</v>
      </c>
      <c r="E26" s="666">
        <v>0.22597751356073903</v>
      </c>
      <c r="F26" s="666">
        <v>0.22163423299044416</v>
      </c>
      <c r="G26" s="666">
        <v>0.23407601194520505</v>
      </c>
    </row>
    <row r="27" spans="1:7" s="1885" customFormat="1" ht="14.25" customHeight="1">
      <c r="A27" s="1889" t="s">
        <v>205</v>
      </c>
      <c r="B27" s="667">
        <v>0.7299862061951361</v>
      </c>
      <c r="C27" s="667">
        <v>0.6825649343085742</v>
      </c>
      <c r="D27" s="667">
        <v>0.8306569477298209</v>
      </c>
      <c r="E27" s="667">
        <v>0.8451459392166242</v>
      </c>
      <c r="F27" s="667">
        <v>0.8162303684878988</v>
      </c>
      <c r="G27" s="667">
        <v>0.6915166167156461</v>
      </c>
    </row>
    <row r="28" spans="1:7" s="1885" customFormat="1" ht="14.25" customHeight="1">
      <c r="A28" s="1889" t="s">
        <v>1006</v>
      </c>
      <c r="B28" s="665">
        <v>100</v>
      </c>
      <c r="C28" s="665">
        <v>100</v>
      </c>
      <c r="D28" s="665">
        <v>100</v>
      </c>
      <c r="E28" s="665">
        <v>100</v>
      </c>
      <c r="F28" s="665">
        <v>100</v>
      </c>
      <c r="G28" s="665">
        <v>100</v>
      </c>
    </row>
    <row r="29" spans="1:7" s="1885" customFormat="1" ht="18" customHeight="1">
      <c r="A29" s="2276" t="s">
        <v>1009</v>
      </c>
      <c r="B29" s="2277"/>
      <c r="C29" s="2277"/>
      <c r="D29" s="2277"/>
      <c r="E29" s="2277"/>
      <c r="F29" s="2277"/>
      <c r="G29" s="2278"/>
    </row>
    <row r="30" spans="1:7" s="1885" customFormat="1" ht="14.25" customHeight="1">
      <c r="A30" s="2279" t="s">
        <v>1135</v>
      </c>
      <c r="B30" s="2281">
        <v>2013</v>
      </c>
      <c r="C30" s="2282"/>
      <c r="D30" s="2282"/>
      <c r="E30" s="2283"/>
      <c r="F30" s="2281">
        <v>2014</v>
      </c>
      <c r="G30" s="2283"/>
    </row>
    <row r="31" spans="1:7" s="1885" customFormat="1" ht="14.25" customHeight="1">
      <c r="A31" s="2280"/>
      <c r="B31" s="648" t="s">
        <v>1519</v>
      </c>
      <c r="C31" s="648" t="s">
        <v>1522</v>
      </c>
      <c r="D31" s="648" t="s">
        <v>838</v>
      </c>
      <c r="E31" s="649" t="s">
        <v>841</v>
      </c>
      <c r="F31" s="648" t="s">
        <v>1519</v>
      </c>
      <c r="G31" s="648" t="s">
        <v>1522</v>
      </c>
    </row>
    <row r="32" spans="1:7" s="1885" customFormat="1" ht="14.25" customHeight="1">
      <c r="A32" s="1886" t="s">
        <v>1136</v>
      </c>
      <c r="B32" s="666">
        <v>89.28940811809841</v>
      </c>
      <c r="C32" s="666">
        <v>89.33926215245151</v>
      </c>
      <c r="D32" s="666">
        <v>88.76879553321628</v>
      </c>
      <c r="E32" s="666">
        <v>90.71218720500835</v>
      </c>
      <c r="F32" s="666">
        <v>90.26540053876295</v>
      </c>
      <c r="G32" s="666">
        <v>89.63339960306205</v>
      </c>
    </row>
    <row r="33" spans="1:7" s="1885" customFormat="1" ht="14.25" customHeight="1">
      <c r="A33" s="1887" t="s">
        <v>1137</v>
      </c>
      <c r="B33" s="666">
        <v>6.250224986713117</v>
      </c>
      <c r="C33" s="666">
        <v>5.904618989345941</v>
      </c>
      <c r="D33" s="666">
        <v>6.23451233518722</v>
      </c>
      <c r="E33" s="666">
        <v>5.955664656319509</v>
      </c>
      <c r="F33" s="666">
        <v>6.322140463266762</v>
      </c>
      <c r="G33" s="666">
        <v>6.406785956047993</v>
      </c>
    </row>
    <row r="34" spans="1:7" s="1885" customFormat="1" ht="14.25" customHeight="1">
      <c r="A34" s="1887" t="s">
        <v>205</v>
      </c>
      <c r="B34" s="667">
        <v>4.4603668951884785</v>
      </c>
      <c r="C34" s="667">
        <v>4.75611885820255</v>
      </c>
      <c r="D34" s="667">
        <v>4.9966921315965</v>
      </c>
      <c r="E34" s="667">
        <v>3.332148138672141</v>
      </c>
      <c r="F34" s="667">
        <v>3.4124589979702864</v>
      </c>
      <c r="G34" s="667">
        <v>3.959814440889965</v>
      </c>
    </row>
    <row r="35" spans="1:7" s="1885" customFormat="1" ht="14.25" customHeight="1">
      <c r="A35" s="1890" t="s">
        <v>1006</v>
      </c>
      <c r="B35" s="665">
        <v>100</v>
      </c>
      <c r="C35" s="665">
        <v>100</v>
      </c>
      <c r="D35" s="665">
        <v>100</v>
      </c>
      <c r="E35" s="665">
        <v>100</v>
      </c>
      <c r="F35" s="665">
        <v>100</v>
      </c>
      <c r="G35" s="665">
        <v>100</v>
      </c>
    </row>
    <row r="36" spans="1:7" s="1885" customFormat="1" ht="18" customHeight="1">
      <c r="A36" s="2276" t="s">
        <v>1143</v>
      </c>
      <c r="B36" s="2277"/>
      <c r="C36" s="2277"/>
      <c r="D36" s="2277"/>
      <c r="E36" s="2277"/>
      <c r="F36" s="2277"/>
      <c r="G36" s="2278"/>
    </row>
    <row r="37" spans="1:7" s="1885" customFormat="1" ht="14.25" customHeight="1">
      <c r="A37" s="2279" t="s">
        <v>1135</v>
      </c>
      <c r="B37" s="2281">
        <v>2013</v>
      </c>
      <c r="C37" s="2282"/>
      <c r="D37" s="2282"/>
      <c r="E37" s="2283"/>
      <c r="F37" s="2281">
        <v>2014</v>
      </c>
      <c r="G37" s="2283"/>
    </row>
    <row r="38" spans="1:7" s="1885" customFormat="1" ht="14.25" customHeight="1">
      <c r="A38" s="2280"/>
      <c r="B38" s="648" t="s">
        <v>1519</v>
      </c>
      <c r="C38" s="648" t="s">
        <v>1522</v>
      </c>
      <c r="D38" s="648" t="s">
        <v>838</v>
      </c>
      <c r="E38" s="649" t="s">
        <v>841</v>
      </c>
      <c r="F38" s="648" t="s">
        <v>1519</v>
      </c>
      <c r="G38" s="648" t="s">
        <v>1522</v>
      </c>
    </row>
    <row r="39" spans="1:7" s="1885" customFormat="1" ht="14.25" customHeight="1">
      <c r="A39" s="1891" t="s">
        <v>1136</v>
      </c>
      <c r="B39" s="668">
        <v>91.4504890318224</v>
      </c>
      <c r="C39" s="668">
        <v>91.54057610980173</v>
      </c>
      <c r="D39" s="668">
        <v>91.22520050310017</v>
      </c>
      <c r="E39" s="668">
        <v>91.94389594590191</v>
      </c>
      <c r="F39" s="668">
        <v>92.382895508692</v>
      </c>
      <c r="G39" s="668">
        <v>92.52778713219031</v>
      </c>
    </row>
    <row r="40" spans="1:7" s="1885" customFormat="1" ht="14.25" customHeight="1">
      <c r="A40" s="1892" t="s">
        <v>1137</v>
      </c>
      <c r="B40" s="666">
        <v>6.307220579653175</v>
      </c>
      <c r="C40" s="666">
        <v>6.417261986923306</v>
      </c>
      <c r="D40" s="666">
        <v>6.688875249392515</v>
      </c>
      <c r="E40" s="666">
        <v>5.691925992788787</v>
      </c>
      <c r="F40" s="666">
        <v>5.2622819728909604</v>
      </c>
      <c r="G40" s="666">
        <v>5.206114652766088</v>
      </c>
    </row>
    <row r="41" spans="1:7" s="1885" customFormat="1" ht="14.25" customHeight="1">
      <c r="A41" s="1893" t="s">
        <v>205</v>
      </c>
      <c r="B41" s="667">
        <v>2.242290388524427</v>
      </c>
      <c r="C41" s="667">
        <v>2.042161903274958</v>
      </c>
      <c r="D41" s="667">
        <v>2.085924247507316</v>
      </c>
      <c r="E41" s="667">
        <v>2.364178061309309</v>
      </c>
      <c r="F41" s="667">
        <v>2.3548225184170444</v>
      </c>
      <c r="G41" s="667">
        <v>2.2660982150436024</v>
      </c>
    </row>
    <row r="42" spans="1:7" s="1885" customFormat="1" ht="14.25" customHeight="1">
      <c r="A42" s="1889" t="s">
        <v>1006</v>
      </c>
      <c r="B42" s="665">
        <v>100</v>
      </c>
      <c r="C42" s="665">
        <v>100</v>
      </c>
      <c r="D42" s="665">
        <v>100</v>
      </c>
      <c r="E42" s="665">
        <v>100</v>
      </c>
      <c r="F42" s="665">
        <v>100</v>
      </c>
      <c r="G42" s="665">
        <v>100</v>
      </c>
    </row>
    <row r="43" s="1680" customFormat="1" ht="6" customHeight="1"/>
    <row r="44" s="1680" customFormat="1" ht="14.25" customHeight="1">
      <c r="A44" s="1681" t="s">
        <v>344</v>
      </c>
    </row>
    <row r="45" s="1680" customFormat="1" ht="14.25" customHeight="1"/>
    <row r="46" s="1680" customFormat="1" ht="14.25" customHeight="1"/>
    <row r="47" s="1680" customFormat="1" ht="14.25" customHeight="1"/>
    <row r="48" s="1680" customFormat="1" ht="14.25" customHeight="1"/>
    <row r="49" s="1680" customFormat="1" ht="14.25" customHeight="1"/>
    <row r="50" s="1680" customFormat="1" ht="14.25" customHeight="1"/>
  </sheetData>
  <sheetProtection/>
  <mergeCells count="20">
    <mergeCell ref="B30:E30"/>
    <mergeCell ref="F30:G30"/>
    <mergeCell ref="A3:G3"/>
    <mergeCell ref="A4:A5"/>
    <mergeCell ref="B4:E4"/>
    <mergeCell ref="F4:G4"/>
    <mergeCell ref="A11:G11"/>
    <mergeCell ref="A12:A13"/>
    <mergeCell ref="B12:E12"/>
    <mergeCell ref="F12:G12"/>
    <mergeCell ref="A36:G36"/>
    <mergeCell ref="A37:A38"/>
    <mergeCell ref="B37:E37"/>
    <mergeCell ref="F37:G37"/>
    <mergeCell ref="A20:G20"/>
    <mergeCell ref="A21:A22"/>
    <mergeCell ref="B21:E21"/>
    <mergeCell ref="F21:G21"/>
    <mergeCell ref="A29:G29"/>
    <mergeCell ref="A30:A31"/>
  </mergeCells>
  <printOptions horizontalCentered="1"/>
  <pageMargins left="0.7874015748031497" right="0.7874015748031497" top="0.7874015748031497" bottom="0.7874015748031497" header="0.11811023622047245" footer="0.1181102362204724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O229"/>
  <sheetViews>
    <sheetView view="pageBreakPreview" zoomScaleSheetLayoutView="100" zoomScalePageLayoutView="0" workbookViewId="0" topLeftCell="A205">
      <selection activeCell="A2" sqref="A2"/>
    </sheetView>
  </sheetViews>
  <sheetFormatPr defaultColWidth="9.00390625" defaultRowHeight="12.75"/>
  <cols>
    <col min="1" max="1" width="42.75390625" style="13" customWidth="1"/>
    <col min="2" max="7" width="11.75390625" style="6" customWidth="1"/>
    <col min="8" max="16384" width="9.125" style="6" customWidth="1"/>
  </cols>
  <sheetData>
    <row r="1" spans="1:7" s="13" customFormat="1" ht="24.75" customHeight="1">
      <c r="A1" s="1" t="s">
        <v>1088</v>
      </c>
      <c r="B1" s="2"/>
      <c r="C1" s="2"/>
      <c r="D1" s="2"/>
      <c r="E1" s="2"/>
      <c r="F1" s="2"/>
      <c r="G1" s="2"/>
    </row>
    <row r="2" spans="1:7" s="12" customFormat="1" ht="11.25" customHeight="1">
      <c r="A2" s="4"/>
      <c r="B2" s="5"/>
      <c r="C2" s="5"/>
      <c r="D2" s="5"/>
      <c r="E2" s="5"/>
      <c r="F2" s="5"/>
      <c r="G2" s="5" t="s">
        <v>1178</v>
      </c>
    </row>
    <row r="3" spans="1:7" s="966" customFormat="1" ht="19.5" customHeight="1">
      <c r="A3" s="968"/>
      <c r="B3" s="967">
        <v>41364</v>
      </c>
      <c r="C3" s="967">
        <v>41455</v>
      </c>
      <c r="D3" s="967">
        <v>41547</v>
      </c>
      <c r="E3" s="967">
        <v>41638</v>
      </c>
      <c r="F3" s="967">
        <v>41729</v>
      </c>
      <c r="G3" s="967">
        <v>41820</v>
      </c>
    </row>
    <row r="4" spans="1:15" ht="6.75" customHeight="1">
      <c r="A4" s="965"/>
      <c r="B4" s="328"/>
      <c r="C4" s="328"/>
      <c r="D4" s="328"/>
      <c r="E4" s="328"/>
      <c r="F4" s="328"/>
      <c r="G4" s="328"/>
      <c r="H4" s="966"/>
      <c r="I4" s="966"/>
      <c r="J4" s="966"/>
      <c r="K4" s="966"/>
      <c r="L4" s="966"/>
      <c r="M4" s="966"/>
      <c r="N4" s="966"/>
      <c r="O4" s="966"/>
    </row>
    <row r="5" spans="1:7" s="966" customFormat="1" ht="12.75">
      <c r="A5" s="970" t="s">
        <v>164</v>
      </c>
      <c r="B5" s="969">
        <v>1.5274</v>
      </c>
      <c r="C5" s="969">
        <v>1.49528</v>
      </c>
      <c r="D5" s="969">
        <v>1.44823</v>
      </c>
      <c r="E5" s="969">
        <v>1.41902</v>
      </c>
      <c r="F5" s="969">
        <v>1.4185</v>
      </c>
      <c r="G5" s="969">
        <v>1.432</v>
      </c>
    </row>
    <row r="6" spans="1:7" s="966" customFormat="1" ht="12.75">
      <c r="A6" s="970" t="s">
        <v>319</v>
      </c>
      <c r="B6" s="969">
        <v>1.95583</v>
      </c>
      <c r="C6" s="969">
        <v>1.95583</v>
      </c>
      <c r="D6" s="969">
        <v>1.95583</v>
      </c>
      <c r="E6" s="969">
        <v>1.95583</v>
      </c>
      <c r="F6" s="969">
        <v>1.95583</v>
      </c>
      <c r="G6" s="969">
        <v>1.95583</v>
      </c>
    </row>
    <row r="7" spans="1:7" s="966" customFormat="1" ht="6.75" customHeight="1">
      <c r="A7" s="970" t="s">
        <v>163</v>
      </c>
      <c r="B7" s="971">
        <v>0</v>
      </c>
      <c r="C7" s="971">
        <v>0</v>
      </c>
      <c r="D7" s="971">
        <v>0</v>
      </c>
      <c r="E7" s="971">
        <v>0</v>
      </c>
      <c r="F7" s="971">
        <v>0</v>
      </c>
      <c r="G7" s="971">
        <v>0</v>
      </c>
    </row>
    <row r="8" spans="1:7" s="966" customFormat="1" ht="12.75">
      <c r="A8" s="972" t="s">
        <v>165</v>
      </c>
      <c r="B8" s="973">
        <v>25067475</v>
      </c>
      <c r="C8" s="973">
        <v>25962820</v>
      </c>
      <c r="D8" s="973">
        <v>28087226</v>
      </c>
      <c r="E8" s="973">
        <v>28375890</v>
      </c>
      <c r="F8" s="973">
        <v>28811893</v>
      </c>
      <c r="G8" s="973">
        <v>28114051</v>
      </c>
    </row>
    <row r="9" spans="1:7" s="966" customFormat="1" ht="12.75">
      <c r="A9" s="974" t="s">
        <v>166</v>
      </c>
      <c r="B9" s="975">
        <v>39998077</v>
      </c>
      <c r="C9" s="975">
        <v>40398945</v>
      </c>
      <c r="D9" s="975">
        <v>42022444</v>
      </c>
      <c r="E9" s="975">
        <v>41857901</v>
      </c>
      <c r="F9" s="975">
        <v>42059015</v>
      </c>
      <c r="G9" s="975">
        <v>41303102</v>
      </c>
    </row>
    <row r="10" spans="1:7" s="966" customFormat="1" ht="12.75">
      <c r="A10" s="976" t="s">
        <v>167</v>
      </c>
      <c r="B10" s="975">
        <v>581954</v>
      </c>
      <c r="C10" s="975">
        <v>634202</v>
      </c>
      <c r="D10" s="975">
        <v>642859</v>
      </c>
      <c r="E10" s="975">
        <v>654024</v>
      </c>
      <c r="F10" s="975">
        <v>646728</v>
      </c>
      <c r="G10" s="975">
        <v>939340</v>
      </c>
    </row>
    <row r="11" spans="1:7" s="966" customFormat="1" ht="12.75">
      <c r="A11" s="977" t="s">
        <v>168</v>
      </c>
      <c r="B11" s="975">
        <v>449932</v>
      </c>
      <c r="C11" s="975">
        <v>491177</v>
      </c>
      <c r="D11" s="975">
        <v>488836</v>
      </c>
      <c r="E11" s="975">
        <v>506803</v>
      </c>
      <c r="F11" s="975">
        <v>514988</v>
      </c>
      <c r="G11" s="975">
        <v>764201</v>
      </c>
    </row>
    <row r="12" spans="1:7" s="966" customFormat="1" ht="12.75">
      <c r="A12" s="976" t="s">
        <v>169</v>
      </c>
      <c r="B12" s="975">
        <v>11300351</v>
      </c>
      <c r="C12" s="975">
        <v>10693580</v>
      </c>
      <c r="D12" s="975">
        <v>12066221</v>
      </c>
      <c r="E12" s="975">
        <v>12079352</v>
      </c>
      <c r="F12" s="975">
        <v>12141475</v>
      </c>
      <c r="G12" s="975">
        <v>10958372</v>
      </c>
    </row>
    <row r="13" spans="1:7" s="966" customFormat="1" ht="12.75">
      <c r="A13" s="977" t="s">
        <v>170</v>
      </c>
      <c r="B13" s="975">
        <v>440208</v>
      </c>
      <c r="C13" s="975">
        <v>859799</v>
      </c>
      <c r="D13" s="975">
        <v>855614</v>
      </c>
      <c r="E13" s="975">
        <v>1053466</v>
      </c>
      <c r="F13" s="975">
        <v>860774</v>
      </c>
      <c r="G13" s="975">
        <v>487138</v>
      </c>
    </row>
    <row r="14" spans="1:7" s="966" customFormat="1" ht="12.75">
      <c r="A14" s="977" t="s">
        <v>171</v>
      </c>
      <c r="B14" s="975">
        <v>10860143</v>
      </c>
      <c r="C14" s="975">
        <v>9833781</v>
      </c>
      <c r="D14" s="975">
        <v>11210607</v>
      </c>
      <c r="E14" s="975">
        <v>11025886</v>
      </c>
      <c r="F14" s="975">
        <v>11280701</v>
      </c>
      <c r="G14" s="975">
        <v>10471234</v>
      </c>
    </row>
    <row r="15" spans="1:7" s="966" customFormat="1" ht="12.75">
      <c r="A15" s="23" t="s">
        <v>168</v>
      </c>
      <c r="B15" s="975">
        <v>9149718</v>
      </c>
      <c r="C15" s="975">
        <v>8830244</v>
      </c>
      <c r="D15" s="975">
        <v>9652317</v>
      </c>
      <c r="E15" s="975">
        <v>9362494</v>
      </c>
      <c r="F15" s="975">
        <v>8973543</v>
      </c>
      <c r="G15" s="975">
        <v>8776829</v>
      </c>
    </row>
    <row r="16" spans="1:7" s="966" customFormat="1" ht="12.75">
      <c r="A16" s="976" t="s">
        <v>172</v>
      </c>
      <c r="B16" s="975">
        <v>24716</v>
      </c>
      <c r="C16" s="975">
        <v>345543</v>
      </c>
      <c r="D16" s="975">
        <v>345333</v>
      </c>
      <c r="E16" s="975">
        <v>619715</v>
      </c>
      <c r="F16" s="975">
        <v>791002</v>
      </c>
      <c r="G16" s="975">
        <v>886539</v>
      </c>
    </row>
    <row r="17" spans="1:7" s="966" customFormat="1" ht="12.75">
      <c r="A17" s="977" t="s">
        <v>170</v>
      </c>
      <c r="B17" s="975">
        <v>8000</v>
      </c>
      <c r="C17" s="975">
        <v>7930</v>
      </c>
      <c r="D17" s="975">
        <v>8194</v>
      </c>
      <c r="E17" s="975">
        <v>9071</v>
      </c>
      <c r="F17" s="975">
        <v>7900</v>
      </c>
      <c r="G17" s="975">
        <v>7900</v>
      </c>
    </row>
    <row r="18" spans="1:7" s="966" customFormat="1" ht="12.75">
      <c r="A18" s="977" t="s">
        <v>171</v>
      </c>
      <c r="B18" s="975">
        <v>16716</v>
      </c>
      <c r="C18" s="975">
        <v>337613</v>
      </c>
      <c r="D18" s="975">
        <v>337139</v>
      </c>
      <c r="E18" s="975">
        <v>610644</v>
      </c>
      <c r="F18" s="975">
        <v>783102</v>
      </c>
      <c r="G18" s="975">
        <v>878639</v>
      </c>
    </row>
    <row r="19" spans="1:7" s="966" customFormat="1" ht="12.75">
      <c r="A19" s="23" t="s">
        <v>168</v>
      </c>
      <c r="B19" s="975">
        <v>16716</v>
      </c>
      <c r="C19" s="975">
        <v>337613</v>
      </c>
      <c r="D19" s="975">
        <v>337139</v>
      </c>
      <c r="E19" s="975">
        <v>610644</v>
      </c>
      <c r="F19" s="975">
        <v>783102</v>
      </c>
      <c r="G19" s="975">
        <v>878639</v>
      </c>
    </row>
    <row r="20" spans="1:7" s="966" customFormat="1" ht="12.75">
      <c r="A20" s="976" t="s">
        <v>173</v>
      </c>
      <c r="B20" s="975">
        <v>2905189</v>
      </c>
      <c r="C20" s="975">
        <v>2906543</v>
      </c>
      <c r="D20" s="975">
        <v>2850346</v>
      </c>
      <c r="E20" s="975">
        <v>2858363</v>
      </c>
      <c r="F20" s="975">
        <v>2912287</v>
      </c>
      <c r="G20" s="975">
        <v>2985305</v>
      </c>
    </row>
    <row r="21" spans="1:7" s="966" customFormat="1" ht="12.75">
      <c r="A21" s="977" t="s">
        <v>170</v>
      </c>
      <c r="B21" s="975">
        <v>88957</v>
      </c>
      <c r="C21" s="975">
        <v>91253</v>
      </c>
      <c r="D21" s="975">
        <v>99166</v>
      </c>
      <c r="E21" s="975">
        <v>90580</v>
      </c>
      <c r="F21" s="975">
        <v>129242</v>
      </c>
      <c r="G21" s="975">
        <v>207482</v>
      </c>
    </row>
    <row r="22" spans="1:7" s="966" customFormat="1" ht="12.75">
      <c r="A22" s="977" t="s">
        <v>171</v>
      </c>
      <c r="B22" s="975">
        <v>2816232</v>
      </c>
      <c r="C22" s="975">
        <v>2815290</v>
      </c>
      <c r="D22" s="975">
        <v>2751180</v>
      </c>
      <c r="E22" s="975">
        <v>2767783</v>
      </c>
      <c r="F22" s="975">
        <v>2783045</v>
      </c>
      <c r="G22" s="975">
        <v>2777823</v>
      </c>
    </row>
    <row r="23" spans="1:7" s="966" customFormat="1" ht="12.75">
      <c r="A23" s="23" t="s">
        <v>168</v>
      </c>
      <c r="B23" s="975">
        <v>2555047</v>
      </c>
      <c r="C23" s="975">
        <v>2518276</v>
      </c>
      <c r="D23" s="975">
        <v>2452530</v>
      </c>
      <c r="E23" s="975">
        <v>2471678</v>
      </c>
      <c r="F23" s="975">
        <v>2451039</v>
      </c>
      <c r="G23" s="975">
        <v>2456328</v>
      </c>
    </row>
    <row r="24" spans="1:7" s="966" customFormat="1" ht="12.75">
      <c r="A24" s="976" t="s">
        <v>174</v>
      </c>
      <c r="B24" s="975">
        <v>20401113</v>
      </c>
      <c r="C24" s="975">
        <v>21863875</v>
      </c>
      <c r="D24" s="975">
        <v>22030049</v>
      </c>
      <c r="E24" s="975">
        <v>21875691</v>
      </c>
      <c r="F24" s="975">
        <v>21610899</v>
      </c>
      <c r="G24" s="975">
        <v>21465001</v>
      </c>
    </row>
    <row r="25" spans="1:7" s="966" customFormat="1" ht="12.75">
      <c r="A25" s="977" t="s">
        <v>170</v>
      </c>
      <c r="B25" s="975">
        <v>101481</v>
      </c>
      <c r="C25" s="975">
        <v>23429</v>
      </c>
      <c r="D25" s="975">
        <v>23426</v>
      </c>
      <c r="E25" s="975">
        <v>28457</v>
      </c>
      <c r="F25" s="975">
        <v>28454</v>
      </c>
      <c r="G25" s="975">
        <v>28306</v>
      </c>
    </row>
    <row r="26" spans="1:7" s="966" customFormat="1" ht="12.75">
      <c r="A26" s="977" t="s">
        <v>171</v>
      </c>
      <c r="B26" s="975">
        <v>20299632</v>
      </c>
      <c r="C26" s="975">
        <v>21840446</v>
      </c>
      <c r="D26" s="975">
        <v>22006623</v>
      </c>
      <c r="E26" s="975">
        <v>21847234</v>
      </c>
      <c r="F26" s="975">
        <v>21582445</v>
      </c>
      <c r="G26" s="975">
        <v>21436695</v>
      </c>
    </row>
    <row r="27" spans="1:7" s="966" customFormat="1" ht="12.75">
      <c r="A27" s="23" t="s">
        <v>168</v>
      </c>
      <c r="B27" s="975">
        <v>20015794</v>
      </c>
      <c r="C27" s="975">
        <v>21522138</v>
      </c>
      <c r="D27" s="975">
        <v>21726663</v>
      </c>
      <c r="E27" s="975">
        <v>21542051</v>
      </c>
      <c r="F27" s="975">
        <v>21008449</v>
      </c>
      <c r="G27" s="975">
        <v>20946779</v>
      </c>
    </row>
    <row r="28" spans="1:7" s="966" customFormat="1" ht="12.75">
      <c r="A28" s="976" t="s">
        <v>175</v>
      </c>
      <c r="B28" s="975">
        <v>147774</v>
      </c>
      <c r="C28" s="975">
        <v>147245</v>
      </c>
      <c r="D28" s="975">
        <v>151435</v>
      </c>
      <c r="E28" s="975">
        <v>156423</v>
      </c>
      <c r="F28" s="975">
        <v>154295</v>
      </c>
      <c r="G28" s="975">
        <v>175720</v>
      </c>
    </row>
    <row r="29" spans="1:7" s="966" customFormat="1" ht="12.75">
      <c r="A29" s="977" t="s">
        <v>170</v>
      </c>
      <c r="B29" s="975">
        <v>0</v>
      </c>
      <c r="C29" s="975">
        <v>0</v>
      </c>
      <c r="D29" s="975">
        <v>0</v>
      </c>
      <c r="E29" s="975">
        <v>0</v>
      </c>
      <c r="F29" s="975">
        <v>0</v>
      </c>
      <c r="G29" s="975">
        <v>0</v>
      </c>
    </row>
    <row r="30" spans="1:7" s="966" customFormat="1" ht="12.75">
      <c r="A30" s="977" t="s">
        <v>171</v>
      </c>
      <c r="B30" s="975">
        <v>147774</v>
      </c>
      <c r="C30" s="975">
        <v>147245</v>
      </c>
      <c r="D30" s="975">
        <v>151435</v>
      </c>
      <c r="E30" s="975">
        <v>156423</v>
      </c>
      <c r="F30" s="975">
        <v>154295</v>
      </c>
      <c r="G30" s="975">
        <v>175720</v>
      </c>
    </row>
    <row r="31" spans="1:7" s="966" customFormat="1" ht="12.75">
      <c r="A31" s="23" t="s">
        <v>168</v>
      </c>
      <c r="B31" s="975">
        <v>106724</v>
      </c>
      <c r="C31" s="975">
        <v>106694</v>
      </c>
      <c r="D31" s="975">
        <v>106736</v>
      </c>
      <c r="E31" s="975">
        <v>106740</v>
      </c>
      <c r="F31" s="975">
        <v>106708</v>
      </c>
      <c r="G31" s="975">
        <v>106638</v>
      </c>
    </row>
    <row r="32" spans="1:7" s="966" customFormat="1" ht="15">
      <c r="A32" s="976" t="s">
        <v>1089</v>
      </c>
      <c r="B32" s="975">
        <v>4605554</v>
      </c>
      <c r="C32" s="975">
        <v>3767321</v>
      </c>
      <c r="D32" s="975">
        <v>3920859</v>
      </c>
      <c r="E32" s="975">
        <v>3608212</v>
      </c>
      <c r="F32" s="975">
        <v>3779900</v>
      </c>
      <c r="G32" s="975">
        <v>3849950</v>
      </c>
    </row>
    <row r="33" spans="1:7" s="966" customFormat="1" ht="12.75">
      <c r="A33" s="976" t="s">
        <v>176</v>
      </c>
      <c r="B33" s="975">
        <v>31426</v>
      </c>
      <c r="C33" s="975">
        <v>40636</v>
      </c>
      <c r="D33" s="975">
        <v>15342</v>
      </c>
      <c r="E33" s="975">
        <v>6121</v>
      </c>
      <c r="F33" s="975">
        <v>22429</v>
      </c>
      <c r="G33" s="975">
        <v>42875</v>
      </c>
    </row>
    <row r="34" spans="1:7" s="966" customFormat="1" ht="12.75">
      <c r="A34" s="977" t="s">
        <v>170</v>
      </c>
      <c r="B34" s="975">
        <v>0</v>
      </c>
      <c r="C34" s="975">
        <v>0</v>
      </c>
      <c r="D34" s="975">
        <v>0</v>
      </c>
      <c r="E34" s="975">
        <v>0</v>
      </c>
      <c r="F34" s="975">
        <v>0</v>
      </c>
      <c r="G34" s="975">
        <v>0</v>
      </c>
    </row>
    <row r="35" spans="1:7" s="966" customFormat="1" ht="12.75">
      <c r="A35" s="977" t="s">
        <v>171</v>
      </c>
      <c r="B35" s="975">
        <v>31426</v>
      </c>
      <c r="C35" s="975">
        <v>40636</v>
      </c>
      <c r="D35" s="975">
        <v>15342</v>
      </c>
      <c r="E35" s="975">
        <v>6121</v>
      </c>
      <c r="F35" s="975">
        <v>22429</v>
      </c>
      <c r="G35" s="975">
        <v>42875</v>
      </c>
    </row>
    <row r="36" spans="1:7" s="966" customFormat="1" ht="12.75">
      <c r="A36" s="23" t="s">
        <v>168</v>
      </c>
      <c r="B36" s="975">
        <v>31100</v>
      </c>
      <c r="C36" s="975">
        <v>40452</v>
      </c>
      <c r="D36" s="975">
        <v>15012</v>
      </c>
      <c r="E36" s="975">
        <v>5841</v>
      </c>
      <c r="F36" s="975">
        <v>21974</v>
      </c>
      <c r="G36" s="975">
        <v>42611</v>
      </c>
    </row>
    <row r="37" spans="1:7" s="966" customFormat="1" ht="12.75">
      <c r="A37" s="974" t="s">
        <v>177</v>
      </c>
      <c r="B37" s="975">
        <v>14930602</v>
      </c>
      <c r="C37" s="975">
        <v>14436125</v>
      </c>
      <c r="D37" s="975">
        <v>13935218</v>
      </c>
      <c r="E37" s="975">
        <v>13482011</v>
      </c>
      <c r="F37" s="975">
        <v>13247122</v>
      </c>
      <c r="G37" s="975">
        <v>13189051</v>
      </c>
    </row>
    <row r="38" spans="1:7" s="966" customFormat="1" ht="12.75">
      <c r="A38" s="976" t="s">
        <v>169</v>
      </c>
      <c r="B38" s="975">
        <v>11110790</v>
      </c>
      <c r="C38" s="975">
        <v>10663775</v>
      </c>
      <c r="D38" s="975">
        <v>10173867</v>
      </c>
      <c r="E38" s="975">
        <v>9657070</v>
      </c>
      <c r="F38" s="975">
        <v>9455200</v>
      </c>
      <c r="G38" s="975">
        <v>9432351</v>
      </c>
    </row>
    <row r="39" spans="1:7" s="966" customFormat="1" ht="12.75">
      <c r="A39" s="977" t="s">
        <v>170</v>
      </c>
      <c r="B39" s="975">
        <v>682943</v>
      </c>
      <c r="C39" s="975">
        <v>682394</v>
      </c>
      <c r="D39" s="975">
        <v>774288</v>
      </c>
      <c r="E39" s="975">
        <v>906728</v>
      </c>
      <c r="F39" s="975">
        <v>794987</v>
      </c>
      <c r="G39" s="975">
        <v>719002</v>
      </c>
    </row>
    <row r="40" spans="1:7" s="966" customFormat="1" ht="12.75">
      <c r="A40" s="977" t="s">
        <v>171</v>
      </c>
      <c r="B40" s="975">
        <v>10427847</v>
      </c>
      <c r="C40" s="975">
        <v>9981381</v>
      </c>
      <c r="D40" s="975">
        <v>9399579</v>
      </c>
      <c r="E40" s="975">
        <v>8750342</v>
      </c>
      <c r="F40" s="975">
        <v>8660213</v>
      </c>
      <c r="G40" s="975">
        <v>8713349</v>
      </c>
    </row>
    <row r="41" spans="1:7" s="966" customFormat="1" ht="12.75">
      <c r="A41" s="23" t="s">
        <v>168</v>
      </c>
      <c r="B41" s="975">
        <v>9511819</v>
      </c>
      <c r="C41" s="975">
        <v>9296114</v>
      </c>
      <c r="D41" s="975">
        <v>8806637</v>
      </c>
      <c r="E41" s="975">
        <v>8142978</v>
      </c>
      <c r="F41" s="975">
        <v>8064179</v>
      </c>
      <c r="G41" s="975">
        <v>8049571</v>
      </c>
    </row>
    <row r="42" spans="1:7" s="966" customFormat="1" ht="12.75">
      <c r="A42" s="976" t="s">
        <v>172</v>
      </c>
      <c r="B42" s="975">
        <v>2259482</v>
      </c>
      <c r="C42" s="975">
        <v>2220308</v>
      </c>
      <c r="D42" s="975">
        <v>2225751</v>
      </c>
      <c r="E42" s="975">
        <v>2233261</v>
      </c>
      <c r="F42" s="975">
        <v>2195877</v>
      </c>
      <c r="G42" s="975">
        <v>2147781</v>
      </c>
    </row>
    <row r="43" spans="1:7" s="966" customFormat="1" ht="12.75">
      <c r="A43" s="977" t="s">
        <v>170</v>
      </c>
      <c r="B43" s="975">
        <v>0</v>
      </c>
      <c r="C43" s="975">
        <v>0</v>
      </c>
      <c r="D43" s="975">
        <v>0</v>
      </c>
      <c r="E43" s="975">
        <v>0</v>
      </c>
      <c r="F43" s="975">
        <v>0</v>
      </c>
      <c r="G43" s="975">
        <v>0</v>
      </c>
    </row>
    <row r="44" spans="1:7" s="966" customFormat="1" ht="12.75">
      <c r="A44" s="977" t="s">
        <v>171</v>
      </c>
      <c r="B44" s="975">
        <v>2259482</v>
      </c>
      <c r="C44" s="975">
        <v>2220308</v>
      </c>
      <c r="D44" s="975">
        <v>2225751</v>
      </c>
      <c r="E44" s="975">
        <v>2233261</v>
      </c>
      <c r="F44" s="975">
        <v>2195877</v>
      </c>
      <c r="G44" s="975">
        <v>2147781</v>
      </c>
    </row>
    <row r="45" spans="1:7" s="966" customFormat="1" ht="12.75">
      <c r="A45" s="23" t="s">
        <v>168</v>
      </c>
      <c r="B45" s="975">
        <v>2251540</v>
      </c>
      <c r="C45" s="975">
        <v>2219261</v>
      </c>
      <c r="D45" s="975">
        <v>2224737</v>
      </c>
      <c r="E45" s="975">
        <v>2231700</v>
      </c>
      <c r="F45" s="975">
        <v>2193749</v>
      </c>
      <c r="G45" s="975">
        <v>2145776</v>
      </c>
    </row>
    <row r="46" spans="1:7" s="966" customFormat="1" ht="15">
      <c r="A46" s="976" t="s">
        <v>1090</v>
      </c>
      <c r="B46" s="975">
        <v>0</v>
      </c>
      <c r="C46" s="975">
        <v>0</v>
      </c>
      <c r="D46" s="975">
        <v>0</v>
      </c>
      <c r="E46" s="975">
        <v>0</v>
      </c>
      <c r="F46" s="975">
        <v>0</v>
      </c>
      <c r="G46" s="975">
        <v>0</v>
      </c>
    </row>
    <row r="47" spans="1:7" s="966" customFormat="1" ht="15">
      <c r="A47" s="976" t="s">
        <v>1091</v>
      </c>
      <c r="B47" s="975">
        <v>162393</v>
      </c>
      <c r="C47" s="975">
        <v>178130</v>
      </c>
      <c r="D47" s="975">
        <v>178260</v>
      </c>
      <c r="E47" s="975">
        <v>256508</v>
      </c>
      <c r="F47" s="975">
        <v>256451</v>
      </c>
      <c r="G47" s="975">
        <v>256395</v>
      </c>
    </row>
    <row r="48" spans="1:7" s="966" customFormat="1" ht="12.75">
      <c r="A48" s="977" t="s">
        <v>170</v>
      </c>
      <c r="B48" s="975">
        <v>58</v>
      </c>
      <c r="C48" s="975">
        <v>39267</v>
      </c>
      <c r="D48" s="975">
        <v>39397</v>
      </c>
      <c r="E48" s="975">
        <v>39412</v>
      </c>
      <c r="F48" s="975">
        <v>39355</v>
      </c>
      <c r="G48" s="975">
        <v>39299</v>
      </c>
    </row>
    <row r="49" spans="1:7" s="966" customFormat="1" ht="12.75">
      <c r="A49" s="977" t="s">
        <v>171</v>
      </c>
      <c r="B49" s="975">
        <v>162335</v>
      </c>
      <c r="C49" s="975">
        <v>138863</v>
      </c>
      <c r="D49" s="975">
        <v>138863</v>
      </c>
      <c r="E49" s="975">
        <v>217096</v>
      </c>
      <c r="F49" s="975">
        <v>217096</v>
      </c>
      <c r="G49" s="975">
        <v>217096</v>
      </c>
    </row>
    <row r="50" spans="1:7" s="966" customFormat="1" ht="12.75">
      <c r="A50" s="23" t="s">
        <v>168</v>
      </c>
      <c r="B50" s="975">
        <v>162335</v>
      </c>
      <c r="C50" s="975">
        <v>138863</v>
      </c>
      <c r="D50" s="975">
        <v>138863</v>
      </c>
      <c r="E50" s="975">
        <v>217096</v>
      </c>
      <c r="F50" s="975">
        <v>217096</v>
      </c>
      <c r="G50" s="975">
        <v>217096</v>
      </c>
    </row>
    <row r="51" spans="1:7" s="966" customFormat="1" ht="12.75">
      <c r="A51" s="976" t="s">
        <v>178</v>
      </c>
      <c r="B51" s="975">
        <v>205</v>
      </c>
      <c r="C51" s="975">
        <v>150</v>
      </c>
      <c r="D51" s="975">
        <v>158</v>
      </c>
      <c r="E51" s="975">
        <v>232</v>
      </c>
      <c r="F51" s="975">
        <v>261</v>
      </c>
      <c r="G51" s="975">
        <v>222</v>
      </c>
    </row>
    <row r="52" spans="1:7" s="966" customFormat="1" ht="12.75">
      <c r="A52" s="977" t="s">
        <v>170</v>
      </c>
      <c r="B52" s="975">
        <v>0</v>
      </c>
      <c r="C52" s="975">
        <v>0</v>
      </c>
      <c r="D52" s="975">
        <v>0</v>
      </c>
      <c r="E52" s="975">
        <v>0</v>
      </c>
      <c r="F52" s="975">
        <v>0</v>
      </c>
      <c r="G52" s="975">
        <v>0</v>
      </c>
    </row>
    <row r="53" spans="1:7" s="966" customFormat="1" ht="12.75">
      <c r="A53" s="977" t="s">
        <v>171</v>
      </c>
      <c r="B53" s="975">
        <v>205</v>
      </c>
      <c r="C53" s="975">
        <v>150</v>
      </c>
      <c r="D53" s="975">
        <v>158</v>
      </c>
      <c r="E53" s="975">
        <v>232</v>
      </c>
      <c r="F53" s="975">
        <v>261</v>
      </c>
      <c r="G53" s="975">
        <v>222</v>
      </c>
    </row>
    <row r="54" spans="1:7" s="966" customFormat="1" ht="12.75">
      <c r="A54" s="23" t="s">
        <v>168</v>
      </c>
      <c r="B54" s="975">
        <v>0</v>
      </c>
      <c r="C54" s="975">
        <v>0</v>
      </c>
      <c r="D54" s="975">
        <v>0</v>
      </c>
      <c r="E54" s="975">
        <v>0</v>
      </c>
      <c r="F54" s="975">
        <v>0</v>
      </c>
      <c r="G54" s="975">
        <v>0</v>
      </c>
    </row>
    <row r="55" spans="1:7" s="966" customFormat="1" ht="12.75">
      <c r="A55" s="976" t="s">
        <v>179</v>
      </c>
      <c r="B55" s="975">
        <v>1397732</v>
      </c>
      <c r="C55" s="975">
        <v>1373762</v>
      </c>
      <c r="D55" s="975">
        <v>1357182</v>
      </c>
      <c r="E55" s="975">
        <v>1334940</v>
      </c>
      <c r="F55" s="975">
        <v>1339333</v>
      </c>
      <c r="G55" s="975">
        <v>1352302</v>
      </c>
    </row>
    <row r="56" spans="1:7" s="966" customFormat="1" ht="12.75">
      <c r="A56" s="972" t="s">
        <v>180</v>
      </c>
      <c r="B56" s="973">
        <v>55215306</v>
      </c>
      <c r="C56" s="973">
        <v>53821980</v>
      </c>
      <c r="D56" s="973">
        <v>54194889</v>
      </c>
      <c r="E56" s="973">
        <v>55834569</v>
      </c>
      <c r="F56" s="973">
        <v>56350847</v>
      </c>
      <c r="G56" s="973">
        <v>56946937</v>
      </c>
    </row>
    <row r="57" spans="1:7" s="966" customFormat="1" ht="12.75">
      <c r="A57" s="974" t="s">
        <v>181</v>
      </c>
      <c r="B57" s="975">
        <v>56503332</v>
      </c>
      <c r="C57" s="975">
        <v>55150489</v>
      </c>
      <c r="D57" s="975">
        <v>55738506</v>
      </c>
      <c r="E57" s="975">
        <v>57062636</v>
      </c>
      <c r="F57" s="975">
        <v>57675113</v>
      </c>
      <c r="G57" s="975">
        <v>58583304</v>
      </c>
    </row>
    <row r="58" spans="1:7" s="966" customFormat="1" ht="13.5" customHeight="1">
      <c r="A58" s="976" t="s">
        <v>182</v>
      </c>
      <c r="B58" s="975">
        <v>1184470</v>
      </c>
      <c r="C58" s="975">
        <v>-246370</v>
      </c>
      <c r="D58" s="975">
        <v>205056</v>
      </c>
      <c r="E58" s="975">
        <v>1151521</v>
      </c>
      <c r="F58" s="975">
        <v>1570213</v>
      </c>
      <c r="G58" s="975">
        <v>1832992</v>
      </c>
    </row>
    <row r="59" spans="1:7" s="966" customFormat="1" ht="12.75">
      <c r="A59" s="977" t="s">
        <v>183</v>
      </c>
      <c r="B59" s="975">
        <v>866787</v>
      </c>
      <c r="C59" s="975">
        <v>-558365</v>
      </c>
      <c r="D59" s="975">
        <v>-102029</v>
      </c>
      <c r="E59" s="975">
        <v>862499</v>
      </c>
      <c r="F59" s="975">
        <v>1281917</v>
      </c>
      <c r="G59" s="975">
        <v>1561318</v>
      </c>
    </row>
    <row r="60" spans="1:7" s="966" customFormat="1" ht="12.75">
      <c r="A60" s="23" t="s">
        <v>184</v>
      </c>
      <c r="B60" s="975">
        <v>5414030</v>
      </c>
      <c r="C60" s="975">
        <v>5576370</v>
      </c>
      <c r="D60" s="975">
        <v>5216804</v>
      </c>
      <c r="E60" s="975">
        <v>5818443</v>
      </c>
      <c r="F60" s="975">
        <v>6519716</v>
      </c>
      <c r="G60" s="975">
        <v>7501670</v>
      </c>
    </row>
    <row r="61" spans="1:7" s="966" customFormat="1" ht="12.75">
      <c r="A61" s="978" t="s">
        <v>185</v>
      </c>
      <c r="B61" s="975">
        <v>5413995</v>
      </c>
      <c r="C61" s="975">
        <v>5576337</v>
      </c>
      <c r="D61" s="975">
        <v>5207716</v>
      </c>
      <c r="E61" s="975">
        <v>5464465</v>
      </c>
      <c r="F61" s="975">
        <v>6174035</v>
      </c>
      <c r="G61" s="975">
        <v>7153589</v>
      </c>
    </row>
    <row r="62" spans="1:7" s="966" customFormat="1" ht="12.75">
      <c r="A62" s="979" t="s">
        <v>170</v>
      </c>
      <c r="B62" s="975">
        <v>2963302</v>
      </c>
      <c r="C62" s="975">
        <v>3061686</v>
      </c>
      <c r="D62" s="975">
        <v>2667024</v>
      </c>
      <c r="E62" s="975">
        <v>2873052</v>
      </c>
      <c r="F62" s="975">
        <v>3653378</v>
      </c>
      <c r="G62" s="975">
        <v>4426313</v>
      </c>
    </row>
    <row r="63" spans="1:7" s="966" customFormat="1" ht="12.75">
      <c r="A63" s="979" t="s">
        <v>171</v>
      </c>
      <c r="B63" s="975">
        <v>2450693</v>
      </c>
      <c r="C63" s="975">
        <v>2514651</v>
      </c>
      <c r="D63" s="975">
        <v>2540692</v>
      </c>
      <c r="E63" s="975">
        <v>2591413</v>
      </c>
      <c r="F63" s="975">
        <v>2520657</v>
      </c>
      <c r="G63" s="975">
        <v>2727276</v>
      </c>
    </row>
    <row r="64" spans="1:7" s="966" customFormat="1" ht="12.75">
      <c r="A64" s="980" t="s">
        <v>168</v>
      </c>
      <c r="B64" s="975">
        <v>1495207</v>
      </c>
      <c r="C64" s="975">
        <v>1557719</v>
      </c>
      <c r="D64" s="975">
        <v>1586945</v>
      </c>
      <c r="E64" s="975">
        <v>1679459</v>
      </c>
      <c r="F64" s="975">
        <v>1616169</v>
      </c>
      <c r="G64" s="975">
        <v>1786173</v>
      </c>
    </row>
    <row r="65" spans="1:7" s="966" customFormat="1" ht="12.75">
      <c r="A65" s="978" t="s">
        <v>172</v>
      </c>
      <c r="B65" s="975">
        <v>0</v>
      </c>
      <c r="C65" s="975">
        <v>0</v>
      </c>
      <c r="D65" s="975">
        <v>0</v>
      </c>
      <c r="E65" s="975">
        <v>0</v>
      </c>
      <c r="F65" s="975">
        <v>0</v>
      </c>
      <c r="G65" s="975">
        <v>0</v>
      </c>
    </row>
    <row r="66" spans="1:7" s="966" customFormat="1" ht="12.75">
      <c r="A66" s="979" t="s">
        <v>170</v>
      </c>
      <c r="B66" s="975">
        <v>0</v>
      </c>
      <c r="C66" s="975">
        <v>0</v>
      </c>
      <c r="D66" s="975">
        <v>0</v>
      </c>
      <c r="E66" s="975">
        <v>0</v>
      </c>
      <c r="F66" s="975">
        <v>0</v>
      </c>
      <c r="G66" s="975">
        <v>0</v>
      </c>
    </row>
    <row r="67" spans="1:7" s="966" customFormat="1" ht="12.75">
      <c r="A67" s="979" t="s">
        <v>171</v>
      </c>
      <c r="B67" s="975">
        <v>0</v>
      </c>
      <c r="C67" s="975">
        <v>0</v>
      </c>
      <c r="D67" s="975">
        <v>0</v>
      </c>
      <c r="E67" s="975">
        <v>0</v>
      </c>
      <c r="F67" s="975">
        <v>0</v>
      </c>
      <c r="G67" s="975">
        <v>0</v>
      </c>
    </row>
    <row r="68" spans="1:7" s="966" customFormat="1" ht="12.75">
      <c r="A68" s="980" t="s">
        <v>168</v>
      </c>
      <c r="B68" s="975">
        <v>0</v>
      </c>
      <c r="C68" s="975">
        <v>0</v>
      </c>
      <c r="D68" s="975">
        <v>0</v>
      </c>
      <c r="E68" s="975">
        <v>0</v>
      </c>
      <c r="F68" s="975">
        <v>0</v>
      </c>
      <c r="G68" s="975">
        <v>0</v>
      </c>
    </row>
    <row r="69" spans="1:7" s="966" customFormat="1" ht="12.75">
      <c r="A69" s="978" t="s">
        <v>173</v>
      </c>
      <c r="B69" s="975">
        <v>35</v>
      </c>
      <c r="C69" s="975">
        <v>33</v>
      </c>
      <c r="D69" s="975">
        <v>9088</v>
      </c>
      <c r="E69" s="975">
        <v>353978</v>
      </c>
      <c r="F69" s="975">
        <v>345681</v>
      </c>
      <c r="G69" s="975">
        <v>348081</v>
      </c>
    </row>
    <row r="70" spans="1:7" s="966" customFormat="1" ht="12.75">
      <c r="A70" s="979" t="s">
        <v>170</v>
      </c>
      <c r="B70" s="975">
        <v>27</v>
      </c>
      <c r="C70" s="975">
        <v>27</v>
      </c>
      <c r="D70" s="975">
        <v>8878</v>
      </c>
      <c r="E70" s="975">
        <v>11505</v>
      </c>
      <c r="F70" s="975">
        <v>3273</v>
      </c>
      <c r="G70" s="975">
        <v>5690</v>
      </c>
    </row>
    <row r="71" spans="1:7" s="966" customFormat="1" ht="12.75">
      <c r="A71" s="979" t="s">
        <v>171</v>
      </c>
      <c r="B71" s="975">
        <v>8</v>
      </c>
      <c r="C71" s="975">
        <v>6</v>
      </c>
      <c r="D71" s="975">
        <v>210</v>
      </c>
      <c r="E71" s="975">
        <v>342473</v>
      </c>
      <c r="F71" s="975">
        <v>342408</v>
      </c>
      <c r="G71" s="975">
        <v>342391</v>
      </c>
    </row>
    <row r="72" spans="1:7" s="966" customFormat="1" ht="12.75">
      <c r="A72" s="980" t="s">
        <v>168</v>
      </c>
      <c r="B72" s="975">
        <v>8</v>
      </c>
      <c r="C72" s="975">
        <v>6</v>
      </c>
      <c r="D72" s="975">
        <v>210</v>
      </c>
      <c r="E72" s="975">
        <v>342473</v>
      </c>
      <c r="F72" s="975">
        <v>342408</v>
      </c>
      <c r="G72" s="975">
        <v>342391</v>
      </c>
    </row>
    <row r="73" spans="1:7" s="966" customFormat="1" ht="12.75">
      <c r="A73" s="23" t="s">
        <v>186</v>
      </c>
      <c r="B73" s="975">
        <v>4547243</v>
      </c>
      <c r="C73" s="975">
        <v>6134735</v>
      </c>
      <c r="D73" s="975">
        <v>5318833</v>
      </c>
      <c r="E73" s="975">
        <v>4955944</v>
      </c>
      <c r="F73" s="975">
        <v>5237799</v>
      </c>
      <c r="G73" s="975">
        <v>5940352</v>
      </c>
    </row>
    <row r="74" spans="1:7" s="966" customFormat="1" ht="12.75">
      <c r="A74" s="978" t="s">
        <v>169</v>
      </c>
      <c r="B74" s="975">
        <v>4547243</v>
      </c>
      <c r="C74" s="975">
        <v>6134735</v>
      </c>
      <c r="D74" s="975">
        <v>5318833</v>
      </c>
      <c r="E74" s="975">
        <v>4955944</v>
      </c>
      <c r="F74" s="975">
        <v>5237799</v>
      </c>
      <c r="G74" s="975">
        <v>5940352</v>
      </c>
    </row>
    <row r="75" spans="1:7" s="966" customFormat="1" ht="12.75">
      <c r="A75" s="979" t="s">
        <v>170</v>
      </c>
      <c r="B75" s="975">
        <v>3896247</v>
      </c>
      <c r="C75" s="975">
        <v>5472699</v>
      </c>
      <c r="D75" s="975">
        <v>4777706</v>
      </c>
      <c r="E75" s="975">
        <v>3665284</v>
      </c>
      <c r="F75" s="975">
        <v>4760512</v>
      </c>
      <c r="G75" s="975">
        <v>5405331</v>
      </c>
    </row>
    <row r="76" spans="1:7" s="966" customFormat="1" ht="12.75">
      <c r="A76" s="979" t="s">
        <v>171</v>
      </c>
      <c r="B76" s="975">
        <v>650996</v>
      </c>
      <c r="C76" s="975">
        <v>662036</v>
      </c>
      <c r="D76" s="975">
        <v>541127</v>
      </c>
      <c r="E76" s="975">
        <v>1290660</v>
      </c>
      <c r="F76" s="975">
        <v>477287</v>
      </c>
      <c r="G76" s="975">
        <v>535021</v>
      </c>
    </row>
    <row r="77" spans="1:7" s="966" customFormat="1" ht="12.75">
      <c r="A77" s="980" t="s">
        <v>168</v>
      </c>
      <c r="B77" s="975">
        <v>623187</v>
      </c>
      <c r="C77" s="975">
        <v>634802</v>
      </c>
      <c r="D77" s="975">
        <v>510702</v>
      </c>
      <c r="E77" s="975">
        <v>1261553</v>
      </c>
      <c r="F77" s="975">
        <v>449471</v>
      </c>
      <c r="G77" s="975">
        <v>508157</v>
      </c>
    </row>
    <row r="78" spans="1:7" s="966" customFormat="1" ht="12.75">
      <c r="A78" s="978" t="s">
        <v>172</v>
      </c>
      <c r="B78" s="975">
        <v>0</v>
      </c>
      <c r="C78" s="975">
        <v>0</v>
      </c>
      <c r="D78" s="975">
        <v>0</v>
      </c>
      <c r="E78" s="975">
        <v>0</v>
      </c>
      <c r="F78" s="975">
        <v>0</v>
      </c>
      <c r="G78" s="975">
        <v>0</v>
      </c>
    </row>
    <row r="79" spans="1:7" s="966" customFormat="1" ht="12.75">
      <c r="A79" s="979" t="s">
        <v>170</v>
      </c>
      <c r="B79" s="975">
        <v>0</v>
      </c>
      <c r="C79" s="975">
        <v>0</v>
      </c>
      <c r="D79" s="975">
        <v>0</v>
      </c>
      <c r="E79" s="975">
        <v>0</v>
      </c>
      <c r="F79" s="975">
        <v>0</v>
      </c>
      <c r="G79" s="975">
        <v>0</v>
      </c>
    </row>
    <row r="80" spans="1:7" s="966" customFormat="1" ht="12.75">
      <c r="A80" s="979" t="s">
        <v>171</v>
      </c>
      <c r="B80" s="975">
        <v>0</v>
      </c>
      <c r="C80" s="975">
        <v>0</v>
      </c>
      <c r="D80" s="975">
        <v>0</v>
      </c>
      <c r="E80" s="975">
        <v>0</v>
      </c>
      <c r="F80" s="975">
        <v>0</v>
      </c>
      <c r="G80" s="975">
        <v>0</v>
      </c>
    </row>
    <row r="81" spans="1:7" s="966" customFormat="1" ht="12.75">
      <c r="A81" s="980" t="s">
        <v>168</v>
      </c>
      <c r="B81" s="975">
        <v>0</v>
      </c>
      <c r="C81" s="975">
        <v>0</v>
      </c>
      <c r="D81" s="975">
        <v>0</v>
      </c>
      <c r="E81" s="975">
        <v>0</v>
      </c>
      <c r="F81" s="975">
        <v>0</v>
      </c>
      <c r="G81" s="975">
        <v>0</v>
      </c>
    </row>
    <row r="82" spans="1:7" s="966" customFormat="1" ht="12.75">
      <c r="A82" s="977" t="s">
        <v>187</v>
      </c>
      <c r="B82" s="975">
        <v>317683</v>
      </c>
      <c r="C82" s="975">
        <v>311995</v>
      </c>
      <c r="D82" s="975">
        <v>307085</v>
      </c>
      <c r="E82" s="975">
        <v>289022</v>
      </c>
      <c r="F82" s="975">
        <v>288296</v>
      </c>
      <c r="G82" s="975">
        <v>271674</v>
      </c>
    </row>
    <row r="83" spans="1:7" s="966" customFormat="1" ht="12.75">
      <c r="A83" s="23" t="s">
        <v>174</v>
      </c>
      <c r="B83" s="975">
        <v>62375</v>
      </c>
      <c r="C83" s="975">
        <v>57431</v>
      </c>
      <c r="D83" s="975">
        <v>57254</v>
      </c>
      <c r="E83" s="975">
        <v>54818</v>
      </c>
      <c r="F83" s="975">
        <v>54459</v>
      </c>
      <c r="G83" s="975">
        <v>51307</v>
      </c>
    </row>
    <row r="84" spans="1:7" s="966" customFormat="1" ht="12.75">
      <c r="A84" s="978" t="s">
        <v>170</v>
      </c>
      <c r="B84" s="975">
        <v>4807</v>
      </c>
      <c r="C84" s="975">
        <v>3965</v>
      </c>
      <c r="D84" s="975">
        <v>3812</v>
      </c>
      <c r="E84" s="975">
        <v>3681</v>
      </c>
      <c r="F84" s="975">
        <v>3554</v>
      </c>
      <c r="G84" s="975">
        <v>2661</v>
      </c>
    </row>
    <row r="85" spans="1:7" s="966" customFormat="1" ht="12.75">
      <c r="A85" s="978" t="s">
        <v>171</v>
      </c>
      <c r="B85" s="975">
        <v>57568</v>
      </c>
      <c r="C85" s="975">
        <v>53466</v>
      </c>
      <c r="D85" s="975">
        <v>53442</v>
      </c>
      <c r="E85" s="975">
        <v>51137</v>
      </c>
      <c r="F85" s="975">
        <v>50905</v>
      </c>
      <c r="G85" s="975">
        <v>48646</v>
      </c>
    </row>
    <row r="86" spans="1:7" s="966" customFormat="1" ht="12.75">
      <c r="A86" s="979" t="s">
        <v>168</v>
      </c>
      <c r="B86" s="975">
        <v>57568</v>
      </c>
      <c r="C86" s="975">
        <v>53466</v>
      </c>
      <c r="D86" s="975">
        <v>53442</v>
      </c>
      <c r="E86" s="975">
        <v>51137</v>
      </c>
      <c r="F86" s="975">
        <v>50905</v>
      </c>
      <c r="G86" s="975">
        <v>48646</v>
      </c>
    </row>
    <row r="87" spans="1:7" s="966" customFormat="1" ht="12.75">
      <c r="A87" s="23" t="s">
        <v>172</v>
      </c>
      <c r="B87" s="975">
        <v>0</v>
      </c>
      <c r="C87" s="975">
        <v>0</v>
      </c>
      <c r="D87" s="975">
        <v>0</v>
      </c>
      <c r="E87" s="975">
        <v>0</v>
      </c>
      <c r="F87" s="975">
        <v>0</v>
      </c>
      <c r="G87" s="975">
        <v>0</v>
      </c>
    </row>
    <row r="88" spans="1:7" s="966" customFormat="1" ht="12.75">
      <c r="A88" s="978" t="s">
        <v>170</v>
      </c>
      <c r="B88" s="975">
        <v>0</v>
      </c>
      <c r="C88" s="975">
        <v>0</v>
      </c>
      <c r="D88" s="975">
        <v>0</v>
      </c>
      <c r="E88" s="975">
        <v>0</v>
      </c>
      <c r="F88" s="975">
        <v>0</v>
      </c>
      <c r="G88" s="975">
        <v>0</v>
      </c>
    </row>
    <row r="89" spans="1:7" s="966" customFormat="1" ht="12.75">
      <c r="A89" s="978" t="s">
        <v>171</v>
      </c>
      <c r="B89" s="975">
        <v>0</v>
      </c>
      <c r="C89" s="975">
        <v>0</v>
      </c>
      <c r="D89" s="975">
        <v>0</v>
      </c>
      <c r="E89" s="975">
        <v>0</v>
      </c>
      <c r="F89" s="975">
        <v>0</v>
      </c>
      <c r="G89" s="975">
        <v>0</v>
      </c>
    </row>
    <row r="90" spans="1:7" s="966" customFormat="1" ht="12.75">
      <c r="A90" s="979" t="s">
        <v>168</v>
      </c>
      <c r="B90" s="975">
        <v>0</v>
      </c>
      <c r="C90" s="975">
        <v>0</v>
      </c>
      <c r="D90" s="975">
        <v>0</v>
      </c>
      <c r="E90" s="975">
        <v>0</v>
      </c>
      <c r="F90" s="975">
        <v>0</v>
      </c>
      <c r="G90" s="975">
        <v>0</v>
      </c>
    </row>
    <row r="91" spans="1:7" s="966" customFormat="1" ht="12.75">
      <c r="A91" s="23" t="s">
        <v>173</v>
      </c>
      <c r="B91" s="975">
        <v>255308</v>
      </c>
      <c r="C91" s="975">
        <v>254564</v>
      </c>
      <c r="D91" s="975">
        <v>249831</v>
      </c>
      <c r="E91" s="975">
        <v>234204</v>
      </c>
      <c r="F91" s="975">
        <v>233837</v>
      </c>
      <c r="G91" s="975">
        <v>220367</v>
      </c>
    </row>
    <row r="92" spans="1:7" s="966" customFormat="1" ht="12.75">
      <c r="A92" s="978" t="s">
        <v>170</v>
      </c>
      <c r="B92" s="975">
        <v>189703</v>
      </c>
      <c r="C92" s="975">
        <v>190181</v>
      </c>
      <c r="D92" s="975">
        <v>186175</v>
      </c>
      <c r="E92" s="975">
        <v>172817</v>
      </c>
      <c r="F92" s="975">
        <v>174760</v>
      </c>
      <c r="G92" s="975">
        <v>162546</v>
      </c>
    </row>
    <row r="93" spans="1:7" s="966" customFormat="1" ht="12.75">
      <c r="A93" s="978" t="s">
        <v>171</v>
      </c>
      <c r="B93" s="975">
        <v>65605</v>
      </c>
      <c r="C93" s="975">
        <v>64383</v>
      </c>
      <c r="D93" s="975">
        <v>63656</v>
      </c>
      <c r="E93" s="975">
        <v>61387</v>
      </c>
      <c r="F93" s="975">
        <v>59077</v>
      </c>
      <c r="G93" s="975">
        <v>57821</v>
      </c>
    </row>
    <row r="94" spans="1:7" s="966" customFormat="1" ht="12.75">
      <c r="A94" s="979" t="s">
        <v>168</v>
      </c>
      <c r="B94" s="975">
        <v>65605</v>
      </c>
      <c r="C94" s="975">
        <v>64383</v>
      </c>
      <c r="D94" s="975">
        <v>63656</v>
      </c>
      <c r="E94" s="975">
        <v>61387</v>
      </c>
      <c r="F94" s="975">
        <v>59077</v>
      </c>
      <c r="G94" s="975">
        <v>57821</v>
      </c>
    </row>
    <row r="95" spans="1:7" s="966" customFormat="1" ht="12.75" customHeight="1">
      <c r="A95" s="976" t="s">
        <v>188</v>
      </c>
      <c r="B95" s="975">
        <v>55318862</v>
      </c>
      <c r="C95" s="975">
        <v>55396859</v>
      </c>
      <c r="D95" s="975">
        <v>55533450</v>
      </c>
      <c r="E95" s="975">
        <v>55911115</v>
      </c>
      <c r="F95" s="975">
        <v>56104900</v>
      </c>
      <c r="G95" s="975">
        <v>56750312</v>
      </c>
    </row>
    <row r="96" spans="1:7" s="966" customFormat="1" ht="12.75">
      <c r="A96" s="977" t="s">
        <v>189</v>
      </c>
      <c r="B96" s="975">
        <v>35462621</v>
      </c>
      <c r="C96" s="975">
        <v>35494423</v>
      </c>
      <c r="D96" s="975">
        <v>35637564</v>
      </c>
      <c r="E96" s="975">
        <v>35754093</v>
      </c>
      <c r="F96" s="975">
        <v>36127801</v>
      </c>
      <c r="G96" s="975">
        <v>36657924</v>
      </c>
    </row>
    <row r="97" spans="1:7" s="966" customFormat="1" ht="12.75">
      <c r="A97" s="23" t="s">
        <v>172</v>
      </c>
      <c r="B97" s="975">
        <v>27630</v>
      </c>
      <c r="C97" s="975">
        <v>31828</v>
      </c>
      <c r="D97" s="975">
        <v>31828</v>
      </c>
      <c r="E97" s="975">
        <v>45989</v>
      </c>
      <c r="F97" s="975">
        <v>53336</v>
      </c>
      <c r="G97" s="975">
        <v>38062</v>
      </c>
    </row>
    <row r="98" spans="1:7" s="966" customFormat="1" ht="12.75">
      <c r="A98" s="978" t="s">
        <v>170</v>
      </c>
      <c r="B98" s="975">
        <v>26662</v>
      </c>
      <c r="C98" s="975">
        <v>30860</v>
      </c>
      <c r="D98" s="975">
        <v>30860</v>
      </c>
      <c r="E98" s="975">
        <v>45021</v>
      </c>
      <c r="F98" s="975">
        <v>52368</v>
      </c>
      <c r="G98" s="975">
        <v>37094</v>
      </c>
    </row>
    <row r="99" spans="1:7" s="966" customFormat="1" ht="12.75">
      <c r="A99" s="978" t="s">
        <v>171</v>
      </c>
      <c r="B99" s="975">
        <v>968</v>
      </c>
      <c r="C99" s="975">
        <v>968</v>
      </c>
      <c r="D99" s="975">
        <v>968</v>
      </c>
      <c r="E99" s="975">
        <v>968</v>
      </c>
      <c r="F99" s="975">
        <v>968</v>
      </c>
      <c r="G99" s="975">
        <v>968</v>
      </c>
    </row>
    <row r="100" spans="1:7" s="966" customFormat="1" ht="12.75">
      <c r="A100" s="979" t="s">
        <v>168</v>
      </c>
      <c r="B100" s="975">
        <v>968</v>
      </c>
      <c r="C100" s="975">
        <v>968</v>
      </c>
      <c r="D100" s="975">
        <v>968</v>
      </c>
      <c r="E100" s="975">
        <v>968</v>
      </c>
      <c r="F100" s="975">
        <v>968</v>
      </c>
      <c r="G100" s="975">
        <v>968</v>
      </c>
    </row>
    <row r="101" spans="1:7" s="966" customFormat="1" ht="12.75">
      <c r="A101" s="23" t="s">
        <v>173</v>
      </c>
      <c r="B101" s="975">
        <v>34886051</v>
      </c>
      <c r="C101" s="975">
        <v>34928339</v>
      </c>
      <c r="D101" s="975">
        <v>35075541</v>
      </c>
      <c r="E101" s="975">
        <v>35089493</v>
      </c>
      <c r="F101" s="975">
        <v>35477756</v>
      </c>
      <c r="G101" s="975">
        <v>36000595</v>
      </c>
    </row>
    <row r="102" spans="1:7" s="966" customFormat="1" ht="12.75">
      <c r="A102" s="978" t="s">
        <v>170</v>
      </c>
      <c r="B102" s="975">
        <v>8621002</v>
      </c>
      <c r="C102" s="975">
        <v>9247190</v>
      </c>
      <c r="D102" s="975">
        <v>9506085</v>
      </c>
      <c r="E102" s="975">
        <v>9807476</v>
      </c>
      <c r="F102" s="975">
        <v>9948249</v>
      </c>
      <c r="G102" s="975">
        <v>10479553</v>
      </c>
    </row>
    <row r="103" spans="1:7" s="966" customFormat="1" ht="12.75">
      <c r="A103" s="978" t="s">
        <v>171</v>
      </c>
      <c r="B103" s="975">
        <v>26265049</v>
      </c>
      <c r="C103" s="975">
        <v>25681149</v>
      </c>
      <c r="D103" s="975">
        <v>25569456</v>
      </c>
      <c r="E103" s="975">
        <v>25282017</v>
      </c>
      <c r="F103" s="975">
        <v>25529507</v>
      </c>
      <c r="G103" s="975">
        <v>25521042</v>
      </c>
    </row>
    <row r="104" spans="1:7" s="966" customFormat="1" ht="12.75">
      <c r="A104" s="979" t="s">
        <v>168</v>
      </c>
      <c r="B104" s="975">
        <v>25325810</v>
      </c>
      <c r="C104" s="975">
        <v>24767928</v>
      </c>
      <c r="D104" s="975">
        <v>24670055</v>
      </c>
      <c r="E104" s="975">
        <v>24482181</v>
      </c>
      <c r="F104" s="975">
        <v>24646545</v>
      </c>
      <c r="G104" s="975">
        <v>24612448</v>
      </c>
    </row>
    <row r="105" spans="1:7" s="966" customFormat="1" ht="12.75">
      <c r="A105" s="23" t="s">
        <v>174</v>
      </c>
      <c r="B105" s="975">
        <v>279548</v>
      </c>
      <c r="C105" s="975">
        <v>278437</v>
      </c>
      <c r="D105" s="975">
        <v>274552</v>
      </c>
      <c r="E105" s="975">
        <v>319854</v>
      </c>
      <c r="F105" s="975">
        <v>301999</v>
      </c>
      <c r="G105" s="975">
        <v>324509</v>
      </c>
    </row>
    <row r="106" spans="1:7" s="966" customFormat="1" ht="12.75">
      <c r="A106" s="978" t="s">
        <v>170</v>
      </c>
      <c r="B106" s="975">
        <v>12218</v>
      </c>
      <c r="C106" s="975">
        <v>12175</v>
      </c>
      <c r="D106" s="975">
        <v>12302</v>
      </c>
      <c r="E106" s="975">
        <v>11074</v>
      </c>
      <c r="F106" s="975">
        <v>11469</v>
      </c>
      <c r="G106" s="975">
        <v>9950</v>
      </c>
    </row>
    <row r="107" spans="1:7" s="966" customFormat="1" ht="12.75">
      <c r="A107" s="978" t="s">
        <v>171</v>
      </c>
      <c r="B107" s="975">
        <v>267330</v>
      </c>
      <c r="C107" s="975">
        <v>266262</v>
      </c>
      <c r="D107" s="975">
        <v>262250</v>
      </c>
      <c r="E107" s="975">
        <v>308780</v>
      </c>
      <c r="F107" s="975">
        <v>290530</v>
      </c>
      <c r="G107" s="975">
        <v>314559</v>
      </c>
    </row>
    <row r="108" spans="1:7" s="966" customFormat="1" ht="12.75">
      <c r="A108" s="979" t="s">
        <v>168</v>
      </c>
      <c r="B108" s="975">
        <v>263511</v>
      </c>
      <c r="C108" s="975">
        <v>266262</v>
      </c>
      <c r="D108" s="975">
        <v>262250</v>
      </c>
      <c r="E108" s="975">
        <v>308780</v>
      </c>
      <c r="F108" s="975">
        <v>290530</v>
      </c>
      <c r="G108" s="975">
        <v>314559</v>
      </c>
    </row>
    <row r="109" spans="1:7" s="966" customFormat="1" ht="12.75">
      <c r="A109" s="23" t="s">
        <v>175</v>
      </c>
      <c r="B109" s="975">
        <v>269392</v>
      </c>
      <c r="C109" s="975">
        <v>255819</v>
      </c>
      <c r="D109" s="975">
        <v>255643</v>
      </c>
      <c r="E109" s="975">
        <v>298757</v>
      </c>
      <c r="F109" s="975">
        <v>294710</v>
      </c>
      <c r="G109" s="975">
        <v>294758</v>
      </c>
    </row>
    <row r="110" spans="1:7" s="966" customFormat="1" ht="12.75">
      <c r="A110" s="978" t="s">
        <v>170</v>
      </c>
      <c r="B110" s="975">
        <v>269392</v>
      </c>
      <c r="C110" s="975">
        <v>255819</v>
      </c>
      <c r="D110" s="975">
        <v>255643</v>
      </c>
      <c r="E110" s="975">
        <v>298757</v>
      </c>
      <c r="F110" s="975">
        <v>294710</v>
      </c>
      <c r="G110" s="975">
        <v>294758</v>
      </c>
    </row>
    <row r="111" spans="1:7" s="966" customFormat="1" ht="12.75">
      <c r="A111" s="978" t="s">
        <v>171</v>
      </c>
      <c r="B111" s="975">
        <v>0</v>
      </c>
      <c r="C111" s="975">
        <v>0</v>
      </c>
      <c r="D111" s="975">
        <v>0</v>
      </c>
      <c r="E111" s="975">
        <v>0</v>
      </c>
      <c r="F111" s="975">
        <v>0</v>
      </c>
      <c r="G111" s="975">
        <v>0</v>
      </c>
    </row>
    <row r="112" spans="1:7" s="966" customFormat="1" ht="12.75">
      <c r="A112" s="979" t="s">
        <v>168</v>
      </c>
      <c r="B112" s="975">
        <v>0</v>
      </c>
      <c r="C112" s="975">
        <v>0</v>
      </c>
      <c r="D112" s="975">
        <v>0</v>
      </c>
      <c r="E112" s="975">
        <v>0</v>
      </c>
      <c r="F112" s="975">
        <v>0</v>
      </c>
      <c r="G112" s="975">
        <v>0</v>
      </c>
    </row>
    <row r="113" spans="1:7" s="966" customFormat="1" ht="12.75">
      <c r="A113" s="977" t="s">
        <v>190</v>
      </c>
      <c r="B113" s="975">
        <v>1363675</v>
      </c>
      <c r="C113" s="975">
        <v>1314871</v>
      </c>
      <c r="D113" s="975">
        <v>1324693</v>
      </c>
      <c r="E113" s="975">
        <v>1470168</v>
      </c>
      <c r="F113" s="975">
        <v>1420448</v>
      </c>
      <c r="G113" s="975">
        <v>1447775</v>
      </c>
    </row>
    <row r="114" spans="1:7" s="966" customFormat="1" ht="12.75">
      <c r="A114" s="23" t="s">
        <v>172</v>
      </c>
      <c r="B114" s="975">
        <v>58562</v>
      </c>
      <c r="C114" s="975">
        <v>24304</v>
      </c>
      <c r="D114" s="975">
        <v>31818</v>
      </c>
      <c r="E114" s="975">
        <v>28327</v>
      </c>
      <c r="F114" s="975">
        <v>26592</v>
      </c>
      <c r="G114" s="975">
        <v>31535</v>
      </c>
    </row>
    <row r="115" spans="1:7" s="966" customFormat="1" ht="12.75">
      <c r="A115" s="978" t="s">
        <v>170</v>
      </c>
      <c r="B115" s="975">
        <v>44079</v>
      </c>
      <c r="C115" s="975">
        <v>18200</v>
      </c>
      <c r="D115" s="975">
        <v>19715</v>
      </c>
      <c r="E115" s="975">
        <v>24013</v>
      </c>
      <c r="F115" s="975">
        <v>23502</v>
      </c>
      <c r="G115" s="975">
        <v>30068</v>
      </c>
    </row>
    <row r="116" spans="1:7" s="966" customFormat="1" ht="12.75">
      <c r="A116" s="978" t="s">
        <v>171</v>
      </c>
      <c r="B116" s="975">
        <v>14483</v>
      </c>
      <c r="C116" s="975">
        <v>6104</v>
      </c>
      <c r="D116" s="975">
        <v>12103</v>
      </c>
      <c r="E116" s="975">
        <v>4314</v>
      </c>
      <c r="F116" s="975">
        <v>3090</v>
      </c>
      <c r="G116" s="975">
        <v>1467</v>
      </c>
    </row>
    <row r="117" spans="1:7" s="966" customFormat="1" ht="12.75">
      <c r="A117" s="979" t="s">
        <v>168</v>
      </c>
      <c r="B117" s="975">
        <v>14483</v>
      </c>
      <c r="C117" s="975">
        <v>6104</v>
      </c>
      <c r="D117" s="975">
        <v>12103</v>
      </c>
      <c r="E117" s="975">
        <v>2014</v>
      </c>
      <c r="F117" s="975">
        <v>3090</v>
      </c>
      <c r="G117" s="975">
        <v>1467</v>
      </c>
    </row>
    <row r="118" spans="1:7" s="966" customFormat="1" ht="12.75">
      <c r="A118" s="23" t="s">
        <v>173</v>
      </c>
      <c r="B118" s="975">
        <v>950162</v>
      </c>
      <c r="C118" s="975">
        <v>939041</v>
      </c>
      <c r="D118" s="975">
        <v>942302</v>
      </c>
      <c r="E118" s="975">
        <v>1088338</v>
      </c>
      <c r="F118" s="975">
        <v>1057833</v>
      </c>
      <c r="G118" s="975">
        <v>1066872</v>
      </c>
    </row>
    <row r="119" spans="1:7" s="966" customFormat="1" ht="12.75">
      <c r="A119" s="978" t="s">
        <v>170</v>
      </c>
      <c r="B119" s="975">
        <v>326921</v>
      </c>
      <c r="C119" s="975">
        <v>314857</v>
      </c>
      <c r="D119" s="975">
        <v>313163</v>
      </c>
      <c r="E119" s="975">
        <v>478130</v>
      </c>
      <c r="F119" s="975">
        <v>459548</v>
      </c>
      <c r="G119" s="975">
        <v>478083</v>
      </c>
    </row>
    <row r="120" spans="1:7" s="966" customFormat="1" ht="12.75">
      <c r="A120" s="978" t="s">
        <v>171</v>
      </c>
      <c r="B120" s="975">
        <v>623241</v>
      </c>
      <c r="C120" s="975">
        <v>624184</v>
      </c>
      <c r="D120" s="975">
        <v>629139</v>
      </c>
      <c r="E120" s="975">
        <v>610208</v>
      </c>
      <c r="F120" s="975">
        <v>598285</v>
      </c>
      <c r="G120" s="975">
        <v>588789</v>
      </c>
    </row>
    <row r="121" spans="1:7" s="966" customFormat="1" ht="12.75">
      <c r="A121" s="979" t="s">
        <v>168</v>
      </c>
      <c r="B121" s="975">
        <v>611932</v>
      </c>
      <c r="C121" s="975">
        <v>612245</v>
      </c>
      <c r="D121" s="975">
        <v>620765</v>
      </c>
      <c r="E121" s="975">
        <v>602287</v>
      </c>
      <c r="F121" s="975">
        <v>575319</v>
      </c>
      <c r="G121" s="975">
        <v>565495</v>
      </c>
    </row>
    <row r="122" spans="1:7" s="966" customFormat="1" ht="12.75">
      <c r="A122" s="23" t="s">
        <v>174</v>
      </c>
      <c r="B122" s="975">
        <v>43832</v>
      </c>
      <c r="C122" s="975">
        <v>38417</v>
      </c>
      <c r="D122" s="975">
        <v>37645</v>
      </c>
      <c r="E122" s="975">
        <v>41601</v>
      </c>
      <c r="F122" s="975">
        <v>28600</v>
      </c>
      <c r="G122" s="975">
        <v>35668</v>
      </c>
    </row>
    <row r="123" spans="1:7" s="966" customFormat="1" ht="12.75">
      <c r="A123" s="978" t="s">
        <v>170</v>
      </c>
      <c r="B123" s="975">
        <v>3647</v>
      </c>
      <c r="C123" s="975">
        <v>0</v>
      </c>
      <c r="D123" s="975">
        <v>0</v>
      </c>
      <c r="E123" s="975">
        <v>0</v>
      </c>
      <c r="F123" s="975">
        <v>0</v>
      </c>
      <c r="G123" s="975">
        <v>0</v>
      </c>
    </row>
    <row r="124" spans="1:7" s="966" customFormat="1" ht="12.75">
      <c r="A124" s="978" t="s">
        <v>171</v>
      </c>
      <c r="B124" s="975">
        <v>40185</v>
      </c>
      <c r="C124" s="975">
        <v>38417</v>
      </c>
      <c r="D124" s="975">
        <v>37645</v>
      </c>
      <c r="E124" s="975">
        <v>41601</v>
      </c>
      <c r="F124" s="975">
        <v>28600</v>
      </c>
      <c r="G124" s="975">
        <v>35668</v>
      </c>
    </row>
    <row r="125" spans="1:7" s="966" customFormat="1" ht="12.75">
      <c r="A125" s="979" t="s">
        <v>168</v>
      </c>
      <c r="B125" s="975">
        <v>40185</v>
      </c>
      <c r="C125" s="975">
        <v>38417</v>
      </c>
      <c r="D125" s="975">
        <v>37645</v>
      </c>
      <c r="E125" s="975">
        <v>41601</v>
      </c>
      <c r="F125" s="975">
        <v>28600</v>
      </c>
      <c r="G125" s="975">
        <v>35668</v>
      </c>
    </row>
    <row r="126" spans="1:7" s="966" customFormat="1" ht="12.75">
      <c r="A126" s="23" t="s">
        <v>175</v>
      </c>
      <c r="B126" s="975">
        <v>311119</v>
      </c>
      <c r="C126" s="975">
        <v>313109</v>
      </c>
      <c r="D126" s="975">
        <v>312928</v>
      </c>
      <c r="E126" s="975">
        <v>311902</v>
      </c>
      <c r="F126" s="975">
        <v>307423</v>
      </c>
      <c r="G126" s="975">
        <v>313700</v>
      </c>
    </row>
    <row r="127" spans="1:7" s="966" customFormat="1" ht="12.75">
      <c r="A127" s="978" t="s">
        <v>170</v>
      </c>
      <c r="B127" s="975">
        <v>311119</v>
      </c>
      <c r="C127" s="975">
        <v>313079</v>
      </c>
      <c r="D127" s="975">
        <v>312898</v>
      </c>
      <c r="E127" s="975">
        <v>311872</v>
      </c>
      <c r="F127" s="975">
        <v>307393</v>
      </c>
      <c r="G127" s="975">
        <v>313521</v>
      </c>
    </row>
    <row r="128" spans="1:7" s="966" customFormat="1" ht="12.75">
      <c r="A128" s="978" t="s">
        <v>171</v>
      </c>
      <c r="B128" s="975">
        <v>0</v>
      </c>
      <c r="C128" s="975">
        <v>30</v>
      </c>
      <c r="D128" s="975">
        <v>30</v>
      </c>
      <c r="E128" s="975">
        <v>30</v>
      </c>
      <c r="F128" s="975">
        <v>30</v>
      </c>
      <c r="G128" s="975">
        <v>179</v>
      </c>
    </row>
    <row r="129" spans="1:7" s="966" customFormat="1" ht="12.75">
      <c r="A129" s="979" t="s">
        <v>168</v>
      </c>
      <c r="B129" s="975">
        <v>0</v>
      </c>
      <c r="C129" s="975">
        <v>30</v>
      </c>
      <c r="D129" s="975">
        <v>30</v>
      </c>
      <c r="E129" s="975">
        <v>30</v>
      </c>
      <c r="F129" s="975">
        <v>30</v>
      </c>
      <c r="G129" s="975">
        <v>179</v>
      </c>
    </row>
    <row r="130" spans="1:7" s="966" customFormat="1" ht="12.75">
      <c r="A130" s="977" t="s">
        <v>191</v>
      </c>
      <c r="B130" s="975">
        <v>18492566</v>
      </c>
      <c r="C130" s="975">
        <v>18587565</v>
      </c>
      <c r="D130" s="975">
        <v>18571193</v>
      </c>
      <c r="E130" s="975">
        <v>18686854</v>
      </c>
      <c r="F130" s="975">
        <v>18556651</v>
      </c>
      <c r="G130" s="975">
        <v>18644613</v>
      </c>
    </row>
    <row r="131" spans="1:7" s="966" customFormat="1" ht="12.75">
      <c r="A131" s="23" t="s">
        <v>172</v>
      </c>
      <c r="B131" s="975">
        <v>1791</v>
      </c>
      <c r="C131" s="975">
        <v>1410</v>
      </c>
      <c r="D131" s="975">
        <v>1534</v>
      </c>
      <c r="E131" s="975">
        <v>1948</v>
      </c>
      <c r="F131" s="975">
        <v>5031</v>
      </c>
      <c r="G131" s="975">
        <v>5537</v>
      </c>
    </row>
    <row r="132" spans="1:7" s="966" customFormat="1" ht="12.75">
      <c r="A132" s="978" t="s">
        <v>170</v>
      </c>
      <c r="B132" s="975">
        <v>1791</v>
      </c>
      <c r="C132" s="975">
        <v>1410</v>
      </c>
      <c r="D132" s="975">
        <v>1534</v>
      </c>
      <c r="E132" s="975">
        <v>1948</v>
      </c>
      <c r="F132" s="975">
        <v>5031</v>
      </c>
      <c r="G132" s="975">
        <v>5537</v>
      </c>
    </row>
    <row r="133" spans="1:7" s="966" customFormat="1" ht="12.75">
      <c r="A133" s="978" t="s">
        <v>171</v>
      </c>
      <c r="B133" s="975">
        <v>0</v>
      </c>
      <c r="C133" s="975">
        <v>0</v>
      </c>
      <c r="D133" s="975">
        <v>0</v>
      </c>
      <c r="E133" s="975">
        <v>0</v>
      </c>
      <c r="F133" s="975">
        <v>0</v>
      </c>
      <c r="G133" s="975">
        <v>0</v>
      </c>
    </row>
    <row r="134" spans="1:7" s="966" customFormat="1" ht="12.75">
      <c r="A134" s="979" t="s">
        <v>168</v>
      </c>
      <c r="B134" s="975">
        <v>0</v>
      </c>
      <c r="C134" s="975">
        <v>0</v>
      </c>
      <c r="D134" s="975">
        <v>0</v>
      </c>
      <c r="E134" s="975">
        <v>0</v>
      </c>
      <c r="F134" s="975">
        <v>0</v>
      </c>
      <c r="G134" s="975">
        <v>0</v>
      </c>
    </row>
    <row r="135" spans="1:7" s="966" customFormat="1" ht="12.75">
      <c r="A135" s="23" t="s">
        <v>173</v>
      </c>
      <c r="B135" s="975">
        <v>18490775</v>
      </c>
      <c r="C135" s="975">
        <v>18586155</v>
      </c>
      <c r="D135" s="975">
        <v>18569659</v>
      </c>
      <c r="E135" s="975">
        <v>18684906</v>
      </c>
      <c r="F135" s="975">
        <v>18551620</v>
      </c>
      <c r="G135" s="975">
        <v>18639076</v>
      </c>
    </row>
    <row r="136" spans="1:7" s="966" customFormat="1" ht="12.75">
      <c r="A136" s="978" t="s">
        <v>170</v>
      </c>
      <c r="B136" s="975">
        <v>10883516</v>
      </c>
      <c r="C136" s="975">
        <v>11147646</v>
      </c>
      <c r="D136" s="975">
        <v>11288254</v>
      </c>
      <c r="E136" s="975">
        <v>11472001</v>
      </c>
      <c r="F136" s="975">
        <v>11458541</v>
      </c>
      <c r="G136" s="975">
        <v>11687063</v>
      </c>
    </row>
    <row r="137" spans="1:7" s="966" customFormat="1" ht="12.75">
      <c r="A137" s="978" t="s">
        <v>171</v>
      </c>
      <c r="B137" s="975">
        <v>7607259</v>
      </c>
      <c r="C137" s="975">
        <v>7438509</v>
      </c>
      <c r="D137" s="975">
        <v>7281405</v>
      </c>
      <c r="E137" s="975">
        <v>7212905</v>
      </c>
      <c r="F137" s="975">
        <v>7093079</v>
      </c>
      <c r="G137" s="975">
        <v>6952013</v>
      </c>
    </row>
    <row r="138" spans="1:7" s="966" customFormat="1" ht="12.75">
      <c r="A138" s="979" t="s">
        <v>168</v>
      </c>
      <c r="B138" s="975">
        <v>7437989</v>
      </c>
      <c r="C138" s="975">
        <v>7265066</v>
      </c>
      <c r="D138" s="975">
        <v>7112656</v>
      </c>
      <c r="E138" s="975">
        <v>7045793</v>
      </c>
      <c r="F138" s="975">
        <v>6932847</v>
      </c>
      <c r="G138" s="975">
        <v>6792580</v>
      </c>
    </row>
    <row r="139" spans="1:7" s="966" customFormat="1" ht="12.75">
      <c r="A139" s="974" t="s">
        <v>192</v>
      </c>
      <c r="B139" s="975">
        <v>3765394</v>
      </c>
      <c r="C139" s="975">
        <v>3944659</v>
      </c>
      <c r="D139" s="975">
        <v>4033455</v>
      </c>
      <c r="E139" s="975">
        <v>4027861</v>
      </c>
      <c r="F139" s="975">
        <v>4055409</v>
      </c>
      <c r="G139" s="975">
        <v>4127368</v>
      </c>
    </row>
    <row r="140" spans="1:7" s="966" customFormat="1" ht="12.75">
      <c r="A140" s="974" t="s">
        <v>193</v>
      </c>
      <c r="B140" s="975">
        <v>-5053420</v>
      </c>
      <c r="C140" s="975">
        <v>-5273168</v>
      </c>
      <c r="D140" s="975">
        <v>-5577072</v>
      </c>
      <c r="E140" s="975">
        <v>-5255928</v>
      </c>
      <c r="F140" s="975">
        <v>-5379675</v>
      </c>
      <c r="G140" s="975">
        <v>-5763735</v>
      </c>
    </row>
    <row r="141" spans="1:7" s="966" customFormat="1" ht="12.75">
      <c r="A141" s="976" t="s">
        <v>194</v>
      </c>
      <c r="B141" s="975">
        <v>2412</v>
      </c>
      <c r="C141" s="975">
        <v>42287</v>
      </c>
      <c r="D141" s="975">
        <v>65448</v>
      </c>
      <c r="E141" s="975">
        <v>104991</v>
      </c>
      <c r="F141" s="975">
        <v>50272</v>
      </c>
      <c r="G141" s="975">
        <v>-139806</v>
      </c>
    </row>
    <row r="142" spans="1:7" s="966" customFormat="1" ht="12.75">
      <c r="A142" s="977" t="s">
        <v>170</v>
      </c>
      <c r="B142" s="975">
        <v>-15924</v>
      </c>
      <c r="C142" s="975">
        <v>18652</v>
      </c>
      <c r="D142" s="975">
        <v>33408</v>
      </c>
      <c r="E142" s="975">
        <v>24715</v>
      </c>
      <c r="F142" s="975">
        <v>678</v>
      </c>
      <c r="G142" s="975">
        <v>-58020</v>
      </c>
    </row>
    <row r="143" spans="1:7" s="966" customFormat="1" ht="12.75">
      <c r="A143" s="977" t="s">
        <v>171</v>
      </c>
      <c r="B143" s="975">
        <v>18336</v>
      </c>
      <c r="C143" s="975">
        <v>23635</v>
      </c>
      <c r="D143" s="975">
        <v>32040</v>
      </c>
      <c r="E143" s="975">
        <v>80276</v>
      </c>
      <c r="F143" s="975">
        <v>49594</v>
      </c>
      <c r="G143" s="975">
        <v>-81786</v>
      </c>
    </row>
    <row r="144" spans="1:7" s="966" customFormat="1" ht="12.75">
      <c r="A144" s="23" t="s">
        <v>168</v>
      </c>
      <c r="B144" s="975">
        <v>18322</v>
      </c>
      <c r="C144" s="975">
        <v>23640</v>
      </c>
      <c r="D144" s="975">
        <v>34228</v>
      </c>
      <c r="E144" s="975">
        <v>80329</v>
      </c>
      <c r="F144" s="975">
        <v>49732</v>
      </c>
      <c r="G144" s="975">
        <v>-90164</v>
      </c>
    </row>
    <row r="145" spans="1:7" s="966" customFormat="1" ht="12.75">
      <c r="A145" s="976" t="s">
        <v>195</v>
      </c>
      <c r="B145" s="975">
        <v>-5055832</v>
      </c>
      <c r="C145" s="975">
        <v>-5315455</v>
      </c>
      <c r="D145" s="975">
        <v>-5642520</v>
      </c>
      <c r="E145" s="975">
        <v>-5360919</v>
      </c>
      <c r="F145" s="975">
        <v>-5429947</v>
      </c>
      <c r="G145" s="975">
        <v>-5623929</v>
      </c>
    </row>
    <row r="146" spans="1:7" s="966" customFormat="1" ht="12.75">
      <c r="A146" s="977" t="s">
        <v>170</v>
      </c>
      <c r="B146" s="975">
        <v>-4187304</v>
      </c>
      <c r="C146" s="975">
        <v>-4470593</v>
      </c>
      <c r="D146" s="975">
        <v>-4695721</v>
      </c>
      <c r="E146" s="975">
        <v>-4625158</v>
      </c>
      <c r="F146" s="975">
        <v>-4530169</v>
      </c>
      <c r="G146" s="975">
        <v>-4721515</v>
      </c>
    </row>
    <row r="147" spans="1:7" s="966" customFormat="1" ht="12.75">
      <c r="A147" s="977" t="s">
        <v>171</v>
      </c>
      <c r="B147" s="975">
        <v>-868528</v>
      </c>
      <c r="C147" s="975">
        <v>-844862</v>
      </c>
      <c r="D147" s="975">
        <v>-946799</v>
      </c>
      <c r="E147" s="975">
        <v>-735761</v>
      </c>
      <c r="F147" s="975">
        <v>-899778</v>
      </c>
      <c r="G147" s="975">
        <v>-902414</v>
      </c>
    </row>
    <row r="148" spans="1:7" s="966" customFormat="1" ht="12.75">
      <c r="A148" s="23" t="s">
        <v>168</v>
      </c>
      <c r="B148" s="975">
        <v>-830366</v>
      </c>
      <c r="C148" s="975">
        <v>-830366</v>
      </c>
      <c r="D148" s="975">
        <v>-939866</v>
      </c>
      <c r="E148" s="975">
        <v>-783426</v>
      </c>
      <c r="F148" s="975">
        <v>-904829</v>
      </c>
      <c r="G148" s="975">
        <v>-860961</v>
      </c>
    </row>
    <row r="149" spans="1:7" s="966" customFormat="1" ht="6" customHeight="1">
      <c r="A149" s="970" t="s">
        <v>163</v>
      </c>
      <c r="B149" s="971">
        <v>0</v>
      </c>
      <c r="C149" s="971">
        <v>0</v>
      </c>
      <c r="D149" s="971">
        <v>0</v>
      </c>
      <c r="E149" s="971">
        <v>0</v>
      </c>
      <c r="F149" s="971">
        <v>0</v>
      </c>
      <c r="G149" s="971">
        <v>0</v>
      </c>
    </row>
    <row r="150" spans="1:7" s="966" customFormat="1" ht="12.75">
      <c r="A150" s="972" t="s">
        <v>196</v>
      </c>
      <c r="B150" s="973">
        <v>62604890</v>
      </c>
      <c r="C150" s="973">
        <v>62986547</v>
      </c>
      <c r="D150" s="973">
        <v>65218220</v>
      </c>
      <c r="E150" s="973">
        <v>67236351</v>
      </c>
      <c r="F150" s="973">
        <v>67806443</v>
      </c>
      <c r="G150" s="973">
        <v>67671130</v>
      </c>
    </row>
    <row r="151" spans="1:7" s="966" customFormat="1" ht="12.75">
      <c r="A151" s="974" t="s">
        <v>197</v>
      </c>
      <c r="B151" s="975">
        <v>23661715</v>
      </c>
      <c r="C151" s="975">
        <v>24890680</v>
      </c>
      <c r="D151" s="975">
        <v>26412765</v>
      </c>
      <c r="E151" s="975">
        <v>27039177</v>
      </c>
      <c r="F151" s="975">
        <v>27487009</v>
      </c>
      <c r="G151" s="975">
        <v>28977015</v>
      </c>
    </row>
    <row r="152" spans="1:7" s="966" customFormat="1" ht="12.75">
      <c r="A152" s="976" t="s">
        <v>198</v>
      </c>
      <c r="B152" s="975">
        <v>7971128</v>
      </c>
      <c r="C152" s="975">
        <v>8270791</v>
      </c>
      <c r="D152" s="975">
        <v>8671940</v>
      </c>
      <c r="E152" s="975">
        <v>9075151</v>
      </c>
      <c r="F152" s="975">
        <v>8661247</v>
      </c>
      <c r="G152" s="975">
        <v>9302607</v>
      </c>
    </row>
    <row r="153" spans="1:7" s="966" customFormat="1" ht="12.75">
      <c r="A153" s="976" t="s">
        <v>199</v>
      </c>
      <c r="B153" s="975">
        <v>15690587</v>
      </c>
      <c r="C153" s="975">
        <v>16619889</v>
      </c>
      <c r="D153" s="975">
        <v>17740825</v>
      </c>
      <c r="E153" s="975">
        <v>17964026</v>
      </c>
      <c r="F153" s="975">
        <v>18825762</v>
      </c>
      <c r="G153" s="975">
        <v>19674408</v>
      </c>
    </row>
    <row r="154" spans="1:7" s="966" customFormat="1" ht="12.75">
      <c r="A154" s="977" t="s">
        <v>170</v>
      </c>
      <c r="B154" s="975">
        <v>11409716</v>
      </c>
      <c r="C154" s="975">
        <v>11944939</v>
      </c>
      <c r="D154" s="975">
        <v>12762981</v>
      </c>
      <c r="E154" s="975">
        <v>12851667</v>
      </c>
      <c r="F154" s="975">
        <v>13809801</v>
      </c>
      <c r="G154" s="975">
        <v>14160812</v>
      </c>
    </row>
    <row r="155" spans="1:7" s="966" customFormat="1" ht="12.75">
      <c r="A155" s="978" t="s">
        <v>187</v>
      </c>
      <c r="B155" s="975">
        <v>1314593</v>
      </c>
      <c r="C155" s="975">
        <v>1390814</v>
      </c>
      <c r="D155" s="975">
        <v>1446907</v>
      </c>
      <c r="E155" s="975">
        <v>1494579</v>
      </c>
      <c r="F155" s="975">
        <v>1641271</v>
      </c>
      <c r="G155" s="975">
        <v>1493813</v>
      </c>
    </row>
    <row r="156" spans="1:7" s="966" customFormat="1" ht="12.75">
      <c r="A156" s="978" t="s">
        <v>189</v>
      </c>
      <c r="B156" s="975">
        <v>5192759</v>
      </c>
      <c r="C156" s="975">
        <v>5452489</v>
      </c>
      <c r="D156" s="975">
        <v>5954455</v>
      </c>
      <c r="E156" s="975">
        <v>6203866</v>
      </c>
      <c r="F156" s="975">
        <v>6266990</v>
      </c>
      <c r="G156" s="975">
        <v>6528657</v>
      </c>
    </row>
    <row r="157" spans="1:7" s="966" customFormat="1" ht="12.75">
      <c r="A157" s="978" t="s">
        <v>190</v>
      </c>
      <c r="B157" s="975">
        <v>1224532</v>
      </c>
      <c r="C157" s="975">
        <v>1264894</v>
      </c>
      <c r="D157" s="975">
        <v>1400302</v>
      </c>
      <c r="E157" s="975">
        <v>861684</v>
      </c>
      <c r="F157" s="975">
        <v>1585506</v>
      </c>
      <c r="G157" s="975">
        <v>1749549</v>
      </c>
    </row>
    <row r="158" spans="1:7" s="966" customFormat="1" ht="12.75">
      <c r="A158" s="978" t="s">
        <v>191</v>
      </c>
      <c r="B158" s="975">
        <v>3677832</v>
      </c>
      <c r="C158" s="975">
        <v>3836742</v>
      </c>
      <c r="D158" s="975">
        <v>3961317</v>
      </c>
      <c r="E158" s="975">
        <v>4291538</v>
      </c>
      <c r="F158" s="975">
        <v>4316034</v>
      </c>
      <c r="G158" s="975">
        <v>4388793</v>
      </c>
    </row>
    <row r="159" spans="1:7" s="966" customFormat="1" ht="12.75">
      <c r="A159" s="977" t="s">
        <v>171</v>
      </c>
      <c r="B159" s="975">
        <v>4280871</v>
      </c>
      <c r="C159" s="975">
        <v>4674950</v>
      </c>
      <c r="D159" s="975">
        <v>4977844</v>
      </c>
      <c r="E159" s="975">
        <v>5112359</v>
      </c>
      <c r="F159" s="975">
        <v>5015961</v>
      </c>
      <c r="G159" s="975">
        <v>5513596</v>
      </c>
    </row>
    <row r="160" spans="1:7" s="966" customFormat="1" ht="12.75">
      <c r="A160" s="978" t="s">
        <v>187</v>
      </c>
      <c r="B160" s="975">
        <v>33697</v>
      </c>
      <c r="C160" s="975">
        <v>36516</v>
      </c>
      <c r="D160" s="975">
        <v>32912</v>
      </c>
      <c r="E160" s="975">
        <v>31301</v>
      </c>
      <c r="F160" s="975">
        <v>29597</v>
      </c>
      <c r="G160" s="975">
        <v>47736</v>
      </c>
    </row>
    <row r="161" spans="1:7" s="966" customFormat="1" ht="12.75">
      <c r="A161" s="978" t="s">
        <v>189</v>
      </c>
      <c r="B161" s="975">
        <v>2518112</v>
      </c>
      <c r="C161" s="975">
        <v>2639115</v>
      </c>
      <c r="D161" s="975">
        <v>2929034</v>
      </c>
      <c r="E161" s="975">
        <v>2942992</v>
      </c>
      <c r="F161" s="975">
        <v>3033185</v>
      </c>
      <c r="G161" s="975">
        <v>3423084</v>
      </c>
    </row>
    <row r="162" spans="1:7" s="966" customFormat="1" ht="12.75">
      <c r="A162" s="978" t="s">
        <v>190</v>
      </c>
      <c r="B162" s="975">
        <v>694290</v>
      </c>
      <c r="C162" s="975">
        <v>869670</v>
      </c>
      <c r="D162" s="975">
        <v>826178</v>
      </c>
      <c r="E162" s="975">
        <v>885273</v>
      </c>
      <c r="F162" s="975">
        <v>749581</v>
      </c>
      <c r="G162" s="975">
        <v>792183</v>
      </c>
    </row>
    <row r="163" spans="1:7" s="966" customFormat="1" ht="12.75">
      <c r="A163" s="978" t="s">
        <v>191</v>
      </c>
      <c r="B163" s="975">
        <v>1034772</v>
      </c>
      <c r="C163" s="975">
        <v>1129649</v>
      </c>
      <c r="D163" s="975">
        <v>1189720</v>
      </c>
      <c r="E163" s="975">
        <v>1252793</v>
      </c>
      <c r="F163" s="975">
        <v>1203598</v>
      </c>
      <c r="G163" s="975">
        <v>1250593</v>
      </c>
    </row>
    <row r="164" spans="1:7" s="966" customFormat="1" ht="12.75">
      <c r="A164" s="23" t="s">
        <v>168</v>
      </c>
      <c r="B164" s="975">
        <v>3580599</v>
      </c>
      <c r="C164" s="975">
        <v>3923727</v>
      </c>
      <c r="D164" s="975">
        <v>4161392</v>
      </c>
      <c r="E164" s="975">
        <v>4275130</v>
      </c>
      <c r="F164" s="975">
        <v>4082712</v>
      </c>
      <c r="G164" s="975">
        <v>4614478</v>
      </c>
    </row>
    <row r="165" spans="1:7" s="966" customFormat="1" ht="12.75">
      <c r="A165" s="978" t="s">
        <v>187</v>
      </c>
      <c r="B165" s="975">
        <v>33639</v>
      </c>
      <c r="C165" s="975">
        <v>36459</v>
      </c>
      <c r="D165" s="975">
        <v>32845</v>
      </c>
      <c r="E165" s="975">
        <v>31246</v>
      </c>
      <c r="F165" s="975">
        <v>29542</v>
      </c>
      <c r="G165" s="975">
        <v>47685</v>
      </c>
    </row>
    <row r="166" spans="1:7" s="966" customFormat="1" ht="12.75">
      <c r="A166" s="978" t="s">
        <v>189</v>
      </c>
      <c r="B166" s="975">
        <v>2032018</v>
      </c>
      <c r="C166" s="975">
        <v>2129328</v>
      </c>
      <c r="D166" s="975">
        <v>2373118</v>
      </c>
      <c r="E166" s="975">
        <v>2361521</v>
      </c>
      <c r="F166" s="975">
        <v>2377847</v>
      </c>
      <c r="G166" s="975">
        <v>2864946</v>
      </c>
    </row>
    <row r="167" spans="1:7" s="966" customFormat="1" ht="12.75">
      <c r="A167" s="978" t="s">
        <v>190</v>
      </c>
      <c r="B167" s="975">
        <v>656917</v>
      </c>
      <c r="C167" s="975">
        <v>817056</v>
      </c>
      <c r="D167" s="975">
        <v>765967</v>
      </c>
      <c r="E167" s="975">
        <v>847069</v>
      </c>
      <c r="F167" s="975">
        <v>684597</v>
      </c>
      <c r="G167" s="975">
        <v>671947</v>
      </c>
    </row>
    <row r="168" spans="1:7" s="966" customFormat="1" ht="12.75">
      <c r="A168" s="978" t="s">
        <v>191</v>
      </c>
      <c r="B168" s="975">
        <v>858025</v>
      </c>
      <c r="C168" s="975">
        <v>940884</v>
      </c>
      <c r="D168" s="975">
        <v>989462</v>
      </c>
      <c r="E168" s="975">
        <v>1035294</v>
      </c>
      <c r="F168" s="975">
        <v>990726</v>
      </c>
      <c r="G168" s="975">
        <v>1029900</v>
      </c>
    </row>
    <row r="169" spans="1:7" s="966" customFormat="1" ht="12.75">
      <c r="A169" s="974" t="s">
        <v>200</v>
      </c>
      <c r="B169" s="975">
        <v>62577206</v>
      </c>
      <c r="C169" s="975">
        <v>62941408</v>
      </c>
      <c r="D169" s="975">
        <v>65159378</v>
      </c>
      <c r="E169" s="975">
        <v>67163224</v>
      </c>
      <c r="F169" s="975">
        <v>67737688</v>
      </c>
      <c r="G169" s="975">
        <v>67596812</v>
      </c>
    </row>
    <row r="170" spans="1:7" s="966" customFormat="1" ht="12.75">
      <c r="A170" s="976" t="s">
        <v>201</v>
      </c>
      <c r="B170" s="975">
        <v>38915491</v>
      </c>
      <c r="C170" s="975">
        <v>38050728</v>
      </c>
      <c r="D170" s="975">
        <v>38746613</v>
      </c>
      <c r="E170" s="975">
        <v>40124047</v>
      </c>
      <c r="F170" s="975">
        <v>40250679</v>
      </c>
      <c r="G170" s="975">
        <v>38619797</v>
      </c>
    </row>
    <row r="171" spans="1:7" s="966" customFormat="1" ht="12.75">
      <c r="A171" s="977" t="s">
        <v>1168</v>
      </c>
      <c r="B171" s="975">
        <v>30973413</v>
      </c>
      <c r="C171" s="975">
        <v>29185167</v>
      </c>
      <c r="D171" s="975">
        <v>28989758</v>
      </c>
      <c r="E171" s="975">
        <v>29233710</v>
      </c>
      <c r="F171" s="975">
        <v>28726672</v>
      </c>
      <c r="G171" s="975">
        <v>27006780</v>
      </c>
    </row>
    <row r="172" spans="1:7" s="966" customFormat="1" ht="12.75">
      <c r="A172" s="23" t="s">
        <v>170</v>
      </c>
      <c r="B172" s="975">
        <v>15879658</v>
      </c>
      <c r="C172" s="975">
        <v>14793027</v>
      </c>
      <c r="D172" s="975">
        <v>14604168</v>
      </c>
      <c r="E172" s="975">
        <v>14944430</v>
      </c>
      <c r="F172" s="975">
        <v>14749678</v>
      </c>
      <c r="G172" s="975">
        <v>13343853</v>
      </c>
    </row>
    <row r="173" spans="1:7" s="966" customFormat="1" ht="12.75">
      <c r="A173" s="979" t="s">
        <v>187</v>
      </c>
      <c r="B173" s="975">
        <v>228673</v>
      </c>
      <c r="C173" s="975">
        <v>311036</v>
      </c>
      <c r="D173" s="975">
        <v>286453</v>
      </c>
      <c r="E173" s="975">
        <v>197458</v>
      </c>
      <c r="F173" s="975">
        <v>234956</v>
      </c>
      <c r="G173" s="975">
        <v>312100</v>
      </c>
    </row>
    <row r="174" spans="1:7" s="966" customFormat="1" ht="12.75">
      <c r="A174" s="979" t="s">
        <v>189</v>
      </c>
      <c r="B174" s="975">
        <v>3124232</v>
      </c>
      <c r="C174" s="975">
        <v>2693462</v>
      </c>
      <c r="D174" s="975">
        <v>2791243</v>
      </c>
      <c r="E174" s="975">
        <v>2888818</v>
      </c>
      <c r="F174" s="975">
        <v>2909268</v>
      </c>
      <c r="G174" s="975">
        <v>2151274</v>
      </c>
    </row>
    <row r="175" spans="1:7" s="966" customFormat="1" ht="12.75">
      <c r="A175" s="979" t="s">
        <v>190</v>
      </c>
      <c r="B175" s="975">
        <v>2031894</v>
      </c>
      <c r="C175" s="975">
        <v>1904527</v>
      </c>
      <c r="D175" s="975">
        <v>1881026</v>
      </c>
      <c r="E175" s="975">
        <v>2163681</v>
      </c>
      <c r="F175" s="975">
        <v>1755790</v>
      </c>
      <c r="G175" s="975">
        <v>1287156</v>
      </c>
    </row>
    <row r="176" spans="1:7" s="966" customFormat="1" ht="12.75">
      <c r="A176" s="979" t="s">
        <v>191</v>
      </c>
      <c r="B176" s="975">
        <v>10494859</v>
      </c>
      <c r="C176" s="975">
        <v>9884002</v>
      </c>
      <c r="D176" s="975">
        <v>9645446</v>
      </c>
      <c r="E176" s="975">
        <v>9694473</v>
      </c>
      <c r="F176" s="975">
        <v>9849664</v>
      </c>
      <c r="G176" s="975">
        <v>9593323</v>
      </c>
    </row>
    <row r="177" spans="1:7" s="966" customFormat="1" ht="12.75">
      <c r="A177" s="23" t="s">
        <v>171</v>
      </c>
      <c r="B177" s="975">
        <v>15093755</v>
      </c>
      <c r="C177" s="975">
        <v>14392140</v>
      </c>
      <c r="D177" s="975">
        <v>14385590</v>
      </c>
      <c r="E177" s="975">
        <v>14289280</v>
      </c>
      <c r="F177" s="975">
        <v>13976994</v>
      </c>
      <c r="G177" s="975">
        <v>13662927</v>
      </c>
    </row>
    <row r="178" spans="1:7" s="966" customFormat="1" ht="12.75">
      <c r="A178" s="979" t="s">
        <v>187</v>
      </c>
      <c r="B178" s="975">
        <v>2505</v>
      </c>
      <c r="C178" s="975">
        <v>2502</v>
      </c>
      <c r="D178" s="975">
        <v>2495</v>
      </c>
      <c r="E178" s="975">
        <v>370</v>
      </c>
      <c r="F178" s="975">
        <v>385</v>
      </c>
      <c r="G178" s="975">
        <v>386</v>
      </c>
    </row>
    <row r="179" spans="1:7" s="966" customFormat="1" ht="12.75">
      <c r="A179" s="979" t="s">
        <v>189</v>
      </c>
      <c r="B179" s="975">
        <v>3011092</v>
      </c>
      <c r="C179" s="975">
        <v>2768500</v>
      </c>
      <c r="D179" s="975">
        <v>3146261</v>
      </c>
      <c r="E179" s="975">
        <v>3079833</v>
      </c>
      <c r="F179" s="975">
        <v>2851572</v>
      </c>
      <c r="G179" s="975">
        <v>2532146</v>
      </c>
    </row>
    <row r="180" spans="1:7" s="966" customFormat="1" ht="12.75">
      <c r="A180" s="979" t="s">
        <v>190</v>
      </c>
      <c r="B180" s="975">
        <v>1002320</v>
      </c>
      <c r="C180" s="975">
        <v>907313</v>
      </c>
      <c r="D180" s="975">
        <v>858222</v>
      </c>
      <c r="E180" s="975">
        <v>906113</v>
      </c>
      <c r="F180" s="975">
        <v>845622</v>
      </c>
      <c r="G180" s="975">
        <v>865290</v>
      </c>
    </row>
    <row r="181" spans="1:7" s="966" customFormat="1" ht="12.75">
      <c r="A181" s="979" t="s">
        <v>191</v>
      </c>
      <c r="B181" s="975">
        <v>11077838</v>
      </c>
      <c r="C181" s="975">
        <v>10713825</v>
      </c>
      <c r="D181" s="975">
        <v>10378612</v>
      </c>
      <c r="E181" s="975">
        <v>10302964</v>
      </c>
      <c r="F181" s="975">
        <v>10279415</v>
      </c>
      <c r="G181" s="975">
        <v>10265105</v>
      </c>
    </row>
    <row r="182" spans="1:7" s="966" customFormat="1" ht="12.75">
      <c r="A182" s="978" t="s">
        <v>168</v>
      </c>
      <c r="B182" s="975">
        <v>12636490</v>
      </c>
      <c r="C182" s="975">
        <v>12148408</v>
      </c>
      <c r="D182" s="975">
        <v>12188072</v>
      </c>
      <c r="E182" s="975">
        <v>12194761</v>
      </c>
      <c r="F182" s="975">
        <v>11863125</v>
      </c>
      <c r="G182" s="975">
        <v>11637234</v>
      </c>
    </row>
    <row r="183" spans="1:7" s="966" customFormat="1" ht="12.75">
      <c r="A183" s="979" t="s">
        <v>187</v>
      </c>
      <c r="B183" s="975">
        <v>2335</v>
      </c>
      <c r="C183" s="975">
        <v>2335</v>
      </c>
      <c r="D183" s="975">
        <v>2334</v>
      </c>
      <c r="E183" s="975">
        <v>212</v>
      </c>
      <c r="F183" s="975">
        <v>227</v>
      </c>
      <c r="G183" s="975">
        <v>227</v>
      </c>
    </row>
    <row r="184" spans="1:7" s="966" customFormat="1" ht="12.75">
      <c r="A184" s="979" t="s">
        <v>189</v>
      </c>
      <c r="B184" s="975">
        <v>2498839</v>
      </c>
      <c r="C184" s="975">
        <v>2393950</v>
      </c>
      <c r="D184" s="975">
        <v>2749267</v>
      </c>
      <c r="E184" s="975">
        <v>2743084</v>
      </c>
      <c r="F184" s="975">
        <v>2492071</v>
      </c>
      <c r="G184" s="975">
        <v>2247712</v>
      </c>
    </row>
    <row r="185" spans="1:7" s="966" customFormat="1" ht="12.75">
      <c r="A185" s="979" t="s">
        <v>190</v>
      </c>
      <c r="B185" s="975">
        <v>997940</v>
      </c>
      <c r="C185" s="975">
        <v>899900</v>
      </c>
      <c r="D185" s="975">
        <v>846551</v>
      </c>
      <c r="E185" s="975">
        <v>893094</v>
      </c>
      <c r="F185" s="975">
        <v>832083</v>
      </c>
      <c r="G185" s="975">
        <v>853044</v>
      </c>
    </row>
    <row r="186" spans="1:7" s="966" customFormat="1" ht="12.75">
      <c r="A186" s="979" t="s">
        <v>191</v>
      </c>
      <c r="B186" s="975">
        <v>9137376</v>
      </c>
      <c r="C186" s="975">
        <v>8852223</v>
      </c>
      <c r="D186" s="975">
        <v>8589920</v>
      </c>
      <c r="E186" s="975">
        <v>8558371</v>
      </c>
      <c r="F186" s="975">
        <v>8538744</v>
      </c>
      <c r="G186" s="975">
        <v>8536251</v>
      </c>
    </row>
    <row r="187" spans="1:7" s="966" customFormat="1" ht="12.75">
      <c r="A187" s="977" t="s">
        <v>1169</v>
      </c>
      <c r="B187" s="975">
        <v>7942078</v>
      </c>
      <c r="C187" s="975">
        <v>8865561</v>
      </c>
      <c r="D187" s="975">
        <v>9756855</v>
      </c>
      <c r="E187" s="975">
        <v>10890337</v>
      </c>
      <c r="F187" s="975">
        <v>11524007</v>
      </c>
      <c r="G187" s="975">
        <v>11613017</v>
      </c>
    </row>
    <row r="188" spans="1:7" s="966" customFormat="1" ht="12.75">
      <c r="A188" s="23" t="s">
        <v>170</v>
      </c>
      <c r="B188" s="975">
        <v>4494896</v>
      </c>
      <c r="C188" s="975">
        <v>5005488</v>
      </c>
      <c r="D188" s="975">
        <v>5478106</v>
      </c>
      <c r="E188" s="975">
        <v>6167800</v>
      </c>
      <c r="F188" s="975">
        <v>6469095</v>
      </c>
      <c r="G188" s="975">
        <v>6437490</v>
      </c>
    </row>
    <row r="189" spans="1:7" s="966" customFormat="1" ht="12.75">
      <c r="A189" s="979" t="s">
        <v>187</v>
      </c>
      <c r="B189" s="975">
        <v>0</v>
      </c>
      <c r="C189" s="975">
        <v>0</v>
      </c>
      <c r="D189" s="975">
        <v>0</v>
      </c>
      <c r="E189" s="975">
        <v>0</v>
      </c>
      <c r="F189" s="975">
        <v>0</v>
      </c>
      <c r="G189" s="975">
        <v>0</v>
      </c>
    </row>
    <row r="190" spans="1:7" s="966" customFormat="1" ht="12.75">
      <c r="A190" s="979" t="s">
        <v>189</v>
      </c>
      <c r="B190" s="975">
        <v>47317</v>
      </c>
      <c r="C190" s="975">
        <v>18282</v>
      </c>
      <c r="D190" s="975">
        <v>21232</v>
      </c>
      <c r="E190" s="975">
        <v>19289</v>
      </c>
      <c r="F190" s="975">
        <v>15625</v>
      </c>
      <c r="G190" s="975">
        <v>31206</v>
      </c>
    </row>
    <row r="191" spans="1:7" s="966" customFormat="1" ht="12.75">
      <c r="A191" s="979" t="s">
        <v>190</v>
      </c>
      <c r="B191" s="975">
        <v>368</v>
      </c>
      <c r="C191" s="975">
        <v>368</v>
      </c>
      <c r="D191" s="975">
        <v>0</v>
      </c>
      <c r="E191" s="975">
        <v>0</v>
      </c>
      <c r="F191" s="975">
        <v>0</v>
      </c>
      <c r="G191" s="975">
        <v>0</v>
      </c>
    </row>
    <row r="192" spans="1:7" s="966" customFormat="1" ht="12.75">
      <c r="A192" s="979" t="s">
        <v>191</v>
      </c>
      <c r="B192" s="975">
        <v>4447211</v>
      </c>
      <c r="C192" s="975">
        <v>4986838</v>
      </c>
      <c r="D192" s="975">
        <v>5456874</v>
      </c>
      <c r="E192" s="975">
        <v>6148511</v>
      </c>
      <c r="F192" s="975">
        <v>6453470</v>
      </c>
      <c r="G192" s="975">
        <v>6406284</v>
      </c>
    </row>
    <row r="193" spans="1:7" s="966" customFormat="1" ht="12.75">
      <c r="A193" s="23" t="s">
        <v>171</v>
      </c>
      <c r="B193" s="975">
        <v>3447182</v>
      </c>
      <c r="C193" s="975">
        <v>3860073</v>
      </c>
      <c r="D193" s="975">
        <v>4278749</v>
      </c>
      <c r="E193" s="975">
        <v>4722537</v>
      </c>
      <c r="F193" s="975">
        <v>5054912</v>
      </c>
      <c r="G193" s="975">
        <v>5175527</v>
      </c>
    </row>
    <row r="194" spans="1:7" s="966" customFormat="1" ht="12.75">
      <c r="A194" s="979" t="s">
        <v>187</v>
      </c>
      <c r="B194" s="975">
        <v>0</v>
      </c>
      <c r="C194" s="975">
        <v>0</v>
      </c>
      <c r="D194" s="975">
        <v>0</v>
      </c>
      <c r="E194" s="975">
        <v>0</v>
      </c>
      <c r="F194" s="975">
        <v>0</v>
      </c>
      <c r="G194" s="975">
        <v>0</v>
      </c>
    </row>
    <row r="195" spans="1:7" s="966" customFormat="1" ht="12.75">
      <c r="A195" s="979" t="s">
        <v>189</v>
      </c>
      <c r="B195" s="975">
        <v>11529</v>
      </c>
      <c r="C195" s="975">
        <v>8216</v>
      </c>
      <c r="D195" s="975">
        <v>34012</v>
      </c>
      <c r="E195" s="975">
        <v>4681</v>
      </c>
      <c r="F195" s="975">
        <v>3288</v>
      </c>
      <c r="G195" s="975">
        <v>3566</v>
      </c>
    </row>
    <row r="196" spans="1:7" s="966" customFormat="1" ht="12.75">
      <c r="A196" s="979" t="s">
        <v>190</v>
      </c>
      <c r="B196" s="975">
        <v>1630</v>
      </c>
      <c r="C196" s="975">
        <v>1278</v>
      </c>
      <c r="D196" s="975">
        <v>0</v>
      </c>
      <c r="E196" s="975">
        <v>0</v>
      </c>
      <c r="F196" s="975">
        <v>0</v>
      </c>
      <c r="G196" s="975">
        <v>0</v>
      </c>
    </row>
    <row r="197" spans="1:7" s="966" customFormat="1" ht="12.75">
      <c r="A197" s="979" t="s">
        <v>191</v>
      </c>
      <c r="B197" s="975">
        <v>3434023</v>
      </c>
      <c r="C197" s="975">
        <v>3850579</v>
      </c>
      <c r="D197" s="975">
        <v>4244737</v>
      </c>
      <c r="E197" s="975">
        <v>4717856</v>
      </c>
      <c r="F197" s="975">
        <v>5051624</v>
      </c>
      <c r="G197" s="975">
        <v>5171961</v>
      </c>
    </row>
    <row r="198" spans="1:7" s="966" customFormat="1" ht="12.75">
      <c r="A198" s="978" t="s">
        <v>168</v>
      </c>
      <c r="B198" s="975">
        <v>2776321</v>
      </c>
      <c r="C198" s="975">
        <v>3122138</v>
      </c>
      <c r="D198" s="975">
        <v>3476788</v>
      </c>
      <c r="E198" s="975">
        <v>3868927</v>
      </c>
      <c r="F198" s="975">
        <v>4157737</v>
      </c>
      <c r="G198" s="975">
        <v>4299591</v>
      </c>
    </row>
    <row r="199" spans="1:7" s="966" customFormat="1" ht="12.75">
      <c r="A199" s="979" t="s">
        <v>187</v>
      </c>
      <c r="B199" s="975">
        <v>0</v>
      </c>
      <c r="C199" s="975">
        <v>0</v>
      </c>
      <c r="D199" s="975">
        <v>0</v>
      </c>
      <c r="E199" s="975">
        <v>0</v>
      </c>
      <c r="F199" s="975">
        <v>0</v>
      </c>
      <c r="G199" s="975">
        <v>0</v>
      </c>
    </row>
    <row r="200" spans="1:7" s="966" customFormat="1" ht="12.75">
      <c r="A200" s="979" t="s">
        <v>189</v>
      </c>
      <c r="B200" s="975">
        <v>10379</v>
      </c>
      <c r="C200" s="975">
        <v>6558</v>
      </c>
      <c r="D200" s="975">
        <v>32851</v>
      </c>
      <c r="E200" s="975">
        <v>3521</v>
      </c>
      <c r="F200" s="975">
        <v>2116</v>
      </c>
      <c r="G200" s="975">
        <v>2357</v>
      </c>
    </row>
    <row r="201" spans="1:7" s="966" customFormat="1" ht="12.75">
      <c r="A201" s="979" t="s">
        <v>190</v>
      </c>
      <c r="B201" s="975">
        <v>1630</v>
      </c>
      <c r="C201" s="975">
        <v>1278</v>
      </c>
      <c r="D201" s="975">
        <v>0</v>
      </c>
      <c r="E201" s="975">
        <v>0</v>
      </c>
      <c r="F201" s="975">
        <v>0</v>
      </c>
      <c r="G201" s="975">
        <v>0</v>
      </c>
    </row>
    <row r="202" spans="1:7" s="966" customFormat="1" ht="12.75">
      <c r="A202" s="979" t="s">
        <v>191</v>
      </c>
      <c r="B202" s="975">
        <v>2764312</v>
      </c>
      <c r="C202" s="975">
        <v>3114302</v>
      </c>
      <c r="D202" s="975">
        <v>3443937</v>
      </c>
      <c r="E202" s="975">
        <v>3865406</v>
      </c>
      <c r="F202" s="975">
        <v>4155621</v>
      </c>
      <c r="G202" s="975">
        <v>4297234</v>
      </c>
    </row>
    <row r="203" spans="1:7" s="966" customFormat="1" ht="12.75">
      <c r="A203" s="974" t="s">
        <v>1850</v>
      </c>
      <c r="B203" s="975">
        <v>62604890</v>
      </c>
      <c r="C203" s="975">
        <v>62986547</v>
      </c>
      <c r="D203" s="975">
        <v>65218220</v>
      </c>
      <c r="E203" s="975">
        <v>67236351</v>
      </c>
      <c r="F203" s="975">
        <v>67806443</v>
      </c>
      <c r="G203" s="975">
        <v>67671130</v>
      </c>
    </row>
    <row r="204" spans="1:7" s="966" customFormat="1" ht="25.5">
      <c r="A204" s="976" t="s">
        <v>1170</v>
      </c>
      <c r="B204" s="975">
        <v>27684</v>
      </c>
      <c r="C204" s="975">
        <v>45139</v>
      </c>
      <c r="D204" s="975">
        <v>58842</v>
      </c>
      <c r="E204" s="975">
        <v>73127</v>
      </c>
      <c r="F204" s="975">
        <v>68755</v>
      </c>
      <c r="G204" s="975">
        <v>74318</v>
      </c>
    </row>
    <row r="205" spans="1:7" s="966" customFormat="1" ht="12.75">
      <c r="A205" s="977" t="s">
        <v>170</v>
      </c>
      <c r="B205" s="975">
        <v>27684</v>
      </c>
      <c r="C205" s="975">
        <v>45139</v>
      </c>
      <c r="D205" s="975">
        <v>58842</v>
      </c>
      <c r="E205" s="975">
        <v>73127</v>
      </c>
      <c r="F205" s="975">
        <v>68755</v>
      </c>
      <c r="G205" s="975">
        <v>74318</v>
      </c>
    </row>
    <row r="206" spans="1:7" s="966" customFormat="1" ht="12.75">
      <c r="A206" s="977" t="s">
        <v>171</v>
      </c>
      <c r="B206" s="975">
        <v>0</v>
      </c>
      <c r="C206" s="975">
        <v>0</v>
      </c>
      <c r="D206" s="975">
        <v>0</v>
      </c>
      <c r="E206" s="975">
        <v>0</v>
      </c>
      <c r="F206" s="975">
        <v>0</v>
      </c>
      <c r="G206" s="975">
        <v>0</v>
      </c>
    </row>
    <row r="207" spans="1:7" s="966" customFormat="1" ht="12.75">
      <c r="A207" s="23" t="s">
        <v>168</v>
      </c>
      <c r="B207" s="975">
        <v>0</v>
      </c>
      <c r="C207" s="975">
        <v>0</v>
      </c>
      <c r="D207" s="975">
        <v>0</v>
      </c>
      <c r="E207" s="975">
        <v>0</v>
      </c>
      <c r="F207" s="975">
        <v>0</v>
      </c>
      <c r="G207" s="975">
        <v>0</v>
      </c>
    </row>
    <row r="208" spans="1:7" s="966" customFormat="1" ht="25.5">
      <c r="A208" s="972" t="s">
        <v>1171</v>
      </c>
      <c r="B208" s="973">
        <v>17677891</v>
      </c>
      <c r="C208" s="973">
        <v>16798253</v>
      </c>
      <c r="D208" s="973">
        <v>17063895</v>
      </c>
      <c r="E208" s="973">
        <v>16974108</v>
      </c>
      <c r="F208" s="973">
        <v>17356297</v>
      </c>
      <c r="G208" s="973">
        <v>17389858</v>
      </c>
    </row>
    <row r="209" spans="1:7" s="966" customFormat="1" ht="41.25" customHeight="1">
      <c r="A209" s="974" t="s">
        <v>713</v>
      </c>
      <c r="B209" s="975">
        <v>1817152</v>
      </c>
      <c r="C209" s="975">
        <v>1882354</v>
      </c>
      <c r="D209" s="975">
        <v>1862923</v>
      </c>
      <c r="E209" s="975">
        <v>1902605</v>
      </c>
      <c r="F209" s="975">
        <v>2100569</v>
      </c>
      <c r="G209" s="975">
        <v>2179508</v>
      </c>
    </row>
    <row r="210" spans="1:7" s="966" customFormat="1" ht="12.75">
      <c r="A210" s="977" t="s">
        <v>170</v>
      </c>
      <c r="B210" s="975">
        <v>870134</v>
      </c>
      <c r="C210" s="975">
        <v>886194</v>
      </c>
      <c r="D210" s="975">
        <v>914728</v>
      </c>
      <c r="E210" s="975">
        <v>947582</v>
      </c>
      <c r="F210" s="975">
        <v>1014924</v>
      </c>
      <c r="G210" s="975">
        <v>1048694</v>
      </c>
    </row>
    <row r="211" spans="1:7" s="966" customFormat="1" ht="12.75">
      <c r="A211" s="977" t="s">
        <v>171</v>
      </c>
      <c r="B211" s="975">
        <v>947018</v>
      </c>
      <c r="C211" s="975">
        <v>996160</v>
      </c>
      <c r="D211" s="975">
        <v>948195</v>
      </c>
      <c r="E211" s="975">
        <v>955023</v>
      </c>
      <c r="F211" s="975">
        <v>1085645</v>
      </c>
      <c r="G211" s="975">
        <v>1130814</v>
      </c>
    </row>
    <row r="212" spans="1:7" s="966" customFormat="1" ht="12.75">
      <c r="A212" s="23" t="s">
        <v>168</v>
      </c>
      <c r="B212" s="975">
        <v>779827</v>
      </c>
      <c r="C212" s="975">
        <v>828136</v>
      </c>
      <c r="D212" s="975">
        <v>784755</v>
      </c>
      <c r="E212" s="975">
        <v>783138</v>
      </c>
      <c r="F212" s="975">
        <v>901686</v>
      </c>
      <c r="G212" s="975">
        <v>940170</v>
      </c>
    </row>
    <row r="213" spans="1:7" s="966" customFormat="1" ht="12.75" customHeight="1">
      <c r="A213" s="974" t="s">
        <v>1172</v>
      </c>
      <c r="B213" s="975">
        <v>83774</v>
      </c>
      <c r="C213" s="975">
        <v>73928</v>
      </c>
      <c r="D213" s="975">
        <v>73928</v>
      </c>
      <c r="E213" s="975">
        <v>144338</v>
      </c>
      <c r="F213" s="975">
        <v>144338</v>
      </c>
      <c r="G213" s="975">
        <v>144436</v>
      </c>
    </row>
    <row r="214" spans="1:7" s="966" customFormat="1" ht="12.75">
      <c r="A214" s="976" t="s">
        <v>170</v>
      </c>
      <c r="B214" s="975">
        <v>0</v>
      </c>
      <c r="C214" s="975">
        <v>0</v>
      </c>
      <c r="D214" s="975">
        <v>0</v>
      </c>
      <c r="E214" s="975">
        <v>0</v>
      </c>
      <c r="F214" s="975">
        <v>0</v>
      </c>
      <c r="G214" s="975">
        <v>0</v>
      </c>
    </row>
    <row r="215" spans="1:7" s="966" customFormat="1" ht="12.75">
      <c r="A215" s="976" t="s">
        <v>171</v>
      </c>
      <c r="B215" s="975">
        <v>83774</v>
      </c>
      <c r="C215" s="975">
        <v>73928</v>
      </c>
      <c r="D215" s="975">
        <v>73928</v>
      </c>
      <c r="E215" s="975">
        <v>144338</v>
      </c>
      <c r="F215" s="975">
        <v>144338</v>
      </c>
      <c r="G215" s="975">
        <v>144436</v>
      </c>
    </row>
    <row r="216" spans="1:7" s="966" customFormat="1" ht="12.75">
      <c r="A216" s="977" t="s">
        <v>168</v>
      </c>
      <c r="B216" s="975">
        <v>83774</v>
      </c>
      <c r="C216" s="975">
        <v>73928</v>
      </c>
      <c r="D216" s="975">
        <v>73928</v>
      </c>
      <c r="E216" s="975">
        <v>144338</v>
      </c>
      <c r="F216" s="975">
        <v>144338</v>
      </c>
      <c r="G216" s="975">
        <v>144436</v>
      </c>
    </row>
    <row r="217" spans="1:7" s="966" customFormat="1" ht="12.75">
      <c r="A217" s="974" t="s">
        <v>1173</v>
      </c>
      <c r="B217" s="975">
        <v>15776965</v>
      </c>
      <c r="C217" s="975">
        <v>14841971</v>
      </c>
      <c r="D217" s="975">
        <v>15127044</v>
      </c>
      <c r="E217" s="975">
        <v>14927165</v>
      </c>
      <c r="F217" s="975">
        <v>15111390</v>
      </c>
      <c r="G217" s="975">
        <v>15065914</v>
      </c>
    </row>
    <row r="218" spans="1:7" s="966" customFormat="1" ht="12.75">
      <c r="A218" s="976" t="s">
        <v>1174</v>
      </c>
      <c r="B218" s="975">
        <v>4033519</v>
      </c>
      <c r="C218" s="975">
        <v>4054940</v>
      </c>
      <c r="D218" s="975">
        <v>4059940</v>
      </c>
      <c r="E218" s="975">
        <v>4080868</v>
      </c>
      <c r="F218" s="975">
        <v>3958403</v>
      </c>
      <c r="G218" s="975">
        <v>3993182</v>
      </c>
    </row>
    <row r="219" spans="1:7" s="966" customFormat="1" ht="12.75">
      <c r="A219" s="976" t="s">
        <v>1175</v>
      </c>
      <c r="B219" s="975">
        <v>10188993</v>
      </c>
      <c r="C219" s="975">
        <v>9512240</v>
      </c>
      <c r="D219" s="975">
        <v>9696050</v>
      </c>
      <c r="E219" s="975">
        <v>9259624</v>
      </c>
      <c r="F219" s="975">
        <v>9423381</v>
      </c>
      <c r="G219" s="975">
        <v>9652431</v>
      </c>
    </row>
    <row r="220" spans="1:7" s="966" customFormat="1" ht="12.75">
      <c r="A220" s="976" t="s">
        <v>1176</v>
      </c>
      <c r="B220" s="975">
        <v>1554453</v>
      </c>
      <c r="C220" s="975">
        <v>1274791</v>
      </c>
      <c r="D220" s="975">
        <v>1371054</v>
      </c>
      <c r="E220" s="975">
        <v>1586673</v>
      </c>
      <c r="F220" s="975">
        <v>1729606</v>
      </c>
      <c r="G220" s="975">
        <v>1420301</v>
      </c>
    </row>
    <row r="221" spans="1:7" ht="6" customHeight="1">
      <c r="A221" s="981"/>
      <c r="B221" s="1406"/>
      <c r="C221" s="1406"/>
      <c r="D221" s="1406"/>
      <c r="E221" s="1406"/>
      <c r="F221" s="1406"/>
      <c r="G221" s="1406"/>
    </row>
    <row r="222" spans="1:7" ht="6" customHeight="1">
      <c r="A222" s="983"/>
      <c r="B222" s="984"/>
      <c r="C222" s="984"/>
      <c r="D222" s="984"/>
      <c r="E222" s="984"/>
      <c r="F222" s="984"/>
      <c r="G222" s="984"/>
    </row>
    <row r="223" s="1019" customFormat="1" ht="13.5">
      <c r="A223" s="985" t="s">
        <v>1177</v>
      </c>
    </row>
    <row r="224" s="1019" customFormat="1" ht="15.75">
      <c r="A224" s="1019" t="s">
        <v>1849</v>
      </c>
    </row>
    <row r="225" s="1019" customFormat="1" ht="15.75">
      <c r="A225" s="291" t="s">
        <v>1081</v>
      </c>
    </row>
    <row r="226" s="1019" customFormat="1" ht="15.75">
      <c r="A226" s="291" t="s">
        <v>1082</v>
      </c>
    </row>
    <row r="227" s="1019" customFormat="1" ht="15.75">
      <c r="A227" s="291" t="s">
        <v>1092</v>
      </c>
    </row>
    <row r="228" s="1019" customFormat="1" ht="6" customHeight="1">
      <c r="A228" s="291"/>
    </row>
    <row r="229" s="1019" customFormat="1" ht="13.5">
      <c r="A229" s="1019" t="s">
        <v>1552</v>
      </c>
    </row>
  </sheetData>
  <sheetProtection/>
  <printOptions horizontalCentered="1"/>
  <pageMargins left="0.1968503937007874" right="0.1968503937007874" top="0.7874015748031497" bottom="0.7874015748031497" header="0.11811023622047245" footer="0.11811023622047245"/>
  <pageSetup fitToHeight="6" horizontalDpi="600" verticalDpi="600" orientation="portrait" paperSize="9" scale="75" r:id="rId1"/>
  <rowBreaks count="3" manualBreakCount="3">
    <brk id="72" max="6" man="1"/>
    <brk id="138" max="6" man="1"/>
    <brk id="202" max="6" man="1"/>
  </rowBreaks>
</worksheet>
</file>

<file path=xl/worksheets/sheet60.xml><?xml version="1.0" encoding="utf-8"?>
<worksheet xmlns="http://schemas.openxmlformats.org/spreadsheetml/2006/main" xmlns:r="http://schemas.openxmlformats.org/officeDocument/2006/relationships">
  <dimension ref="A1:H63"/>
  <sheetViews>
    <sheetView view="pageBreakPreview" zoomScaleSheetLayoutView="100" zoomScalePageLayoutView="0" workbookViewId="0" topLeftCell="A1">
      <selection activeCell="A2" sqref="A2"/>
    </sheetView>
  </sheetViews>
  <sheetFormatPr defaultColWidth="9.00390625" defaultRowHeight="12.75"/>
  <cols>
    <col min="1" max="1" width="38.25390625" style="613" customWidth="1"/>
    <col min="2" max="8" width="11.75390625" style="613" customWidth="1"/>
    <col min="9" max="16384" width="9.125" style="613" customWidth="1"/>
  </cols>
  <sheetData>
    <row r="1" spans="1:8" s="669" customFormat="1" ht="24.75" customHeight="1">
      <c r="A1" s="443" t="s">
        <v>1144</v>
      </c>
      <c r="B1" s="445"/>
      <c r="C1" s="444"/>
      <c r="D1" s="444"/>
      <c r="E1" s="444"/>
      <c r="F1" s="444"/>
      <c r="G1" s="445"/>
      <c r="H1" s="444"/>
    </row>
    <row r="2" spans="1:8" s="669" customFormat="1" ht="11.25" customHeight="1">
      <c r="A2" s="670"/>
      <c r="B2" s="447"/>
      <c r="C2" s="448"/>
      <c r="D2" s="448"/>
      <c r="E2" s="448"/>
      <c r="F2" s="448"/>
      <c r="G2" s="447"/>
      <c r="H2" s="671" t="s">
        <v>1247</v>
      </c>
    </row>
    <row r="3" spans="1:8" s="608" customFormat="1" ht="18" customHeight="1">
      <c r="A3" s="672"/>
      <c r="B3" s="2284">
        <v>2013</v>
      </c>
      <c r="C3" s="2284"/>
      <c r="D3" s="2284"/>
      <c r="E3" s="2284"/>
      <c r="F3" s="2284"/>
      <c r="G3" s="2284">
        <v>2014</v>
      </c>
      <c r="H3" s="2284"/>
    </row>
    <row r="4" spans="1:8" s="608" customFormat="1" ht="15" customHeight="1">
      <c r="A4" s="673"/>
      <c r="B4" s="674" t="s">
        <v>346</v>
      </c>
      <c r="C4" s="674" t="s">
        <v>347</v>
      </c>
      <c r="D4" s="674" t="s">
        <v>1268</v>
      </c>
      <c r="E4" s="674" t="s">
        <v>1269</v>
      </c>
      <c r="F4" s="674" t="s">
        <v>1202</v>
      </c>
      <c r="G4" s="674" t="s">
        <v>346</v>
      </c>
      <c r="H4" s="674" t="s">
        <v>347</v>
      </c>
    </row>
    <row r="5" spans="1:8" s="608" customFormat="1" ht="6" customHeight="1">
      <c r="A5" s="675"/>
      <c r="B5" s="607"/>
      <c r="C5" s="607"/>
      <c r="D5" s="607"/>
      <c r="E5" s="607"/>
      <c r="F5" s="607"/>
      <c r="G5" s="607"/>
      <c r="H5" s="607"/>
    </row>
    <row r="6" spans="1:8" ht="12" customHeight="1">
      <c r="A6" s="654" t="s">
        <v>860</v>
      </c>
      <c r="B6" s="1668">
        <v>221.49352218897639</v>
      </c>
      <c r="C6" s="1668">
        <v>25.55275902367632</v>
      </c>
      <c r="D6" s="1668">
        <v>24.754090702198006</v>
      </c>
      <c r="E6" s="1668">
        <v>443.6964979420483</v>
      </c>
      <c r="F6" s="1668">
        <v>715.496869856899</v>
      </c>
      <c r="G6" s="1668">
        <v>98.44178268807958</v>
      </c>
      <c r="H6" s="1668">
        <v>87.33008432850272</v>
      </c>
    </row>
    <row r="7" spans="1:8" ht="12" customHeight="1">
      <c r="A7" s="677" t="s">
        <v>1145</v>
      </c>
      <c r="B7" s="1669">
        <v>0</v>
      </c>
      <c r="C7" s="1669">
        <v>0</v>
      </c>
      <c r="D7" s="1669">
        <v>0</v>
      </c>
      <c r="E7" s="1669">
        <v>0</v>
      </c>
      <c r="F7" s="1669">
        <v>0</v>
      </c>
      <c r="G7" s="1669">
        <v>0</v>
      </c>
      <c r="H7" s="1669">
        <v>0</v>
      </c>
    </row>
    <row r="8" spans="1:8" ht="12" customHeight="1">
      <c r="A8" s="677" t="s">
        <v>1120</v>
      </c>
      <c r="B8" s="1669">
        <v>221.49352218897639</v>
      </c>
      <c r="C8" s="1669">
        <v>25.55275902367632</v>
      </c>
      <c r="D8" s="1669">
        <v>24.754090702198006</v>
      </c>
      <c r="E8" s="1669">
        <v>443.6964979420483</v>
      </c>
      <c r="F8" s="1669">
        <v>715.496869856899</v>
      </c>
      <c r="G8" s="1669">
        <v>98.44178268807958</v>
      </c>
      <c r="H8" s="1669">
        <v>87.33008432850272</v>
      </c>
    </row>
    <row r="9" spans="1:8" ht="12" customHeight="1">
      <c r="A9" s="678" t="s">
        <v>872</v>
      </c>
      <c r="B9" s="1670">
        <v>1.3734140000000006</v>
      </c>
      <c r="C9" s="1670">
        <v>7.889913867769693</v>
      </c>
      <c r="D9" s="1670">
        <v>4.436676480062172</v>
      </c>
      <c r="E9" s="1670">
        <v>5.426253815515664</v>
      </c>
      <c r="F9" s="1670">
        <v>19.12625816334753</v>
      </c>
      <c r="G9" s="1670">
        <v>26.947311836918338</v>
      </c>
      <c r="H9" s="1670">
        <v>1.5550000000000004</v>
      </c>
    </row>
    <row r="10" spans="1:8" ht="12" customHeight="1">
      <c r="A10" s="678" t="s">
        <v>875</v>
      </c>
      <c r="B10" s="1670">
        <v>64.13205289897638</v>
      </c>
      <c r="C10" s="1670">
        <v>3.490523675906625</v>
      </c>
      <c r="D10" s="1670">
        <v>14.151061282135835</v>
      </c>
      <c r="E10" s="1670">
        <v>17.977975306532706</v>
      </c>
      <c r="F10" s="1670">
        <v>99.75161316355155</v>
      </c>
      <c r="G10" s="1670">
        <v>23.671162218000084</v>
      </c>
      <c r="H10" s="1670">
        <v>34.05862862850271</v>
      </c>
    </row>
    <row r="11" spans="1:8" ht="12" customHeight="1">
      <c r="A11" s="678" t="s">
        <v>173</v>
      </c>
      <c r="B11" s="1670">
        <v>155.98805529000003</v>
      </c>
      <c r="C11" s="1670">
        <v>14.17232148</v>
      </c>
      <c r="D11" s="1670">
        <v>6.1663529399999994</v>
      </c>
      <c r="E11" s="1670">
        <v>420.29226881999995</v>
      </c>
      <c r="F11" s="1670">
        <v>596.61899853</v>
      </c>
      <c r="G11" s="1670">
        <v>47.82330863316117</v>
      </c>
      <c r="H11" s="1670">
        <v>51.716455700000004</v>
      </c>
    </row>
    <row r="12" spans="1:8" ht="6" customHeight="1">
      <c r="A12" s="678"/>
      <c r="B12" s="1670"/>
      <c r="C12" s="1670"/>
      <c r="D12" s="1670"/>
      <c r="E12" s="1670"/>
      <c r="F12" s="1670"/>
      <c r="G12" s="1670"/>
      <c r="H12" s="1670"/>
    </row>
    <row r="13" spans="1:8" ht="12" customHeight="1">
      <c r="A13" s="654" t="s">
        <v>859</v>
      </c>
      <c r="B13" s="1668">
        <v>0</v>
      </c>
      <c r="C13" s="1668">
        <v>0</v>
      </c>
      <c r="D13" s="1668">
        <v>0</v>
      </c>
      <c r="E13" s="1668">
        <v>0</v>
      </c>
      <c r="F13" s="1668">
        <v>0</v>
      </c>
      <c r="G13" s="1668">
        <v>0</v>
      </c>
      <c r="H13" s="1668">
        <v>0</v>
      </c>
    </row>
    <row r="14" spans="1:8" ht="6" customHeight="1">
      <c r="A14" s="678"/>
      <c r="B14" s="1670"/>
      <c r="C14" s="1670"/>
      <c r="D14" s="1670"/>
      <c r="E14" s="1670"/>
      <c r="F14" s="1670"/>
      <c r="G14" s="1670"/>
      <c r="H14" s="1670"/>
    </row>
    <row r="15" spans="1:8" ht="12" customHeight="1">
      <c r="A15" s="654" t="s">
        <v>1146</v>
      </c>
      <c r="B15" s="1668">
        <v>282.7404641918463</v>
      </c>
      <c r="C15" s="1668">
        <v>342.3301679541229</v>
      </c>
      <c r="D15" s="1668">
        <v>91.97716251857263</v>
      </c>
      <c r="E15" s="1668">
        <v>316.6744210825949</v>
      </c>
      <c r="F15" s="1668">
        <v>1033.7222157471367</v>
      </c>
      <c r="G15" s="1668">
        <v>229.70131081407075</v>
      </c>
      <c r="H15" s="1668">
        <v>349.7446573301967</v>
      </c>
    </row>
    <row r="16" spans="1:8" ht="12" customHeight="1">
      <c r="A16" s="677" t="s">
        <v>1145</v>
      </c>
      <c r="B16" s="1669">
        <v>271.6549591918463</v>
      </c>
      <c r="C16" s="1669">
        <v>176.18516941130474</v>
      </c>
      <c r="D16" s="1669">
        <v>37.27716251857263</v>
      </c>
      <c r="E16" s="1669">
        <v>39.25984427259496</v>
      </c>
      <c r="F16" s="1669">
        <v>524.3771353943187</v>
      </c>
      <c r="G16" s="1669">
        <v>149.50131081407076</v>
      </c>
      <c r="H16" s="1669">
        <v>325.5446573301967</v>
      </c>
    </row>
    <row r="17" spans="1:8" ht="12" customHeight="1">
      <c r="A17" s="678" t="s">
        <v>173</v>
      </c>
      <c r="B17" s="1670">
        <v>232.0256453029786</v>
      </c>
      <c r="C17" s="1670">
        <v>26.90232298842607</v>
      </c>
      <c r="D17" s="1670">
        <v>27.798975669194263</v>
      </c>
      <c r="E17" s="1670">
        <v>21.145037755864912</v>
      </c>
      <c r="F17" s="1670">
        <v>307.87198171646384</v>
      </c>
      <c r="G17" s="1670">
        <v>10.046829718516861</v>
      </c>
      <c r="H17" s="1670">
        <v>18.699759093419893</v>
      </c>
    </row>
    <row r="18" spans="1:8" ht="12" customHeight="1">
      <c r="A18" s="678" t="s">
        <v>1147</v>
      </c>
      <c r="B18" s="1670">
        <v>15.09559442733606</v>
      </c>
      <c r="C18" s="1670">
        <v>81.39149204339631</v>
      </c>
      <c r="D18" s="1670">
        <v>0</v>
      </c>
      <c r="E18" s="1670">
        <v>0</v>
      </c>
      <c r="F18" s="1670">
        <v>96.48708647073238</v>
      </c>
      <c r="G18" s="1670">
        <v>73.89788149827238</v>
      </c>
      <c r="H18" s="1670">
        <v>233.38844624600995</v>
      </c>
    </row>
    <row r="19" spans="1:8" ht="12" customHeight="1">
      <c r="A19" s="678" t="s">
        <v>1148</v>
      </c>
      <c r="B19" s="1670">
        <v>24.533719461531607</v>
      </c>
      <c r="C19" s="1670">
        <v>67.89135437948234</v>
      </c>
      <c r="D19" s="1670">
        <v>9.47818684937837</v>
      </c>
      <c r="E19" s="1670">
        <v>18.114806516730045</v>
      </c>
      <c r="F19" s="1670">
        <v>120.01806720712236</v>
      </c>
      <c r="G19" s="1670">
        <v>65.55659959728152</v>
      </c>
      <c r="H19" s="1670">
        <v>73.45645199076685</v>
      </c>
    </row>
    <row r="20" spans="1:8" ht="12" customHeight="1">
      <c r="A20" s="677" t="s">
        <v>1120</v>
      </c>
      <c r="B20" s="1669">
        <v>11.085505000000001</v>
      </c>
      <c r="C20" s="1669">
        <v>166.14499854281814</v>
      </c>
      <c r="D20" s="1669">
        <v>54.7</v>
      </c>
      <c r="E20" s="1669">
        <v>277.41457680999997</v>
      </c>
      <c r="F20" s="1669">
        <v>509.3450803528181</v>
      </c>
      <c r="G20" s="1669">
        <v>80.2</v>
      </c>
      <c r="H20" s="1669">
        <v>24.2</v>
      </c>
    </row>
    <row r="21" spans="1:8" ht="12" customHeight="1">
      <c r="A21" s="678" t="s">
        <v>872</v>
      </c>
      <c r="B21" s="1670">
        <v>0</v>
      </c>
      <c r="C21" s="1670">
        <v>15.394998542818138</v>
      </c>
      <c r="D21" s="1670">
        <v>0</v>
      </c>
      <c r="E21" s="1670">
        <v>40</v>
      </c>
      <c r="F21" s="1670">
        <v>55.394998542818136</v>
      </c>
      <c r="G21" s="1670">
        <v>0</v>
      </c>
      <c r="H21" s="1670">
        <v>0</v>
      </c>
    </row>
    <row r="22" spans="1:8" ht="12" customHeight="1">
      <c r="A22" s="678" t="s">
        <v>173</v>
      </c>
      <c r="B22" s="1670">
        <v>11.085505000000001</v>
      </c>
      <c r="C22" s="1670">
        <v>150.75</v>
      </c>
      <c r="D22" s="1670">
        <v>54.7</v>
      </c>
      <c r="E22" s="1670">
        <v>237.41457680999994</v>
      </c>
      <c r="F22" s="1670">
        <v>453.9500818099999</v>
      </c>
      <c r="G22" s="1670">
        <v>80.2</v>
      </c>
      <c r="H22" s="1670">
        <v>24.2</v>
      </c>
    </row>
    <row r="23" spans="1:8" ht="6" customHeight="1">
      <c r="A23" s="678"/>
      <c r="B23" s="1670"/>
      <c r="C23" s="1670"/>
      <c r="D23" s="1670"/>
      <c r="E23" s="1670"/>
      <c r="F23" s="1670"/>
      <c r="G23" s="1670"/>
      <c r="H23" s="1670"/>
    </row>
    <row r="24" spans="1:8" ht="12" customHeight="1">
      <c r="A24" s="654" t="s">
        <v>861</v>
      </c>
      <c r="B24" s="1668">
        <v>259.97718283647833</v>
      </c>
      <c r="C24" s="1668">
        <v>423.4040788916176</v>
      </c>
      <c r="D24" s="1668">
        <v>351.87999418169136</v>
      </c>
      <c r="E24" s="1668">
        <v>1945.1418032709403</v>
      </c>
      <c r="F24" s="1668">
        <v>2980.4030591807277</v>
      </c>
      <c r="G24" s="1668">
        <v>306.0393488493375</v>
      </c>
      <c r="H24" s="1668">
        <v>266.8375323877842</v>
      </c>
    </row>
    <row r="25" spans="1:8" ht="12" customHeight="1">
      <c r="A25" s="677" t="s">
        <v>1145</v>
      </c>
      <c r="B25" s="1669">
        <v>49.30903383817611</v>
      </c>
      <c r="C25" s="1669">
        <v>284.60306022381747</v>
      </c>
      <c r="D25" s="1669">
        <v>103.44682297278875</v>
      </c>
      <c r="E25" s="1669">
        <v>81.51639405885105</v>
      </c>
      <c r="F25" s="1669">
        <v>518.8753110936334</v>
      </c>
      <c r="G25" s="1669">
        <v>61.64033121488064</v>
      </c>
      <c r="H25" s="1669">
        <v>23.464112934150716</v>
      </c>
    </row>
    <row r="26" spans="1:8" ht="12" customHeight="1">
      <c r="A26" s="678" t="s">
        <v>873</v>
      </c>
      <c r="B26" s="1670">
        <v>0</v>
      </c>
      <c r="C26" s="1670">
        <v>0</v>
      </c>
      <c r="D26" s="1670">
        <v>0</v>
      </c>
      <c r="E26" s="1670">
        <v>0</v>
      </c>
      <c r="F26" s="1670">
        <v>0</v>
      </c>
      <c r="G26" s="1670">
        <v>0</v>
      </c>
      <c r="H26" s="1670">
        <v>0</v>
      </c>
    </row>
    <row r="27" spans="1:8" ht="12" customHeight="1">
      <c r="A27" s="678" t="s">
        <v>173</v>
      </c>
      <c r="B27" s="1670">
        <v>49.30903383817611</v>
      </c>
      <c r="C27" s="1670">
        <v>284.60306022381747</v>
      </c>
      <c r="D27" s="1670">
        <v>103.44682297278875</v>
      </c>
      <c r="E27" s="1670">
        <v>81.51639405885105</v>
      </c>
      <c r="F27" s="1670">
        <v>518.8753110936334</v>
      </c>
      <c r="G27" s="1670">
        <v>61.64033121488064</v>
      </c>
      <c r="H27" s="1670">
        <v>23.464112934150716</v>
      </c>
    </row>
    <row r="28" spans="1:8" s="617" customFormat="1" ht="12" customHeight="1">
      <c r="A28" s="679" t="s">
        <v>1148</v>
      </c>
      <c r="B28" s="1671">
        <v>0</v>
      </c>
      <c r="C28" s="1671">
        <v>0</v>
      </c>
      <c r="D28" s="1671">
        <v>0</v>
      </c>
      <c r="E28" s="1671">
        <v>0</v>
      </c>
      <c r="F28" s="1671">
        <v>0</v>
      </c>
      <c r="G28" s="1671">
        <v>0</v>
      </c>
      <c r="H28" s="1671">
        <v>0</v>
      </c>
    </row>
    <row r="29" spans="1:8" ht="12" customHeight="1">
      <c r="A29" s="677" t="s">
        <v>1120</v>
      </c>
      <c r="B29" s="1669">
        <v>210.66814899830223</v>
      </c>
      <c r="C29" s="1669">
        <v>138.80101866780015</v>
      </c>
      <c r="D29" s="1669">
        <v>248.43317120890262</v>
      </c>
      <c r="E29" s="1669">
        <v>1863.6254092120896</v>
      </c>
      <c r="F29" s="1669">
        <v>2461.5277480870946</v>
      </c>
      <c r="G29" s="1669">
        <v>244.39901763445684</v>
      </c>
      <c r="H29" s="1669">
        <v>243.3734194536335</v>
      </c>
    </row>
    <row r="30" spans="1:8" ht="12" customHeight="1">
      <c r="A30" s="678" t="s">
        <v>872</v>
      </c>
      <c r="B30" s="1670">
        <v>0.8930073932805852</v>
      </c>
      <c r="C30" s="1670">
        <v>1.8401620641875895</v>
      </c>
      <c r="D30" s="1670">
        <v>0</v>
      </c>
      <c r="E30" s="1670">
        <v>854.2231326843335</v>
      </c>
      <c r="F30" s="1670">
        <v>856.9563021418016</v>
      </c>
      <c r="G30" s="1670">
        <v>6.185940833303382</v>
      </c>
      <c r="H30" s="1670">
        <v>7.915020717547043</v>
      </c>
    </row>
    <row r="31" spans="1:8" ht="12" customHeight="1">
      <c r="A31" s="678" t="s">
        <v>173</v>
      </c>
      <c r="B31" s="1670">
        <v>209.77514160502164</v>
      </c>
      <c r="C31" s="1670">
        <v>136.96085660361257</v>
      </c>
      <c r="D31" s="1670">
        <v>248.43317120890262</v>
      </c>
      <c r="E31" s="1670">
        <v>1009.4022765277559</v>
      </c>
      <c r="F31" s="1670">
        <v>1604.571445945293</v>
      </c>
      <c r="G31" s="1670">
        <v>238.21307680115348</v>
      </c>
      <c r="H31" s="1670">
        <v>235.45839873608642</v>
      </c>
    </row>
    <row r="32" spans="1:8" ht="6" customHeight="1">
      <c r="A32" s="653"/>
      <c r="B32" s="1670"/>
      <c r="C32" s="1670"/>
      <c r="D32" s="1670"/>
      <c r="E32" s="1670"/>
      <c r="F32" s="1670"/>
      <c r="G32" s="1670"/>
      <c r="H32" s="1670"/>
    </row>
    <row r="33" spans="1:8" ht="12" customHeight="1">
      <c r="A33" s="654" t="s">
        <v>1121</v>
      </c>
      <c r="B33" s="1668">
        <v>493.2784836905453</v>
      </c>
      <c r="C33" s="1668">
        <v>464.039159590421</v>
      </c>
      <c r="D33" s="1668">
        <v>507.5255666920335</v>
      </c>
      <c r="E33" s="1668">
        <v>539.6417951823973</v>
      </c>
      <c r="F33" s="1668">
        <v>2004.4850051553972</v>
      </c>
      <c r="G33" s="1668">
        <v>421.01904255482305</v>
      </c>
      <c r="H33" s="1668">
        <v>628.9729091996747</v>
      </c>
    </row>
    <row r="34" spans="1:8" ht="6" customHeight="1">
      <c r="A34" s="653"/>
      <c r="B34" s="1670"/>
      <c r="C34" s="1670"/>
      <c r="D34" s="1670"/>
      <c r="E34" s="1670"/>
      <c r="F34" s="1670"/>
      <c r="G34" s="1670"/>
      <c r="H34" s="1670"/>
    </row>
    <row r="35" spans="1:8" ht="12" customHeight="1">
      <c r="A35" s="676" t="s">
        <v>1122</v>
      </c>
      <c r="B35" s="1669">
        <v>1257.4896529078462</v>
      </c>
      <c r="C35" s="1669">
        <v>1255.3261654598377</v>
      </c>
      <c r="D35" s="1669">
        <v>976.1368140944954</v>
      </c>
      <c r="E35" s="1669">
        <v>3245.1545174779812</v>
      </c>
      <c r="F35" s="1669">
        <v>6734.1071499401605</v>
      </c>
      <c r="G35" s="1669">
        <v>1055.201484906311</v>
      </c>
      <c r="H35" s="1669">
        <v>1332.8851832461582</v>
      </c>
    </row>
    <row r="36" spans="1:8" ht="6" customHeight="1">
      <c r="A36" s="680"/>
      <c r="B36" s="621"/>
      <c r="C36" s="621"/>
      <c r="D36" s="621"/>
      <c r="E36" s="621"/>
      <c r="F36" s="621"/>
      <c r="G36" s="621"/>
      <c r="H36" s="621"/>
    </row>
    <row r="37" spans="1:8" ht="6.75" customHeight="1">
      <c r="A37" s="635"/>
      <c r="B37" s="623"/>
      <c r="C37" s="623"/>
      <c r="D37" s="623"/>
      <c r="E37" s="623"/>
      <c r="F37" s="681"/>
      <c r="G37" s="682"/>
      <c r="H37" s="681"/>
    </row>
    <row r="38" spans="1:8" ht="12.75">
      <c r="A38" s="683" t="s">
        <v>1123</v>
      </c>
      <c r="B38" s="684"/>
      <c r="C38" s="684"/>
      <c r="D38" s="684"/>
      <c r="E38" s="684"/>
      <c r="F38" s="685"/>
      <c r="G38" s="686"/>
      <c r="H38" s="685"/>
    </row>
    <row r="39" spans="1:8" ht="6" customHeight="1">
      <c r="A39" s="626"/>
      <c r="B39" s="627"/>
      <c r="C39" s="627"/>
      <c r="D39" s="627"/>
      <c r="E39" s="627"/>
      <c r="F39" s="627"/>
      <c r="G39" s="627"/>
      <c r="H39" s="627"/>
    </row>
    <row r="40" spans="1:8" ht="12.75" customHeight="1">
      <c r="A40" s="687" t="s">
        <v>1124</v>
      </c>
      <c r="B40" s="1670">
        <v>936.525659877824</v>
      </c>
      <c r="C40" s="1670">
        <v>794.5379358247155</v>
      </c>
      <c r="D40" s="1670">
        <v>835.412828603134</v>
      </c>
      <c r="E40" s="1670">
        <v>3124.3782791465355</v>
      </c>
      <c r="F40" s="1670">
        <v>5690.854703452209</v>
      </c>
      <c r="G40" s="1670">
        <v>844.0598428773595</v>
      </c>
      <c r="H40" s="1670">
        <v>983.876412981811</v>
      </c>
    </row>
    <row r="41" spans="1:8" ht="12.75" customHeight="1">
      <c r="A41" s="687" t="s">
        <v>1125</v>
      </c>
      <c r="B41" s="1670">
        <v>320.9639930300224</v>
      </c>
      <c r="C41" s="1670">
        <v>460.7882296351222</v>
      </c>
      <c r="D41" s="1670">
        <v>140.7239854913614</v>
      </c>
      <c r="E41" s="1670">
        <v>120.77623833144602</v>
      </c>
      <c r="F41" s="1670">
        <v>1043.252446487952</v>
      </c>
      <c r="G41" s="1670">
        <v>211.14164202895137</v>
      </c>
      <c r="H41" s="1670">
        <v>349.00877026434733</v>
      </c>
    </row>
    <row r="42" spans="1:8" ht="6" customHeight="1">
      <c r="A42" s="687"/>
      <c r="B42" s="1670"/>
      <c r="C42" s="1670"/>
      <c r="D42" s="1670"/>
      <c r="E42" s="1670"/>
      <c r="F42" s="1670"/>
      <c r="G42" s="1670"/>
      <c r="H42" s="1670"/>
    </row>
    <row r="43" spans="1:8" ht="12.75" customHeight="1">
      <c r="A43" s="629" t="s">
        <v>863</v>
      </c>
      <c r="B43" s="1670">
        <v>223.49352218897639</v>
      </c>
      <c r="C43" s="1670">
        <v>220.79761452367632</v>
      </c>
      <c r="D43" s="1670">
        <v>24.754090702198006</v>
      </c>
      <c r="E43" s="1670">
        <v>444.05217074204836</v>
      </c>
      <c r="F43" s="1670">
        <v>913.0973981568991</v>
      </c>
      <c r="G43" s="1670">
        <v>98.44178268807958</v>
      </c>
      <c r="H43" s="1670">
        <v>87.33008432850272</v>
      </c>
    </row>
    <row r="44" spans="1:8" ht="12.75" customHeight="1">
      <c r="A44" s="629" t="s">
        <v>864</v>
      </c>
      <c r="B44" s="1670">
        <v>1033.9961307188698</v>
      </c>
      <c r="C44" s="1670">
        <v>1034.5285509361615</v>
      </c>
      <c r="D44" s="1670">
        <v>951.3827233922975</v>
      </c>
      <c r="E44" s="1670">
        <v>2801.1023467359328</v>
      </c>
      <c r="F44" s="1670">
        <v>5821.009751783262</v>
      </c>
      <c r="G44" s="1670">
        <v>956.7597022182313</v>
      </c>
      <c r="H44" s="1670">
        <v>1245.5550989176559</v>
      </c>
    </row>
    <row r="45" spans="1:8" ht="6" customHeight="1">
      <c r="A45" s="687"/>
      <c r="B45" s="1670"/>
      <c r="C45" s="1670"/>
      <c r="D45" s="1670"/>
      <c r="E45" s="1670"/>
      <c r="F45" s="1670"/>
      <c r="G45" s="1670"/>
      <c r="H45" s="1670"/>
    </row>
    <row r="46" spans="1:8" ht="12.75" customHeight="1">
      <c r="A46" s="687" t="s">
        <v>1126</v>
      </c>
      <c r="B46" s="1670">
        <v>1716.1910711092762</v>
      </c>
      <c r="C46" s="1670">
        <v>1878.5357649357686</v>
      </c>
      <c r="D46" s="1670">
        <v>2135.711851417228</v>
      </c>
      <c r="E46" s="1670">
        <v>2496.997202453649</v>
      </c>
      <c r="F46" s="1670">
        <v>8227.435889915922</v>
      </c>
      <c r="G46" s="1670">
        <v>1555.2052259143177</v>
      </c>
      <c r="H46" s="1670">
        <v>1200.6884775261653</v>
      </c>
    </row>
    <row r="47" spans="1:8" ht="12.75" customHeight="1">
      <c r="A47" s="687" t="s">
        <v>871</v>
      </c>
      <c r="B47" s="1670">
        <v>105.15901891537636</v>
      </c>
      <c r="C47" s="1670">
        <v>88.26130822553057</v>
      </c>
      <c r="D47" s="1670">
        <v>0</v>
      </c>
      <c r="E47" s="1670">
        <v>0</v>
      </c>
      <c r="F47" s="1670">
        <v>193.42032714090692</v>
      </c>
      <c r="G47" s="1670">
        <v>0</v>
      </c>
      <c r="H47" s="1670">
        <v>0</v>
      </c>
    </row>
    <row r="48" spans="1:8" ht="6" customHeight="1">
      <c r="A48" s="632"/>
      <c r="B48" s="688"/>
      <c r="C48" s="688"/>
      <c r="D48" s="688"/>
      <c r="E48" s="688"/>
      <c r="F48" s="688"/>
      <c r="G48" s="688"/>
      <c r="H48" s="688"/>
    </row>
    <row r="49" ht="6" customHeight="1">
      <c r="A49" s="635"/>
    </row>
    <row r="50" spans="1:8" s="636" customFormat="1" ht="13.5">
      <c r="A50" s="2274" t="s">
        <v>1759</v>
      </c>
      <c r="B50" s="2274"/>
      <c r="C50" s="2274"/>
      <c r="D50" s="2274"/>
      <c r="E50" s="2274"/>
      <c r="F50" s="2274"/>
      <c r="G50" s="2274"/>
      <c r="H50" s="2274"/>
    </row>
    <row r="51" spans="1:8" s="636" customFormat="1" ht="13.5">
      <c r="A51" s="2274"/>
      <c r="B51" s="2274"/>
      <c r="C51" s="2274"/>
      <c r="D51" s="2274"/>
      <c r="E51" s="2274"/>
      <c r="F51" s="2274"/>
      <c r="G51" s="2274"/>
      <c r="H51" s="2274"/>
    </row>
    <row r="52" spans="1:8" s="636" customFormat="1" ht="13.5">
      <c r="A52" s="2285" t="s">
        <v>1760</v>
      </c>
      <c r="B52" s="2285"/>
      <c r="C52" s="2285"/>
      <c r="D52" s="2285"/>
      <c r="E52" s="2285"/>
      <c r="F52" s="2285"/>
      <c r="G52" s="2285"/>
      <c r="H52" s="2285"/>
    </row>
    <row r="53" spans="1:8" s="636" customFormat="1" ht="13.5">
      <c r="A53" s="2285"/>
      <c r="B53" s="2285"/>
      <c r="C53" s="2285"/>
      <c r="D53" s="2285"/>
      <c r="E53" s="2285"/>
      <c r="F53" s="2285"/>
      <c r="G53" s="2285"/>
      <c r="H53" s="2285"/>
    </row>
    <row r="54" spans="1:8" s="636" customFormat="1" ht="13.5">
      <c r="A54" s="2270" t="s">
        <v>1761</v>
      </c>
      <c r="B54" s="2270"/>
      <c r="C54" s="2270"/>
      <c r="D54" s="2270"/>
      <c r="E54" s="2270"/>
      <c r="F54" s="2270"/>
      <c r="G54" s="2270"/>
      <c r="H54" s="2270"/>
    </row>
    <row r="55" spans="1:8" s="636" customFormat="1" ht="13.5">
      <c r="A55" s="2270"/>
      <c r="B55" s="2270"/>
      <c r="C55" s="2270"/>
      <c r="D55" s="2270"/>
      <c r="E55" s="2270"/>
      <c r="F55" s="2270"/>
      <c r="G55" s="2270"/>
      <c r="H55" s="2270"/>
    </row>
    <row r="56" spans="1:8" s="636" customFormat="1" ht="15.75">
      <c r="A56" s="1682" t="s">
        <v>359</v>
      </c>
      <c r="B56" s="617"/>
      <c r="C56" s="617"/>
      <c r="D56" s="617"/>
      <c r="E56" s="617"/>
      <c r="F56" s="617"/>
      <c r="G56" s="617"/>
      <c r="H56" s="617"/>
    </row>
    <row r="57" spans="1:8" s="636" customFormat="1" ht="15.75">
      <c r="A57" s="1682" t="s">
        <v>957</v>
      </c>
      <c r="B57" s="617"/>
      <c r="C57" s="617"/>
      <c r="D57" s="617"/>
      <c r="E57" s="617"/>
      <c r="F57" s="617"/>
      <c r="G57" s="617"/>
      <c r="H57" s="617"/>
    </row>
    <row r="58" spans="1:8" s="636" customFormat="1" ht="13.5">
      <c r="A58" s="2286" t="s">
        <v>1762</v>
      </c>
      <c r="B58" s="2286"/>
      <c r="C58" s="2286"/>
      <c r="D58" s="2286"/>
      <c r="E58" s="2286"/>
      <c r="F58" s="2286"/>
      <c r="G58" s="2286"/>
      <c r="H58" s="2286"/>
    </row>
    <row r="59" spans="1:8" s="636" customFormat="1" ht="13.5">
      <c r="A59" s="2286"/>
      <c r="B59" s="2286"/>
      <c r="C59" s="2286"/>
      <c r="D59" s="2286"/>
      <c r="E59" s="2286"/>
      <c r="F59" s="2286"/>
      <c r="G59" s="2286"/>
      <c r="H59" s="2286"/>
    </row>
    <row r="60" spans="1:8" s="636" customFormat="1" ht="15.75">
      <c r="A60" s="1683" t="s">
        <v>1763</v>
      </c>
      <c r="B60" s="617"/>
      <c r="C60" s="617"/>
      <c r="D60" s="617"/>
      <c r="E60" s="617"/>
      <c r="F60" s="617"/>
      <c r="G60" s="617"/>
      <c r="H60" s="617"/>
    </row>
    <row r="61" spans="1:8" s="636" customFormat="1" ht="15.75">
      <c r="A61" s="1683" t="s">
        <v>349</v>
      </c>
      <c r="B61" s="617"/>
      <c r="C61" s="617"/>
      <c r="D61" s="617"/>
      <c r="E61" s="617"/>
      <c r="F61" s="617"/>
      <c r="G61" s="617"/>
      <c r="H61" s="617"/>
    </row>
    <row r="62" spans="1:8" s="636" customFormat="1" ht="6" customHeight="1">
      <c r="A62" s="1684"/>
      <c r="B62" s="617"/>
      <c r="C62" s="617"/>
      <c r="D62" s="617"/>
      <c r="E62" s="617"/>
      <c r="F62" s="617"/>
      <c r="G62" s="617"/>
      <c r="H62" s="617"/>
    </row>
    <row r="63" s="636" customFormat="1" ht="13.5">
      <c r="A63" s="1684" t="s">
        <v>956</v>
      </c>
    </row>
  </sheetData>
  <sheetProtection/>
  <mergeCells count="6">
    <mergeCell ref="B3:F3"/>
    <mergeCell ref="G3:H3"/>
    <mergeCell ref="A50:H51"/>
    <mergeCell ref="A52:H53"/>
    <mergeCell ref="A54:H55"/>
    <mergeCell ref="A58:H59"/>
  </mergeCells>
  <printOptions horizontalCentered="1"/>
  <pageMargins left="0.3937007874015748" right="0.3937007874015748" top="0.7874015748031497" bottom="0.7874015748031497" header="0.11811023622047245" footer="0.11811023622047245"/>
  <pageSetup horizontalDpi="600" verticalDpi="600" orientation="portrait" paperSize="9" scale="75" r:id="rId1"/>
</worksheet>
</file>

<file path=xl/worksheets/sheet61.xml><?xml version="1.0" encoding="utf-8"?>
<worksheet xmlns="http://schemas.openxmlformats.org/spreadsheetml/2006/main" xmlns:r="http://schemas.openxmlformats.org/officeDocument/2006/relationships">
  <dimension ref="A1:V63"/>
  <sheetViews>
    <sheetView view="pageBreakPreview" zoomScaleSheetLayoutView="100" zoomScalePageLayoutView="0" workbookViewId="0" topLeftCell="A1">
      <selection activeCell="A2" sqref="A2"/>
    </sheetView>
  </sheetViews>
  <sheetFormatPr defaultColWidth="9.00390625" defaultRowHeight="12.75"/>
  <cols>
    <col min="1" max="1" width="45.75390625" style="613" customWidth="1"/>
    <col min="2" max="22" width="9.25390625" style="613" customWidth="1"/>
    <col min="23" max="16384" width="9.125" style="613" customWidth="1"/>
  </cols>
  <sheetData>
    <row r="1" spans="1:22" s="1685" customFormat="1" ht="24.75" customHeight="1">
      <c r="A1" s="689" t="s">
        <v>958</v>
      </c>
      <c r="B1" s="690"/>
      <c r="C1" s="690"/>
      <c r="D1" s="690"/>
      <c r="E1" s="690"/>
      <c r="F1" s="690"/>
      <c r="G1" s="690"/>
      <c r="H1" s="690"/>
      <c r="I1" s="690"/>
      <c r="J1" s="690"/>
      <c r="K1" s="690"/>
      <c r="L1" s="690"/>
      <c r="M1" s="690"/>
      <c r="N1" s="690"/>
      <c r="O1" s="1400"/>
      <c r="P1" s="1400"/>
      <c r="Q1" s="690"/>
      <c r="R1" s="690"/>
      <c r="S1" s="690"/>
      <c r="T1" s="690"/>
      <c r="U1" s="690"/>
      <c r="V1" s="1400"/>
    </row>
    <row r="2" spans="1:22" s="669" customFormat="1" ht="11.25" customHeight="1">
      <c r="A2" s="670"/>
      <c r="B2" s="691"/>
      <c r="C2" s="691"/>
      <c r="D2" s="691"/>
      <c r="E2" s="691"/>
      <c r="F2" s="691"/>
      <c r="G2" s="584"/>
      <c r="H2" s="691"/>
      <c r="I2" s="691"/>
      <c r="J2" s="584"/>
      <c r="K2" s="691"/>
      <c r="L2" s="691"/>
      <c r="M2" s="584"/>
      <c r="N2" s="691"/>
      <c r="O2" s="691"/>
      <c r="P2" s="584" t="s">
        <v>1247</v>
      </c>
      <c r="Q2" s="691"/>
      <c r="R2" s="691"/>
      <c r="S2" s="691"/>
      <c r="T2" s="691"/>
      <c r="U2" s="691"/>
      <c r="V2" s="584" t="s">
        <v>1247</v>
      </c>
    </row>
    <row r="3" spans="1:22" s="608" customFormat="1" ht="18" customHeight="1">
      <c r="A3" s="692"/>
      <c r="B3" s="1686" t="s">
        <v>814</v>
      </c>
      <c r="C3" s="1687"/>
      <c r="D3" s="1688"/>
      <c r="E3" s="1686" t="s">
        <v>815</v>
      </c>
      <c r="F3" s="1687"/>
      <c r="G3" s="1688"/>
      <c r="H3" s="1686" t="s">
        <v>1580</v>
      </c>
      <c r="I3" s="1687"/>
      <c r="J3" s="1688"/>
      <c r="K3" s="1686" t="s">
        <v>1581</v>
      </c>
      <c r="L3" s="1687"/>
      <c r="M3" s="1688"/>
      <c r="N3" s="1686" t="s">
        <v>1764</v>
      </c>
      <c r="O3" s="1687"/>
      <c r="P3" s="1688"/>
      <c r="Q3" s="1686" t="s">
        <v>1582</v>
      </c>
      <c r="R3" s="1687"/>
      <c r="S3" s="1688"/>
      <c r="T3" s="1686" t="s">
        <v>1583</v>
      </c>
      <c r="U3" s="1687"/>
      <c r="V3" s="1688"/>
    </row>
    <row r="4" spans="1:22" s="608" customFormat="1" ht="12.75">
      <c r="A4" s="693"/>
      <c r="B4" s="694" t="s">
        <v>1341</v>
      </c>
      <c r="C4" s="694" t="s">
        <v>1342</v>
      </c>
      <c r="D4" s="694" t="s">
        <v>1202</v>
      </c>
      <c r="E4" s="694" t="s">
        <v>1341</v>
      </c>
      <c r="F4" s="694" t="s">
        <v>1342</v>
      </c>
      <c r="G4" s="694" t="s">
        <v>1202</v>
      </c>
      <c r="H4" s="694" t="s">
        <v>1341</v>
      </c>
      <c r="I4" s="694" t="s">
        <v>1342</v>
      </c>
      <c r="J4" s="694" t="s">
        <v>1202</v>
      </c>
      <c r="K4" s="694" t="s">
        <v>1341</v>
      </c>
      <c r="L4" s="694" t="s">
        <v>1342</v>
      </c>
      <c r="M4" s="694" t="s">
        <v>1202</v>
      </c>
      <c r="N4" s="694" t="s">
        <v>1341</v>
      </c>
      <c r="O4" s="694" t="s">
        <v>1342</v>
      </c>
      <c r="P4" s="694" t="s">
        <v>1202</v>
      </c>
      <c r="Q4" s="694" t="s">
        <v>1341</v>
      </c>
      <c r="R4" s="694" t="s">
        <v>1342</v>
      </c>
      <c r="S4" s="694" t="s">
        <v>1202</v>
      </c>
      <c r="T4" s="694" t="s">
        <v>1341</v>
      </c>
      <c r="U4" s="694" t="s">
        <v>1342</v>
      </c>
      <c r="V4" s="694" t="s">
        <v>1202</v>
      </c>
    </row>
    <row r="5" spans="1:22" s="608" customFormat="1" ht="6" customHeight="1">
      <c r="A5" s="695"/>
      <c r="B5" s="696"/>
      <c r="C5" s="697"/>
      <c r="D5" s="698"/>
      <c r="E5" s="696"/>
      <c r="F5" s="697"/>
      <c r="G5" s="698"/>
      <c r="H5" s="696"/>
      <c r="I5" s="697"/>
      <c r="J5" s="698"/>
      <c r="K5" s="696"/>
      <c r="L5" s="697"/>
      <c r="M5" s="698"/>
      <c r="N5" s="696"/>
      <c r="O5" s="697"/>
      <c r="P5" s="698"/>
      <c r="Q5" s="696"/>
      <c r="R5" s="697"/>
      <c r="S5" s="698"/>
      <c r="T5" s="696"/>
      <c r="U5" s="697"/>
      <c r="V5" s="698"/>
    </row>
    <row r="6" spans="1:22" ht="15">
      <c r="A6" s="612" t="s">
        <v>860</v>
      </c>
      <c r="B6" s="1689">
        <v>413.0473038999568</v>
      </c>
      <c r="C6" s="1690">
        <v>49.24362326542406</v>
      </c>
      <c r="D6" s="1691">
        <v>462.2909271653808</v>
      </c>
      <c r="E6" s="1689">
        <v>102.87388653490544</v>
      </c>
      <c r="F6" s="1690">
        <v>19.78329983932222</v>
      </c>
      <c r="G6" s="1691">
        <v>122.65718637422765</v>
      </c>
      <c r="H6" s="1689">
        <v>55.385890687813415</v>
      </c>
      <c r="I6" s="1690">
        <v>48.62723310523472</v>
      </c>
      <c r="J6" s="1691">
        <v>104.01312379304814</v>
      </c>
      <c r="K6" s="1689">
        <v>262.28967900881213</v>
      </c>
      <c r="L6" s="1690">
        <v>9.797266548165823</v>
      </c>
      <c r="M6" s="1691">
        <v>272.086945556978</v>
      </c>
      <c r="N6" s="1689">
        <v>833.5967601314878</v>
      </c>
      <c r="O6" s="1690">
        <v>127.45142275814683</v>
      </c>
      <c r="P6" s="1691">
        <v>961.0481828896346</v>
      </c>
      <c r="Q6" s="1689">
        <v>46.027761283867626</v>
      </c>
      <c r="R6" s="1690">
        <v>23.810813233764073</v>
      </c>
      <c r="S6" s="1691">
        <v>69.8385745176317</v>
      </c>
      <c r="T6" s="1689">
        <v>124.14025327553092</v>
      </c>
      <c r="U6" s="1690">
        <v>18.932067890109458</v>
      </c>
      <c r="V6" s="1691">
        <v>143.07232116564037</v>
      </c>
    </row>
    <row r="7" spans="1:22" ht="12.75">
      <c r="A7" s="614" t="s">
        <v>1145</v>
      </c>
      <c r="B7" s="1692">
        <v>0</v>
      </c>
      <c r="C7" s="1693">
        <v>0</v>
      </c>
      <c r="D7" s="1694">
        <v>0</v>
      </c>
      <c r="E7" s="1692">
        <v>0</v>
      </c>
      <c r="F7" s="1693">
        <v>0</v>
      </c>
      <c r="G7" s="1694">
        <v>0</v>
      </c>
      <c r="H7" s="1692">
        <v>0</v>
      </c>
      <c r="I7" s="1693">
        <v>0</v>
      </c>
      <c r="J7" s="1694">
        <v>0</v>
      </c>
      <c r="K7" s="1692">
        <v>0</v>
      </c>
      <c r="L7" s="1693">
        <v>0</v>
      </c>
      <c r="M7" s="1694">
        <v>0</v>
      </c>
      <c r="N7" s="1692">
        <v>0</v>
      </c>
      <c r="O7" s="1693">
        <v>0</v>
      </c>
      <c r="P7" s="1694">
        <v>0</v>
      </c>
      <c r="Q7" s="1692">
        <v>0</v>
      </c>
      <c r="R7" s="1693">
        <v>0</v>
      </c>
      <c r="S7" s="1694">
        <v>0</v>
      </c>
      <c r="T7" s="1692">
        <v>0</v>
      </c>
      <c r="U7" s="1693">
        <v>0</v>
      </c>
      <c r="V7" s="1694">
        <v>0</v>
      </c>
    </row>
    <row r="8" spans="1:22" ht="12.75">
      <c r="A8" s="614" t="s">
        <v>1120</v>
      </c>
      <c r="B8" s="1692">
        <v>413.0473038999568</v>
      </c>
      <c r="C8" s="1693">
        <v>49.24362326542406</v>
      </c>
      <c r="D8" s="1694">
        <v>462.2909271653808</v>
      </c>
      <c r="E8" s="1692">
        <v>102.87388653490544</v>
      </c>
      <c r="F8" s="1693">
        <v>19.78329983932222</v>
      </c>
      <c r="G8" s="1694">
        <v>122.65718637422765</v>
      </c>
      <c r="H8" s="1692">
        <v>55.385890687813415</v>
      </c>
      <c r="I8" s="1693">
        <v>48.62723310523472</v>
      </c>
      <c r="J8" s="1694">
        <v>104.01312379304814</v>
      </c>
      <c r="K8" s="1692">
        <v>262.28967900881213</v>
      </c>
      <c r="L8" s="1693">
        <v>9.797266548165823</v>
      </c>
      <c r="M8" s="1694">
        <v>272.086945556978</v>
      </c>
      <c r="N8" s="1692">
        <v>833.5967601314878</v>
      </c>
      <c r="O8" s="1693">
        <v>127.45142275814683</v>
      </c>
      <c r="P8" s="1694">
        <v>961.0481828896346</v>
      </c>
      <c r="Q8" s="1692">
        <v>46.027761283867626</v>
      </c>
      <c r="R8" s="1693">
        <v>23.810813233764073</v>
      </c>
      <c r="S8" s="1694">
        <v>69.8385745176317</v>
      </c>
      <c r="T8" s="1692">
        <v>124.14025327553092</v>
      </c>
      <c r="U8" s="1693">
        <v>18.932067890109458</v>
      </c>
      <c r="V8" s="1694">
        <v>143.07232116564037</v>
      </c>
    </row>
    <row r="9" spans="1:22" ht="15">
      <c r="A9" s="615" t="s">
        <v>1765</v>
      </c>
      <c r="B9" s="1695">
        <v>790.5498670801895</v>
      </c>
      <c r="C9" s="1696">
        <v>123.24381370425847</v>
      </c>
      <c r="D9" s="1697">
        <v>913.793680784448</v>
      </c>
      <c r="E9" s="1695">
        <v>0.5004139999999992</v>
      </c>
      <c r="F9" s="1696">
        <v>0.2994561140710395</v>
      </c>
      <c r="G9" s="1697">
        <v>0.7998701140710387</v>
      </c>
      <c r="H9" s="1695">
        <v>3.61129188119622</v>
      </c>
      <c r="I9" s="1696">
        <v>75.03772985656866</v>
      </c>
      <c r="J9" s="1697">
        <v>78.64902173776488</v>
      </c>
      <c r="K9" s="1695">
        <v>1</v>
      </c>
      <c r="L9" s="1696">
        <v>0.2926997260273975</v>
      </c>
      <c r="M9" s="1697">
        <v>1.2926997260273976</v>
      </c>
      <c r="N9" s="1695">
        <v>795.6615729613857</v>
      </c>
      <c r="O9" s="1696">
        <v>198.87369940092557</v>
      </c>
      <c r="P9" s="1697">
        <v>994.5352723623113</v>
      </c>
      <c r="Q9" s="1695">
        <v>6.122360862574801</v>
      </c>
      <c r="R9" s="1696">
        <v>33.48847997437312</v>
      </c>
      <c r="S9" s="1697">
        <v>39.61084083694792</v>
      </c>
      <c r="T9" s="1695">
        <v>0.9970191683326259</v>
      </c>
      <c r="U9" s="1696">
        <v>0.5962319999999998</v>
      </c>
      <c r="V9" s="1697">
        <v>1.5932511683326256</v>
      </c>
    </row>
    <row r="10" spans="1:22" ht="15">
      <c r="A10" s="615" t="s">
        <v>1766</v>
      </c>
      <c r="B10" s="1695">
        <v>-396.2356064022923</v>
      </c>
      <c r="C10" s="1696">
        <v>-81.55369820937406</v>
      </c>
      <c r="D10" s="1697">
        <v>-477.78930461166635</v>
      </c>
      <c r="E10" s="1695">
        <v>40.376298977608386</v>
      </c>
      <c r="F10" s="1696">
        <v>0</v>
      </c>
      <c r="G10" s="1697">
        <v>40.376298977608386</v>
      </c>
      <c r="H10" s="1695">
        <v>29.836159656539174</v>
      </c>
      <c r="I10" s="1696">
        <v>-34.95401102215222</v>
      </c>
      <c r="J10" s="1697">
        <v>-5.117851365613053</v>
      </c>
      <c r="K10" s="1695">
        <v>10.928917779999999</v>
      </c>
      <c r="L10" s="1696">
        <v>0</v>
      </c>
      <c r="M10" s="1697">
        <v>10.928917779999999</v>
      </c>
      <c r="N10" s="1695">
        <v>-315.0942299881448</v>
      </c>
      <c r="O10" s="1696">
        <v>-116.50770923152629</v>
      </c>
      <c r="P10" s="1697">
        <v>-431.60193921967107</v>
      </c>
      <c r="Q10" s="1695">
        <v>10.12663461835007</v>
      </c>
      <c r="R10" s="1696">
        <v>-18.300572773745674</v>
      </c>
      <c r="S10" s="1697">
        <v>-8.173938155395604</v>
      </c>
      <c r="T10" s="1695">
        <v>66.80132907021984</v>
      </c>
      <c r="U10" s="1696">
        <v>0</v>
      </c>
      <c r="V10" s="1697">
        <v>66.80132907021984</v>
      </c>
    </row>
    <row r="11" spans="1:22" ht="12" customHeight="1">
      <c r="A11" s="615" t="s">
        <v>173</v>
      </c>
      <c r="B11" s="1695">
        <v>18.73304322205952</v>
      </c>
      <c r="C11" s="1696">
        <v>7.553507770539651</v>
      </c>
      <c r="D11" s="1697">
        <v>26.286550992599174</v>
      </c>
      <c r="E11" s="1695">
        <v>61.99717355729706</v>
      </c>
      <c r="F11" s="1696">
        <v>19.483843725251177</v>
      </c>
      <c r="G11" s="1697">
        <v>81.48101728254824</v>
      </c>
      <c r="H11" s="1695">
        <v>21.93843915007802</v>
      </c>
      <c r="I11" s="1696">
        <v>8.543514270818273</v>
      </c>
      <c r="J11" s="1697">
        <v>30.481953420896293</v>
      </c>
      <c r="K11" s="1695">
        <v>68.8501519222773</v>
      </c>
      <c r="L11" s="1696">
        <v>9.504566822138425</v>
      </c>
      <c r="M11" s="1697">
        <v>78.35471874441573</v>
      </c>
      <c r="N11" s="1695">
        <v>171.51880785171193</v>
      </c>
      <c r="O11" s="1696">
        <v>45.08543258874752</v>
      </c>
      <c r="P11" s="1697">
        <v>216.60424044045945</v>
      </c>
      <c r="Q11" s="1695">
        <v>29.77876580294275</v>
      </c>
      <c r="R11" s="1696">
        <v>8.622906033136625</v>
      </c>
      <c r="S11" s="1697">
        <v>38.40167183607937</v>
      </c>
      <c r="T11" s="1695">
        <v>56.34190503697846</v>
      </c>
      <c r="U11" s="1696">
        <v>18.335835890109458</v>
      </c>
      <c r="V11" s="1697">
        <v>74.67774092708791</v>
      </c>
    </row>
    <row r="12" spans="1:22" ht="12" customHeight="1">
      <c r="A12" s="615" t="s">
        <v>1737</v>
      </c>
      <c r="B12" s="1695">
        <v>0</v>
      </c>
      <c r="C12" s="1696">
        <v>0</v>
      </c>
      <c r="D12" s="1697">
        <v>0</v>
      </c>
      <c r="E12" s="1695">
        <v>0</v>
      </c>
      <c r="F12" s="1696">
        <v>0</v>
      </c>
      <c r="G12" s="1697">
        <v>0</v>
      </c>
      <c r="H12" s="1695">
        <v>0</v>
      </c>
      <c r="I12" s="1696">
        <v>0</v>
      </c>
      <c r="J12" s="1697">
        <v>0</v>
      </c>
      <c r="K12" s="1695">
        <v>181.51060930653483</v>
      </c>
      <c r="L12" s="1696">
        <v>0</v>
      </c>
      <c r="M12" s="1697">
        <v>181.51060930653483</v>
      </c>
      <c r="N12" s="1695">
        <v>181.51060930653483</v>
      </c>
      <c r="O12" s="1696">
        <v>0</v>
      </c>
      <c r="P12" s="1697">
        <v>181.51060930653483</v>
      </c>
      <c r="Q12" s="1695">
        <v>0</v>
      </c>
      <c r="R12" s="1696">
        <v>0</v>
      </c>
      <c r="S12" s="1697">
        <v>0</v>
      </c>
      <c r="T12" s="1695">
        <v>0</v>
      </c>
      <c r="U12" s="1696">
        <v>0</v>
      </c>
      <c r="V12" s="1697">
        <v>0</v>
      </c>
    </row>
    <row r="13" spans="1:22" ht="12" customHeight="1">
      <c r="A13" s="615"/>
      <c r="B13" s="1695"/>
      <c r="C13" s="1696"/>
      <c r="D13" s="1697"/>
      <c r="E13" s="1695"/>
      <c r="F13" s="1696"/>
      <c r="G13" s="1697"/>
      <c r="H13" s="1695"/>
      <c r="I13" s="1696"/>
      <c r="J13" s="1697"/>
      <c r="K13" s="1695"/>
      <c r="L13" s="1696"/>
      <c r="M13" s="1697"/>
      <c r="N13" s="1695"/>
      <c r="O13" s="1696"/>
      <c r="P13" s="1697"/>
      <c r="Q13" s="1695"/>
      <c r="R13" s="1696"/>
      <c r="S13" s="1697"/>
      <c r="T13" s="1695"/>
      <c r="U13" s="1696"/>
      <c r="V13" s="1697"/>
    </row>
    <row r="14" spans="1:22" ht="12.75">
      <c r="A14" s="612" t="s">
        <v>859</v>
      </c>
      <c r="B14" s="1689">
        <v>0</v>
      </c>
      <c r="C14" s="1690">
        <v>0</v>
      </c>
      <c r="D14" s="1691">
        <v>0</v>
      </c>
      <c r="E14" s="1689">
        <v>0</v>
      </c>
      <c r="F14" s="1690">
        <v>0</v>
      </c>
      <c r="G14" s="1691">
        <v>0</v>
      </c>
      <c r="H14" s="1689">
        <v>0</v>
      </c>
      <c r="I14" s="1690">
        <v>0</v>
      </c>
      <c r="J14" s="1691">
        <v>0</v>
      </c>
      <c r="K14" s="1689">
        <v>0</v>
      </c>
      <c r="L14" s="1690">
        <v>0</v>
      </c>
      <c r="M14" s="1691">
        <v>0</v>
      </c>
      <c r="N14" s="1689">
        <v>0</v>
      </c>
      <c r="O14" s="1690">
        <v>0</v>
      </c>
      <c r="P14" s="1691">
        <v>0</v>
      </c>
      <c r="Q14" s="1689">
        <v>0</v>
      </c>
      <c r="R14" s="1690">
        <v>0</v>
      </c>
      <c r="S14" s="1691">
        <v>0</v>
      </c>
      <c r="T14" s="1689">
        <v>0</v>
      </c>
      <c r="U14" s="1690">
        <v>0</v>
      </c>
      <c r="V14" s="1691">
        <v>0</v>
      </c>
    </row>
    <row r="15" spans="1:22" ht="6" customHeight="1">
      <c r="A15" s="615"/>
      <c r="B15" s="1695"/>
      <c r="C15" s="1696"/>
      <c r="D15" s="1697"/>
      <c r="E15" s="1695"/>
      <c r="F15" s="1696"/>
      <c r="G15" s="1697"/>
      <c r="H15" s="1695"/>
      <c r="I15" s="1696"/>
      <c r="J15" s="1697"/>
      <c r="K15" s="1695"/>
      <c r="L15" s="1696"/>
      <c r="M15" s="1697"/>
      <c r="N15" s="1695"/>
      <c r="O15" s="1696"/>
      <c r="P15" s="1697"/>
      <c r="Q15" s="1695"/>
      <c r="R15" s="1696"/>
      <c r="S15" s="1697"/>
      <c r="T15" s="1695"/>
      <c r="U15" s="1696"/>
      <c r="V15" s="1697"/>
    </row>
    <row r="16" spans="1:22" ht="15">
      <c r="A16" s="612" t="s">
        <v>1343</v>
      </c>
      <c r="B16" s="1689">
        <v>413.50452987777226</v>
      </c>
      <c r="C16" s="1690">
        <v>12.39134494909689</v>
      </c>
      <c r="D16" s="1691">
        <v>425.89587482686915</v>
      </c>
      <c r="E16" s="1689">
        <v>464.5579042147892</v>
      </c>
      <c r="F16" s="1690">
        <v>11.525783037257337</v>
      </c>
      <c r="G16" s="1691">
        <v>476.0836872520465</v>
      </c>
      <c r="H16" s="1689">
        <v>334.49093888746665</v>
      </c>
      <c r="I16" s="1690">
        <v>12.768476767383337</v>
      </c>
      <c r="J16" s="1691">
        <v>347.25941565484993</v>
      </c>
      <c r="K16" s="1689">
        <v>557.4129571601165</v>
      </c>
      <c r="L16" s="1690">
        <v>7.823680962162387</v>
      </c>
      <c r="M16" s="1691">
        <v>565.2366381222789</v>
      </c>
      <c r="N16" s="1689">
        <v>1769.9663301401447</v>
      </c>
      <c r="O16" s="1690">
        <v>44.50928571589995</v>
      </c>
      <c r="P16" s="1691">
        <v>1814.4756158560447</v>
      </c>
      <c r="Q16" s="1689">
        <v>252.94873135879777</v>
      </c>
      <c r="R16" s="1690">
        <v>12.230851313704106</v>
      </c>
      <c r="S16" s="1691">
        <v>265.17958267250185</v>
      </c>
      <c r="T16" s="1689">
        <v>443.63111104463405</v>
      </c>
      <c r="U16" s="1690">
        <v>5.4077604966732284</v>
      </c>
      <c r="V16" s="1691">
        <v>449.03887154130723</v>
      </c>
    </row>
    <row r="17" spans="1:22" ht="12.75">
      <c r="A17" s="614" t="s">
        <v>1145</v>
      </c>
      <c r="B17" s="1692">
        <v>390.1687450477723</v>
      </c>
      <c r="C17" s="1693">
        <v>0.04860539160417363</v>
      </c>
      <c r="D17" s="1694">
        <v>390.21735043937645</v>
      </c>
      <c r="E17" s="1692">
        <v>299.9300311336748</v>
      </c>
      <c r="F17" s="1693">
        <v>0.025768654660007943</v>
      </c>
      <c r="G17" s="1694">
        <v>299.9557997883348</v>
      </c>
      <c r="H17" s="1692">
        <v>187.85442597746666</v>
      </c>
      <c r="I17" s="1693">
        <v>3.42384833</v>
      </c>
      <c r="J17" s="1694">
        <v>191.27827430746666</v>
      </c>
      <c r="K17" s="1692">
        <v>198.5478075401166</v>
      </c>
      <c r="L17" s="1693">
        <v>0.015075370000000001</v>
      </c>
      <c r="M17" s="1694">
        <v>198.5628829101166</v>
      </c>
      <c r="N17" s="1692">
        <v>1076.5010096990304</v>
      </c>
      <c r="O17" s="1693">
        <v>3.5132977462641817</v>
      </c>
      <c r="P17" s="1694">
        <v>1080.0143074452947</v>
      </c>
      <c r="Q17" s="1692">
        <v>216.52788650009327</v>
      </c>
      <c r="R17" s="1693">
        <v>0.06486146546478988</v>
      </c>
      <c r="S17" s="1694">
        <v>216.59274796555806</v>
      </c>
      <c r="T17" s="1692">
        <v>256.2167355437064</v>
      </c>
      <c r="U17" s="1693">
        <v>2.608347862544291</v>
      </c>
      <c r="V17" s="1694">
        <v>258.8250834062507</v>
      </c>
    </row>
    <row r="18" spans="1:22" ht="12.75">
      <c r="A18" s="615" t="s">
        <v>173</v>
      </c>
      <c r="B18" s="1695">
        <v>21.009982507283354</v>
      </c>
      <c r="C18" s="1696">
        <v>0.04860539160417363</v>
      </c>
      <c r="D18" s="1697">
        <v>21.058587898887527</v>
      </c>
      <c r="E18" s="1695">
        <v>28.209280314443035</v>
      </c>
      <c r="F18" s="1696">
        <v>0.025768654660007943</v>
      </c>
      <c r="G18" s="1697">
        <v>28.23504896910304</v>
      </c>
      <c r="H18" s="1695">
        <v>16</v>
      </c>
      <c r="I18" s="1696">
        <v>3.42384833</v>
      </c>
      <c r="J18" s="1697">
        <v>19.42384833</v>
      </c>
      <c r="K18" s="1695">
        <v>5.293842289464421</v>
      </c>
      <c r="L18" s="1696">
        <v>0.015075370000000001</v>
      </c>
      <c r="M18" s="1697">
        <v>5.308917659464421</v>
      </c>
      <c r="N18" s="1695">
        <v>70.51310511119081</v>
      </c>
      <c r="O18" s="1696">
        <v>3.5132977462641817</v>
      </c>
      <c r="P18" s="1697">
        <v>74.026402857455</v>
      </c>
      <c r="Q18" s="1695">
        <v>35.15828240306457</v>
      </c>
      <c r="R18" s="1696">
        <v>0.06486146546478988</v>
      </c>
      <c r="S18" s="1697">
        <v>35.223143868529355</v>
      </c>
      <c r="T18" s="1695">
        <v>136.24892449173404</v>
      </c>
      <c r="U18" s="1696">
        <v>2.608347862544291</v>
      </c>
      <c r="V18" s="1697">
        <v>138.85727235427834</v>
      </c>
    </row>
    <row r="19" spans="1:22" ht="15">
      <c r="A19" s="615" t="s">
        <v>1710</v>
      </c>
      <c r="B19" s="1695">
        <v>359.60808033907585</v>
      </c>
      <c r="C19" s="1696">
        <v>0</v>
      </c>
      <c r="D19" s="1697">
        <v>359.60808033907585</v>
      </c>
      <c r="E19" s="1695">
        <v>271.2427809264218</v>
      </c>
      <c r="F19" s="1696">
        <v>0</v>
      </c>
      <c r="G19" s="1697">
        <v>271.2427809264218</v>
      </c>
      <c r="H19" s="1695">
        <v>152.87783453360262</v>
      </c>
      <c r="I19" s="1696">
        <v>0</v>
      </c>
      <c r="J19" s="1697">
        <v>152.87783453360262</v>
      </c>
      <c r="K19" s="1695">
        <v>92.66069885405273</v>
      </c>
      <c r="L19" s="1696">
        <v>0</v>
      </c>
      <c r="M19" s="1697">
        <v>92.66069885405273</v>
      </c>
      <c r="N19" s="1695">
        <v>876.389394653153</v>
      </c>
      <c r="O19" s="1696">
        <v>0</v>
      </c>
      <c r="P19" s="1697">
        <v>876.389394653153</v>
      </c>
      <c r="Q19" s="1695">
        <v>171.80924165815833</v>
      </c>
      <c r="R19" s="1696">
        <v>0</v>
      </c>
      <c r="S19" s="1697">
        <v>171.80924165815833</v>
      </c>
      <c r="T19" s="1695">
        <v>105.92737198928963</v>
      </c>
      <c r="U19" s="1696">
        <v>0</v>
      </c>
      <c r="V19" s="1697">
        <v>105.92737198928963</v>
      </c>
    </row>
    <row r="20" spans="1:22" ht="12.75">
      <c r="A20" s="615" t="s">
        <v>1148</v>
      </c>
      <c r="B20" s="1695">
        <v>9.550682201413016</v>
      </c>
      <c r="C20" s="1696">
        <v>0</v>
      </c>
      <c r="D20" s="1697">
        <v>9.550682201413016</v>
      </c>
      <c r="E20" s="1695">
        <v>0.4779698928098874</v>
      </c>
      <c r="F20" s="1696">
        <v>0</v>
      </c>
      <c r="G20" s="1697">
        <v>0.4779698928098874</v>
      </c>
      <c r="H20" s="1695">
        <v>18.97659144386401</v>
      </c>
      <c r="I20" s="1696">
        <v>0</v>
      </c>
      <c r="J20" s="1697">
        <v>18.97659144386401</v>
      </c>
      <c r="K20" s="1695">
        <v>100.59326639659947</v>
      </c>
      <c r="L20" s="1696">
        <v>0</v>
      </c>
      <c r="M20" s="1697">
        <v>100.59326639659947</v>
      </c>
      <c r="N20" s="1695">
        <v>129.59850993468638</v>
      </c>
      <c r="O20" s="1696">
        <v>0</v>
      </c>
      <c r="P20" s="1697">
        <v>129.59850993468638</v>
      </c>
      <c r="Q20" s="1695">
        <v>9.560362438870353</v>
      </c>
      <c r="R20" s="1696">
        <v>0</v>
      </c>
      <c r="S20" s="1697">
        <v>9.560362438870353</v>
      </c>
      <c r="T20" s="1695">
        <v>14.040439062682783</v>
      </c>
      <c r="U20" s="1696">
        <v>0</v>
      </c>
      <c r="V20" s="1697">
        <v>14.040439062682783</v>
      </c>
    </row>
    <row r="21" spans="1:22" ht="12.75">
      <c r="A21" s="614" t="s">
        <v>1120</v>
      </c>
      <c r="B21" s="1692">
        <v>23.33578483</v>
      </c>
      <c r="C21" s="1693">
        <v>12.342739557492713</v>
      </c>
      <c r="D21" s="1694">
        <v>35.678524387492715</v>
      </c>
      <c r="E21" s="1692">
        <v>164.62787308111442</v>
      </c>
      <c r="F21" s="1693">
        <v>11.500014382597328</v>
      </c>
      <c r="G21" s="1694">
        <v>176.12788746371172</v>
      </c>
      <c r="H21" s="1692">
        <v>146.63651291</v>
      </c>
      <c r="I21" s="1693">
        <v>9.344628437383339</v>
      </c>
      <c r="J21" s="1694">
        <v>155.98114134738333</v>
      </c>
      <c r="K21" s="1692">
        <v>358.86514961999995</v>
      </c>
      <c r="L21" s="1693">
        <v>7.808605592162386</v>
      </c>
      <c r="M21" s="1694">
        <v>366.67375521216235</v>
      </c>
      <c r="N21" s="1692">
        <v>693.4653204411143</v>
      </c>
      <c r="O21" s="1693">
        <v>40.99598796963577</v>
      </c>
      <c r="P21" s="1694">
        <v>734.46130841075</v>
      </c>
      <c r="Q21" s="1692">
        <v>36.420844858704484</v>
      </c>
      <c r="R21" s="1693">
        <v>12.165989848239317</v>
      </c>
      <c r="S21" s="1694">
        <v>48.586834706943804</v>
      </c>
      <c r="T21" s="1692">
        <v>187.41437550092758</v>
      </c>
      <c r="U21" s="1693">
        <v>2.7994126341289376</v>
      </c>
      <c r="V21" s="1694">
        <v>190.2137881350565</v>
      </c>
    </row>
    <row r="22" spans="1:22" ht="12.75">
      <c r="A22" s="615" t="s">
        <v>872</v>
      </c>
      <c r="B22" s="1695">
        <v>0</v>
      </c>
      <c r="C22" s="1696">
        <v>0</v>
      </c>
      <c r="D22" s="1697">
        <v>0</v>
      </c>
      <c r="E22" s="1695">
        <v>7.349243881114412</v>
      </c>
      <c r="F22" s="1696">
        <v>0</v>
      </c>
      <c r="G22" s="1697">
        <v>7.349243881114412</v>
      </c>
      <c r="H22" s="1695">
        <v>0</v>
      </c>
      <c r="I22" s="1696">
        <v>0</v>
      </c>
      <c r="J22" s="1697">
        <v>0</v>
      </c>
      <c r="K22" s="1695">
        <v>0</v>
      </c>
      <c r="L22" s="1696">
        <v>0</v>
      </c>
      <c r="M22" s="1697">
        <v>0</v>
      </c>
      <c r="N22" s="1695">
        <v>7.349243881114412</v>
      </c>
      <c r="O22" s="1696">
        <v>0</v>
      </c>
      <c r="P22" s="1697">
        <v>7.349243881114412</v>
      </c>
      <c r="Q22" s="1695">
        <v>0</v>
      </c>
      <c r="R22" s="1696">
        <v>0</v>
      </c>
      <c r="S22" s="1697">
        <v>0</v>
      </c>
      <c r="T22" s="1695">
        <v>0</v>
      </c>
      <c r="U22" s="1696">
        <v>0</v>
      </c>
      <c r="V22" s="1697">
        <v>0</v>
      </c>
    </row>
    <row r="23" spans="1:22" ht="12.75">
      <c r="A23" s="615" t="s">
        <v>173</v>
      </c>
      <c r="B23" s="1695">
        <v>23.33578483</v>
      </c>
      <c r="C23" s="1696">
        <v>12.342739557492713</v>
      </c>
      <c r="D23" s="1697">
        <v>35.678524387492715</v>
      </c>
      <c r="E23" s="1695">
        <v>157.2786292</v>
      </c>
      <c r="F23" s="1696">
        <v>11.500014382597328</v>
      </c>
      <c r="G23" s="1697">
        <v>168.7786435825973</v>
      </c>
      <c r="H23" s="1695">
        <v>146.63651291</v>
      </c>
      <c r="I23" s="1696">
        <v>9.344628437383339</v>
      </c>
      <c r="J23" s="1697">
        <v>155.98114134738333</v>
      </c>
      <c r="K23" s="1695">
        <v>358.86514961999995</v>
      </c>
      <c r="L23" s="1696">
        <v>7.808605592162386</v>
      </c>
      <c r="M23" s="1697">
        <v>366.67375521216235</v>
      </c>
      <c r="N23" s="1695">
        <v>686.11607656</v>
      </c>
      <c r="O23" s="1696">
        <v>40.99598796963577</v>
      </c>
      <c r="P23" s="1697">
        <v>727.1120645296357</v>
      </c>
      <c r="Q23" s="1695">
        <v>36.420844858704484</v>
      </c>
      <c r="R23" s="1696">
        <v>12.165989848239317</v>
      </c>
      <c r="S23" s="1697">
        <v>48.586834706943804</v>
      </c>
      <c r="T23" s="1695">
        <v>187.41437550092758</v>
      </c>
      <c r="U23" s="1696">
        <v>2.7994126341289376</v>
      </c>
      <c r="V23" s="1697">
        <v>190.2137881350565</v>
      </c>
    </row>
    <row r="24" spans="1:22" ht="6" customHeight="1">
      <c r="A24" s="615"/>
      <c r="B24" s="1695"/>
      <c r="C24" s="1696"/>
      <c r="D24" s="1697"/>
      <c r="E24" s="1695"/>
      <c r="F24" s="1696"/>
      <c r="G24" s="1697"/>
      <c r="H24" s="1695"/>
      <c r="I24" s="1696"/>
      <c r="J24" s="1697"/>
      <c r="K24" s="1695"/>
      <c r="L24" s="1696"/>
      <c r="M24" s="1697"/>
      <c r="N24" s="1695"/>
      <c r="O24" s="1696"/>
      <c r="P24" s="1697"/>
      <c r="Q24" s="1695"/>
      <c r="R24" s="1696"/>
      <c r="S24" s="1697"/>
      <c r="T24" s="1695"/>
      <c r="U24" s="1696"/>
      <c r="V24" s="1697"/>
    </row>
    <row r="25" spans="1:22" ht="15">
      <c r="A25" s="612" t="s">
        <v>862</v>
      </c>
      <c r="B25" s="1689">
        <v>214.01767863973723</v>
      </c>
      <c r="C25" s="1690">
        <v>50.59287133171715</v>
      </c>
      <c r="D25" s="1691">
        <v>264.61054997145436</v>
      </c>
      <c r="E25" s="1689">
        <v>421.98986991555245</v>
      </c>
      <c r="F25" s="1690">
        <v>45.31456274142692</v>
      </c>
      <c r="G25" s="1691">
        <v>467.3044326569794</v>
      </c>
      <c r="H25" s="1689">
        <v>425.20225726853295</v>
      </c>
      <c r="I25" s="1690">
        <v>51.408336057086814</v>
      </c>
      <c r="J25" s="1691">
        <v>476.6105933256197</v>
      </c>
      <c r="K25" s="1689">
        <v>666.2246869801627</v>
      </c>
      <c r="L25" s="1690">
        <v>34.64134433565714</v>
      </c>
      <c r="M25" s="1691">
        <v>700.8660313158198</v>
      </c>
      <c r="N25" s="1689">
        <v>1727.4344928039852</v>
      </c>
      <c r="O25" s="1690">
        <v>181.95711446588803</v>
      </c>
      <c r="P25" s="1691">
        <v>1909.3916072698732</v>
      </c>
      <c r="Q25" s="1689">
        <v>238.38881012806127</v>
      </c>
      <c r="R25" s="1690">
        <v>31.397430198873103</v>
      </c>
      <c r="S25" s="1691">
        <v>269.7862403269344</v>
      </c>
      <c r="T25" s="1689">
        <v>277.69367532230314</v>
      </c>
      <c r="U25" s="1690">
        <v>12.726230032429093</v>
      </c>
      <c r="V25" s="1691">
        <v>290.41990535473224</v>
      </c>
    </row>
    <row r="26" spans="1:22" ht="12.75">
      <c r="A26" s="614" t="s">
        <v>1145</v>
      </c>
      <c r="B26" s="1692">
        <v>48.196701256083124</v>
      </c>
      <c r="C26" s="1693">
        <v>11.045441693263957</v>
      </c>
      <c r="D26" s="1694">
        <v>59.242142949347084</v>
      </c>
      <c r="E26" s="1692">
        <v>60.29710751552916</v>
      </c>
      <c r="F26" s="1693">
        <v>3.3040097296141164</v>
      </c>
      <c r="G26" s="1694">
        <v>63.60111724514327</v>
      </c>
      <c r="H26" s="1692">
        <v>76.68600284442708</v>
      </c>
      <c r="I26" s="1693">
        <v>7.087838031956411</v>
      </c>
      <c r="J26" s="1694">
        <v>83.7738408763835</v>
      </c>
      <c r="K26" s="1692">
        <v>310.0147124418153</v>
      </c>
      <c r="L26" s="1693">
        <v>2.988273269986154</v>
      </c>
      <c r="M26" s="1694">
        <v>313.00298571180144</v>
      </c>
      <c r="N26" s="1692">
        <v>495.19452405785466</v>
      </c>
      <c r="O26" s="1693">
        <v>24.425562724820637</v>
      </c>
      <c r="P26" s="1694">
        <v>519.6200867826753</v>
      </c>
      <c r="Q26" s="1692">
        <v>114.92398163439563</v>
      </c>
      <c r="R26" s="1693">
        <v>9.90508173000721</v>
      </c>
      <c r="S26" s="1694">
        <v>124.82906336440284</v>
      </c>
      <c r="T26" s="1692">
        <v>69.68879503842358</v>
      </c>
      <c r="U26" s="1693">
        <v>0.045474811205472865</v>
      </c>
      <c r="V26" s="1694">
        <v>69.73426984962904</v>
      </c>
    </row>
    <row r="27" spans="1:22" ht="12.75">
      <c r="A27" s="615" t="s">
        <v>1767</v>
      </c>
      <c r="B27" s="1695">
        <v>0</v>
      </c>
      <c r="C27" s="1696">
        <v>0</v>
      </c>
      <c r="D27" s="1697">
        <v>0</v>
      </c>
      <c r="E27" s="1695">
        <v>0</v>
      </c>
      <c r="F27" s="1696">
        <v>0</v>
      </c>
      <c r="G27" s="1697">
        <v>0</v>
      </c>
      <c r="H27" s="1695">
        <v>0</v>
      </c>
      <c r="I27" s="1696">
        <v>0</v>
      </c>
      <c r="J27" s="1697">
        <v>0</v>
      </c>
      <c r="K27" s="1695">
        <v>0</v>
      </c>
      <c r="L27" s="1696">
        <v>0</v>
      </c>
      <c r="M27" s="1697">
        <v>0</v>
      </c>
      <c r="N27" s="1695">
        <v>0</v>
      </c>
      <c r="O27" s="1696">
        <v>0</v>
      </c>
      <c r="P27" s="1697">
        <v>0</v>
      </c>
      <c r="Q27" s="1695">
        <v>0</v>
      </c>
      <c r="R27" s="1696">
        <v>0</v>
      </c>
      <c r="S27" s="1697">
        <v>0</v>
      </c>
      <c r="T27" s="1695">
        <v>0</v>
      </c>
      <c r="U27" s="1696">
        <v>0</v>
      </c>
      <c r="V27" s="1697">
        <v>0</v>
      </c>
    </row>
    <row r="28" spans="1:22" ht="12.75">
      <c r="A28" s="615" t="s">
        <v>173</v>
      </c>
      <c r="B28" s="1695">
        <v>48.196701256083124</v>
      </c>
      <c r="C28" s="1696">
        <v>11.045441693263957</v>
      </c>
      <c r="D28" s="1697">
        <v>59.242142949347084</v>
      </c>
      <c r="E28" s="1698">
        <v>60.29710751552916</v>
      </c>
      <c r="F28" s="1699">
        <v>3.3040097296141164</v>
      </c>
      <c r="G28" s="1700">
        <v>63.60111724514327</v>
      </c>
      <c r="H28" s="1695">
        <v>76.68600284442708</v>
      </c>
      <c r="I28" s="1696">
        <v>7.087838031956411</v>
      </c>
      <c r="J28" s="1697">
        <v>83.7738408763835</v>
      </c>
      <c r="K28" s="1695">
        <v>310.0147124418153</v>
      </c>
      <c r="L28" s="1696">
        <v>2.988273269986154</v>
      </c>
      <c r="M28" s="1697">
        <v>313.00298571180144</v>
      </c>
      <c r="N28" s="1695">
        <v>495.19452405785466</v>
      </c>
      <c r="O28" s="1696">
        <v>24.425562724820637</v>
      </c>
      <c r="P28" s="1697">
        <v>519.6200867826753</v>
      </c>
      <c r="Q28" s="1695">
        <v>114.92398163439563</v>
      </c>
      <c r="R28" s="1696">
        <v>9.90508173000721</v>
      </c>
      <c r="S28" s="1697">
        <v>124.82906336440284</v>
      </c>
      <c r="T28" s="1695">
        <v>69.68879503842358</v>
      </c>
      <c r="U28" s="1696">
        <v>0.045474811205472865</v>
      </c>
      <c r="V28" s="1697">
        <v>69.73426984962904</v>
      </c>
    </row>
    <row r="29" spans="1:22" s="617" customFormat="1" ht="12.75">
      <c r="A29" s="616" t="s">
        <v>1148</v>
      </c>
      <c r="B29" s="1695">
        <v>0</v>
      </c>
      <c r="C29" s="1696">
        <v>0</v>
      </c>
      <c r="D29" s="1697">
        <v>0</v>
      </c>
      <c r="E29" s="1695">
        <v>0</v>
      </c>
      <c r="F29" s="1696">
        <v>0</v>
      </c>
      <c r="G29" s="1697">
        <v>0</v>
      </c>
      <c r="H29" s="1695">
        <v>0</v>
      </c>
      <c r="I29" s="1696">
        <v>0</v>
      </c>
      <c r="J29" s="1697">
        <v>0</v>
      </c>
      <c r="K29" s="1695">
        <v>0</v>
      </c>
      <c r="L29" s="1696">
        <v>0</v>
      </c>
      <c r="M29" s="1697">
        <v>0</v>
      </c>
      <c r="N29" s="1695">
        <v>0</v>
      </c>
      <c r="O29" s="1696">
        <v>0</v>
      </c>
      <c r="P29" s="1697">
        <v>0</v>
      </c>
      <c r="Q29" s="1695">
        <v>0</v>
      </c>
      <c r="R29" s="1696">
        <v>0</v>
      </c>
      <c r="S29" s="1697">
        <v>0</v>
      </c>
      <c r="T29" s="1695">
        <v>0</v>
      </c>
      <c r="U29" s="1696">
        <v>0</v>
      </c>
      <c r="V29" s="1697">
        <v>0</v>
      </c>
    </row>
    <row r="30" spans="1:22" ht="12.75">
      <c r="A30" s="614" t="s">
        <v>1120</v>
      </c>
      <c r="B30" s="1692">
        <v>165.8209773836541</v>
      </c>
      <c r="C30" s="1693">
        <v>39.547429638453195</v>
      </c>
      <c r="D30" s="1694">
        <v>205.3684070221073</v>
      </c>
      <c r="E30" s="1692">
        <v>361.69276240002335</v>
      </c>
      <c r="F30" s="1693">
        <v>42.010553011812796</v>
      </c>
      <c r="G30" s="1694">
        <v>403.7033154118361</v>
      </c>
      <c r="H30" s="1692">
        <v>348.5162544241058</v>
      </c>
      <c r="I30" s="1693">
        <v>44.320498025130405</v>
      </c>
      <c r="J30" s="1694">
        <v>392.83675244923626</v>
      </c>
      <c r="K30" s="1692">
        <v>356.20997453834724</v>
      </c>
      <c r="L30" s="1693">
        <v>31.65307106567099</v>
      </c>
      <c r="M30" s="1694">
        <v>387.8630456040182</v>
      </c>
      <c r="N30" s="1692">
        <v>1232.2399687461304</v>
      </c>
      <c r="O30" s="1693">
        <v>157.53155174106737</v>
      </c>
      <c r="P30" s="1694">
        <v>1389.771520487198</v>
      </c>
      <c r="Q30" s="1692">
        <v>123.46482849366564</v>
      </c>
      <c r="R30" s="1693">
        <v>21.4923484688659</v>
      </c>
      <c r="S30" s="1694">
        <v>144.95717696253152</v>
      </c>
      <c r="T30" s="1692">
        <v>208.00488028387957</v>
      </c>
      <c r="U30" s="1693">
        <v>12.680755221223622</v>
      </c>
      <c r="V30" s="1694">
        <v>220.6856355051032</v>
      </c>
    </row>
    <row r="31" spans="1:22" ht="12.75">
      <c r="A31" s="615" t="s">
        <v>872</v>
      </c>
      <c r="B31" s="1695">
        <v>1.2910120000204108</v>
      </c>
      <c r="C31" s="1696">
        <v>0</v>
      </c>
      <c r="D31" s="1697">
        <v>1.2910120000204108</v>
      </c>
      <c r="E31" s="1695">
        <v>0.35483656555018434</v>
      </c>
      <c r="F31" s="1696">
        <v>0</v>
      </c>
      <c r="G31" s="1697">
        <v>0.35483656555018434</v>
      </c>
      <c r="H31" s="1695">
        <v>3.27718244044729</v>
      </c>
      <c r="I31" s="1696">
        <v>0</v>
      </c>
      <c r="J31" s="1697">
        <v>3.27718244044729</v>
      </c>
      <c r="K31" s="1695">
        <v>0</v>
      </c>
      <c r="L31" s="1696">
        <v>0</v>
      </c>
      <c r="M31" s="1697">
        <v>0</v>
      </c>
      <c r="N31" s="1695">
        <v>4.923031006017885</v>
      </c>
      <c r="O31" s="1696">
        <v>0</v>
      </c>
      <c r="P31" s="1697">
        <v>4.923031006017885</v>
      </c>
      <c r="Q31" s="1695">
        <v>0</v>
      </c>
      <c r="R31" s="1696">
        <v>0</v>
      </c>
      <c r="S31" s="1697">
        <v>0</v>
      </c>
      <c r="T31" s="1695">
        <v>0</v>
      </c>
      <c r="U31" s="1696">
        <v>0</v>
      </c>
      <c r="V31" s="1697">
        <v>0</v>
      </c>
    </row>
    <row r="32" spans="1:22" ht="12.75">
      <c r="A32" s="615" t="s">
        <v>173</v>
      </c>
      <c r="B32" s="1695">
        <v>164.52996538363368</v>
      </c>
      <c r="C32" s="1696">
        <v>39.547429638453195</v>
      </c>
      <c r="D32" s="1697">
        <v>204.07739502208688</v>
      </c>
      <c r="E32" s="1695">
        <v>361.33792583447314</v>
      </c>
      <c r="F32" s="1696">
        <v>42.010553011812796</v>
      </c>
      <c r="G32" s="1697">
        <v>403.34847884628596</v>
      </c>
      <c r="H32" s="1695">
        <v>345.23907198365856</v>
      </c>
      <c r="I32" s="1696">
        <v>44.320498025130405</v>
      </c>
      <c r="J32" s="1697">
        <v>389.559570008789</v>
      </c>
      <c r="K32" s="1695">
        <v>356.20997453834724</v>
      </c>
      <c r="L32" s="1696">
        <v>31.65307106567099</v>
      </c>
      <c r="M32" s="1697">
        <v>387.8630456040182</v>
      </c>
      <c r="N32" s="1695">
        <v>1227.3169377401127</v>
      </c>
      <c r="O32" s="1696">
        <v>157.53155174106737</v>
      </c>
      <c r="P32" s="1697">
        <v>1384.8484894811802</v>
      </c>
      <c r="Q32" s="1695">
        <v>123.46482849366564</v>
      </c>
      <c r="R32" s="1696">
        <v>21.4923484688659</v>
      </c>
      <c r="S32" s="1697">
        <v>144.95717696253152</v>
      </c>
      <c r="T32" s="1695">
        <v>208.00488028387957</v>
      </c>
      <c r="U32" s="1696">
        <v>12.680755221223622</v>
      </c>
      <c r="V32" s="1697">
        <v>220.6856355051032</v>
      </c>
    </row>
    <row r="33" spans="1:22" ht="6" customHeight="1">
      <c r="A33" s="618"/>
      <c r="B33" s="1695"/>
      <c r="C33" s="1696"/>
      <c r="D33" s="1697"/>
      <c r="E33" s="1695"/>
      <c r="F33" s="1696"/>
      <c r="G33" s="1697"/>
      <c r="H33" s="1695"/>
      <c r="I33" s="1696"/>
      <c r="J33" s="1697"/>
      <c r="K33" s="1695"/>
      <c r="L33" s="1696"/>
      <c r="M33" s="1697"/>
      <c r="N33" s="1695"/>
      <c r="O33" s="1696"/>
      <c r="P33" s="1697"/>
      <c r="Q33" s="1695"/>
      <c r="R33" s="1696"/>
      <c r="S33" s="1697"/>
      <c r="T33" s="1695"/>
      <c r="U33" s="1696"/>
      <c r="V33" s="1697"/>
    </row>
    <row r="34" spans="1:22" ht="12.75">
      <c r="A34" s="612" t="s">
        <v>1121</v>
      </c>
      <c r="B34" s="1689">
        <v>356.37164887772155</v>
      </c>
      <c r="C34" s="1690">
        <v>39.856902308469465</v>
      </c>
      <c r="D34" s="1691">
        <v>396.228551186191</v>
      </c>
      <c r="E34" s="1689">
        <v>394.59638737700345</v>
      </c>
      <c r="F34" s="1690">
        <v>48.861622228583364</v>
      </c>
      <c r="G34" s="1691">
        <v>443.4580096055868</v>
      </c>
      <c r="H34" s="1689">
        <v>426.3340652013983</v>
      </c>
      <c r="I34" s="1690">
        <v>36.259093180687444</v>
      </c>
      <c r="J34" s="1691">
        <v>462.5931583820857</v>
      </c>
      <c r="K34" s="1689">
        <v>998.8589875143671</v>
      </c>
      <c r="L34" s="1690">
        <v>56.863787398082096</v>
      </c>
      <c r="M34" s="1691">
        <v>1055.722774912449</v>
      </c>
      <c r="N34" s="1689">
        <v>2176.1610889704903</v>
      </c>
      <c r="O34" s="1690">
        <v>181.84140511582237</v>
      </c>
      <c r="P34" s="1691">
        <v>2358.0024940863127</v>
      </c>
      <c r="Q34" s="1689">
        <v>387.43383525153007</v>
      </c>
      <c r="R34" s="1690">
        <v>24.72075538262528</v>
      </c>
      <c r="S34" s="1691">
        <v>412.1545906341553</v>
      </c>
      <c r="T34" s="1689">
        <v>264.43458685059534</v>
      </c>
      <c r="U34" s="1690">
        <v>12.308166865218347</v>
      </c>
      <c r="V34" s="1691">
        <v>276.7427537158137</v>
      </c>
    </row>
    <row r="35" spans="1:22" ht="6" customHeight="1">
      <c r="A35" s="618"/>
      <c r="B35" s="1695"/>
      <c r="C35" s="1696"/>
      <c r="D35" s="1697"/>
      <c r="E35" s="1695"/>
      <c r="F35" s="1696"/>
      <c r="G35" s="1697"/>
      <c r="H35" s="1695"/>
      <c r="I35" s="1696"/>
      <c r="J35" s="1697"/>
      <c r="K35" s="1695"/>
      <c r="L35" s="1696"/>
      <c r="M35" s="1697"/>
      <c r="N35" s="1695"/>
      <c r="O35" s="1696"/>
      <c r="P35" s="1697"/>
      <c r="Q35" s="1695"/>
      <c r="R35" s="1696"/>
      <c r="S35" s="1697"/>
      <c r="T35" s="1695"/>
      <c r="U35" s="1696"/>
      <c r="V35" s="1697"/>
    </row>
    <row r="36" spans="1:22" ht="12.75">
      <c r="A36" s="619" t="s">
        <v>1122</v>
      </c>
      <c r="B36" s="1692">
        <v>1396.9411612951878</v>
      </c>
      <c r="C36" s="1693">
        <v>152.08474185470754</v>
      </c>
      <c r="D36" s="1694">
        <v>1549.0259031498954</v>
      </c>
      <c r="E36" s="1692">
        <v>1384.0180480422505</v>
      </c>
      <c r="F36" s="1693">
        <v>125.48526784658984</v>
      </c>
      <c r="G36" s="1694">
        <v>1509.5033158888402</v>
      </c>
      <c r="H36" s="1692">
        <v>1241.413152045211</v>
      </c>
      <c r="I36" s="1693">
        <v>149.06313911039234</v>
      </c>
      <c r="J36" s="1694">
        <v>1390.4762911556036</v>
      </c>
      <c r="K36" s="1692">
        <v>2484.7863106634586</v>
      </c>
      <c r="L36" s="1693">
        <v>109.12607924406744</v>
      </c>
      <c r="M36" s="1694">
        <v>2593.9123899075257</v>
      </c>
      <c r="N36" s="1692">
        <v>6507.158672046108</v>
      </c>
      <c r="O36" s="1693">
        <v>535.7592280557571</v>
      </c>
      <c r="P36" s="1694">
        <v>7042.917900101866</v>
      </c>
      <c r="Q36" s="1692">
        <v>924.7991380222566</v>
      </c>
      <c r="R36" s="1693">
        <v>92.15985012896657</v>
      </c>
      <c r="S36" s="1694">
        <v>1016.9589881512231</v>
      </c>
      <c r="T36" s="1692">
        <v>1109.8996264930634</v>
      </c>
      <c r="U36" s="1693">
        <v>49.37422528443013</v>
      </c>
      <c r="V36" s="1694">
        <v>1159.2738517774937</v>
      </c>
    </row>
    <row r="37" spans="1:22" ht="6.75" customHeight="1">
      <c r="A37" s="701"/>
      <c r="B37" s="1701"/>
      <c r="C37" s="1702"/>
      <c r="D37" s="1703"/>
      <c r="E37" s="1701"/>
      <c r="F37" s="1702"/>
      <c r="G37" s="1703"/>
      <c r="H37" s="1701"/>
      <c r="I37" s="1702"/>
      <c r="J37" s="1703"/>
      <c r="K37" s="1701"/>
      <c r="L37" s="1702"/>
      <c r="M37" s="1703"/>
      <c r="N37" s="1701"/>
      <c r="O37" s="1702"/>
      <c r="P37" s="1703"/>
      <c r="Q37" s="1701"/>
      <c r="R37" s="1702"/>
      <c r="S37" s="1703"/>
      <c r="T37" s="1701"/>
      <c r="U37" s="1702"/>
      <c r="V37" s="1703"/>
    </row>
    <row r="38" spans="1:22" ht="6" customHeight="1">
      <c r="A38" s="705"/>
      <c r="B38" s="1704"/>
      <c r="C38" s="1704"/>
      <c r="D38" s="1704"/>
      <c r="E38" s="1704"/>
      <c r="F38" s="1704"/>
      <c r="G38" s="1704"/>
      <c r="H38" s="1704"/>
      <c r="I38" s="1704"/>
      <c r="J38" s="1704"/>
      <c r="K38" s="1704"/>
      <c r="L38" s="1704"/>
      <c r="M38" s="1704"/>
      <c r="N38" s="1704"/>
      <c r="O38" s="1704"/>
      <c r="P38" s="1704"/>
      <c r="Q38" s="1704"/>
      <c r="R38" s="1704"/>
      <c r="S38" s="1704"/>
      <c r="T38" s="1704"/>
      <c r="U38" s="1704"/>
      <c r="V38" s="1704"/>
    </row>
    <row r="39" spans="1:22" ht="12.75">
      <c r="A39" s="705" t="s">
        <v>1123</v>
      </c>
      <c r="B39" s="1704"/>
      <c r="C39" s="1704"/>
      <c r="D39" s="1704"/>
      <c r="E39" s="1704"/>
      <c r="F39" s="1704"/>
      <c r="G39" s="1704"/>
      <c r="H39" s="1704"/>
      <c r="I39" s="1704"/>
      <c r="J39" s="1704"/>
      <c r="K39" s="1704"/>
      <c r="L39" s="1704"/>
      <c r="M39" s="1704"/>
      <c r="N39" s="1704"/>
      <c r="O39" s="1704"/>
      <c r="P39" s="1704"/>
      <c r="Q39" s="1704"/>
      <c r="R39" s="1704"/>
      <c r="S39" s="1704"/>
      <c r="T39" s="1704"/>
      <c r="U39" s="1704"/>
      <c r="V39" s="1704"/>
    </row>
    <row r="40" spans="1:22" s="608" customFormat="1" ht="6.75" customHeight="1">
      <c r="A40" s="706"/>
      <c r="B40" s="1705"/>
      <c r="C40" s="1706"/>
      <c r="D40" s="1707"/>
      <c r="E40" s="1705"/>
      <c r="F40" s="1706"/>
      <c r="G40" s="1707"/>
      <c r="H40" s="1706"/>
      <c r="I40" s="1706"/>
      <c r="J40" s="1706"/>
      <c r="K40" s="1705"/>
      <c r="L40" s="1706"/>
      <c r="M40" s="1707"/>
      <c r="N40" s="1706"/>
      <c r="O40" s="1706"/>
      <c r="P40" s="1707"/>
      <c r="Q40" s="1705"/>
      <c r="R40" s="1706"/>
      <c r="S40" s="1707"/>
      <c r="T40" s="1705"/>
      <c r="U40" s="1706"/>
      <c r="V40" s="1707"/>
    </row>
    <row r="41" spans="1:22" ht="15">
      <c r="A41" s="707" t="s">
        <v>1344</v>
      </c>
      <c r="B41" s="1695">
        <v>958.5757149913323</v>
      </c>
      <c r="C41" s="1696">
        <v>140.99069476983942</v>
      </c>
      <c r="D41" s="1697">
        <v>1099.5664097611718</v>
      </c>
      <c r="E41" s="1695">
        <v>1023.7909093930466</v>
      </c>
      <c r="F41" s="1696">
        <v>122.15548946231573</v>
      </c>
      <c r="G41" s="1697">
        <v>1145.9463988553623</v>
      </c>
      <c r="H41" s="1695">
        <v>976.8727232233175</v>
      </c>
      <c r="I41" s="1696">
        <v>138.5514527484359</v>
      </c>
      <c r="J41" s="1697">
        <v>1115.4241759717534</v>
      </c>
      <c r="K41" s="1695">
        <v>1976.2237906815265</v>
      </c>
      <c r="L41" s="1696">
        <v>106.1227306040813</v>
      </c>
      <c r="M41" s="1697">
        <v>2082.346521285608</v>
      </c>
      <c r="N41" s="1695">
        <v>4935.463138289223</v>
      </c>
      <c r="O41" s="1696">
        <v>507.8203675846724</v>
      </c>
      <c r="P41" s="1697">
        <v>5443.283505873896</v>
      </c>
      <c r="Q41" s="1695">
        <v>593.3472698877678</v>
      </c>
      <c r="R41" s="1696">
        <v>82.18990693349457</v>
      </c>
      <c r="S41" s="1697">
        <v>675.5371768212624</v>
      </c>
      <c r="T41" s="1695">
        <v>783.9940959109333</v>
      </c>
      <c r="U41" s="1696">
        <v>46.72040261068037</v>
      </c>
      <c r="V41" s="1697">
        <v>830.7144985216137</v>
      </c>
    </row>
    <row r="42" spans="1:22" ht="12.75">
      <c r="A42" s="699" t="s">
        <v>1125</v>
      </c>
      <c r="B42" s="1695">
        <v>438.3654463038554</v>
      </c>
      <c r="C42" s="1696">
        <v>11.09404708486813</v>
      </c>
      <c r="D42" s="1697">
        <v>449.45949338872356</v>
      </c>
      <c r="E42" s="1695">
        <v>360.22713864920394</v>
      </c>
      <c r="F42" s="1696">
        <v>3.329778384274125</v>
      </c>
      <c r="G42" s="1697">
        <v>363.55691703347804</v>
      </c>
      <c r="H42" s="1695">
        <v>264.5404288218938</v>
      </c>
      <c r="I42" s="1696">
        <v>10.511686361956412</v>
      </c>
      <c r="J42" s="1697">
        <v>275.05211518385016</v>
      </c>
      <c r="K42" s="1695">
        <v>508.5625199819319</v>
      </c>
      <c r="L42" s="1696">
        <v>3.0033486399861538</v>
      </c>
      <c r="M42" s="1697">
        <v>511.56586862191807</v>
      </c>
      <c r="N42" s="1695">
        <v>1571.695533756885</v>
      </c>
      <c r="O42" s="1696">
        <v>27.93886047108482</v>
      </c>
      <c r="P42" s="1697">
        <v>1599.6343942279698</v>
      </c>
      <c r="Q42" s="1695">
        <v>331.4518681344889</v>
      </c>
      <c r="R42" s="1696">
        <v>9.969943195471998</v>
      </c>
      <c r="S42" s="1697">
        <v>341.4218113299609</v>
      </c>
      <c r="T42" s="1695">
        <v>325.90553058213004</v>
      </c>
      <c r="U42" s="1696">
        <v>2.653822673749764</v>
      </c>
      <c r="V42" s="1697">
        <v>328.5593532558797</v>
      </c>
    </row>
    <row r="43" spans="1:22" ht="6" customHeight="1">
      <c r="A43" s="699"/>
      <c r="B43" s="1695"/>
      <c r="C43" s="1696"/>
      <c r="D43" s="1697"/>
      <c r="E43" s="1695"/>
      <c r="F43" s="1696"/>
      <c r="G43" s="1697"/>
      <c r="H43" s="1695"/>
      <c r="I43" s="1696"/>
      <c r="J43" s="1697"/>
      <c r="K43" s="1695"/>
      <c r="L43" s="1696"/>
      <c r="M43" s="1697"/>
      <c r="N43" s="1695"/>
      <c r="O43" s="1696"/>
      <c r="P43" s="1697"/>
      <c r="Q43" s="1695"/>
      <c r="R43" s="1696"/>
      <c r="S43" s="1697"/>
      <c r="T43" s="1695"/>
      <c r="U43" s="1696"/>
      <c r="V43" s="1697"/>
    </row>
    <row r="44" spans="1:22" ht="12.75">
      <c r="A44" s="699" t="s">
        <v>863</v>
      </c>
      <c r="B44" s="1695">
        <v>441.93838193977047</v>
      </c>
      <c r="C44" s="1696">
        <v>54.903682820177124</v>
      </c>
      <c r="D44" s="1697">
        <v>496.8420647599476</v>
      </c>
      <c r="E44" s="1695">
        <v>326.87384535722595</v>
      </c>
      <c r="F44" s="1696">
        <v>27.70038102527251</v>
      </c>
      <c r="G44" s="1697">
        <v>354.5742263824984</v>
      </c>
      <c r="H44" s="1695">
        <v>85.122327205047</v>
      </c>
      <c r="I44" s="1696">
        <v>53.05817692595575</v>
      </c>
      <c r="J44" s="1697">
        <v>138.18050413100275</v>
      </c>
      <c r="K44" s="1695">
        <v>491.37935062805207</v>
      </c>
      <c r="L44" s="1696">
        <v>13.866302509889397</v>
      </c>
      <c r="M44" s="1697">
        <v>505.2456531379414</v>
      </c>
      <c r="N44" s="1695">
        <v>1345.3139051300955</v>
      </c>
      <c r="O44" s="1696">
        <v>149.5285432812948</v>
      </c>
      <c r="P44" s="1697">
        <v>1494.8424484113903</v>
      </c>
      <c r="Q44" s="1695">
        <v>70.69066394653305</v>
      </c>
      <c r="R44" s="1696">
        <v>25.80706551914897</v>
      </c>
      <c r="S44" s="1697">
        <v>96.49772946568201</v>
      </c>
      <c r="T44" s="1695">
        <v>151.725036227832</v>
      </c>
      <c r="U44" s="1696">
        <v>22.047383443447018</v>
      </c>
      <c r="V44" s="1697">
        <v>173.77241967127904</v>
      </c>
    </row>
    <row r="45" spans="1:22" ht="12.75">
      <c r="A45" s="699" t="s">
        <v>864</v>
      </c>
      <c r="B45" s="1695">
        <v>955.0027793554174</v>
      </c>
      <c r="C45" s="1696">
        <v>97.18105903453045</v>
      </c>
      <c r="D45" s="1697">
        <v>1052.1838383899478</v>
      </c>
      <c r="E45" s="1695">
        <v>1057.1442026850245</v>
      </c>
      <c r="F45" s="1696">
        <v>97.78488682131733</v>
      </c>
      <c r="G45" s="1697">
        <v>1154.9290895063418</v>
      </c>
      <c r="H45" s="1695">
        <v>1156.2908248401643</v>
      </c>
      <c r="I45" s="1696">
        <v>96.00496218443658</v>
      </c>
      <c r="J45" s="1697">
        <v>1252.295787024601</v>
      </c>
      <c r="K45" s="1695">
        <v>1993.4069600354064</v>
      </c>
      <c r="L45" s="1696">
        <v>95.25977673417805</v>
      </c>
      <c r="M45" s="1697">
        <v>2088.6667367695845</v>
      </c>
      <c r="N45" s="1695">
        <v>5161.844766916012</v>
      </c>
      <c r="O45" s="1696">
        <v>386.2306847744624</v>
      </c>
      <c r="P45" s="1697">
        <v>5548.075451690474</v>
      </c>
      <c r="Q45" s="1695">
        <v>854.1084740757236</v>
      </c>
      <c r="R45" s="1696">
        <v>66.3527846098176</v>
      </c>
      <c r="S45" s="1697">
        <v>920.4612586855412</v>
      </c>
      <c r="T45" s="1695">
        <v>958.1745902652314</v>
      </c>
      <c r="U45" s="1696">
        <v>27.326841840983114</v>
      </c>
      <c r="V45" s="1697">
        <v>985.5014321062146</v>
      </c>
    </row>
    <row r="46" spans="1:22" ht="6" customHeight="1">
      <c r="A46" s="699"/>
      <c r="B46" s="1695"/>
      <c r="C46" s="1696"/>
      <c r="D46" s="1697"/>
      <c r="E46" s="1695"/>
      <c r="F46" s="1696"/>
      <c r="G46" s="1697"/>
      <c r="H46" s="1695"/>
      <c r="I46" s="1696"/>
      <c r="J46" s="1697"/>
      <c r="K46" s="1695"/>
      <c r="L46" s="1696"/>
      <c r="M46" s="1697"/>
      <c r="N46" s="1695"/>
      <c r="O46" s="1696"/>
      <c r="P46" s="1697"/>
      <c r="Q46" s="1695"/>
      <c r="R46" s="1696"/>
      <c r="S46" s="1697"/>
      <c r="T46" s="1695"/>
      <c r="U46" s="1696"/>
      <c r="V46" s="1697"/>
    </row>
    <row r="47" spans="1:22" ht="15">
      <c r="A47" s="699" t="s">
        <v>1345</v>
      </c>
      <c r="B47" s="1695">
        <v>1637.0607146596371</v>
      </c>
      <c r="C47" s="1696">
        <v>19.413626504386336</v>
      </c>
      <c r="D47" s="1697">
        <v>1656.4743411640234</v>
      </c>
      <c r="E47" s="1695">
        <v>1948.7940637935485</v>
      </c>
      <c r="F47" s="1696">
        <v>18.061622337816257</v>
      </c>
      <c r="G47" s="1697">
        <v>1966.8556861313648</v>
      </c>
      <c r="H47" s="1695">
        <v>2050.0332634935226</v>
      </c>
      <c r="I47" s="1696">
        <v>15.303514756858405</v>
      </c>
      <c r="J47" s="1697">
        <v>2065.336778250381</v>
      </c>
      <c r="K47" s="1695">
        <v>2804.98495280726</v>
      </c>
      <c r="L47" s="1696">
        <v>23.219464642858114</v>
      </c>
      <c r="M47" s="1697">
        <v>2828.2044174501184</v>
      </c>
      <c r="N47" s="1695">
        <v>8440.872994753969</v>
      </c>
      <c r="O47" s="1696">
        <v>75.99822824191911</v>
      </c>
      <c r="P47" s="1697">
        <v>8516.871222995887</v>
      </c>
      <c r="Q47" s="1695">
        <v>1456.3546340939654</v>
      </c>
      <c r="R47" s="1696">
        <v>322.801722033004</v>
      </c>
      <c r="S47" s="1697">
        <v>1779.1563561269693</v>
      </c>
      <c r="T47" s="1695">
        <v>1241.1247884549325</v>
      </c>
      <c r="U47" s="1696">
        <v>417.1882719868291</v>
      </c>
      <c r="V47" s="1697">
        <v>1658.3130604417615</v>
      </c>
    </row>
    <row r="48" spans="1:22" ht="15">
      <c r="A48" s="707" t="s">
        <v>350</v>
      </c>
      <c r="B48" s="1695">
        <v>0</v>
      </c>
      <c r="C48" s="1696">
        <v>0</v>
      </c>
      <c r="D48" s="1697">
        <v>0</v>
      </c>
      <c r="E48" s="1695">
        <v>0</v>
      </c>
      <c r="F48" s="1696">
        <v>0</v>
      </c>
      <c r="G48" s="1697">
        <v>0</v>
      </c>
      <c r="H48" s="1695">
        <v>100.84246082878988</v>
      </c>
      <c r="I48" s="1696">
        <v>0</v>
      </c>
      <c r="J48" s="1697">
        <v>100.84246082878988</v>
      </c>
      <c r="K48" s="1695">
        <v>168.1394368304842</v>
      </c>
      <c r="L48" s="1696">
        <v>0</v>
      </c>
      <c r="M48" s="1697">
        <v>168.1394368304842</v>
      </c>
      <c r="N48" s="1695">
        <v>268.98189765927407</v>
      </c>
      <c r="O48" s="1696">
        <v>0</v>
      </c>
      <c r="P48" s="1697">
        <v>268.98189765927407</v>
      </c>
      <c r="Q48" s="1695">
        <v>162.69580707368775</v>
      </c>
      <c r="R48" s="1696">
        <v>0</v>
      </c>
      <c r="S48" s="1697">
        <v>162.69580707368775</v>
      </c>
      <c r="T48" s="1695">
        <v>0</v>
      </c>
      <c r="U48" s="1696">
        <v>0</v>
      </c>
      <c r="V48" s="1697">
        <v>0</v>
      </c>
    </row>
    <row r="49" spans="1:22" ht="6.75" customHeight="1">
      <c r="A49" s="701"/>
      <c r="B49" s="702"/>
      <c r="C49" s="703"/>
      <c r="D49" s="704"/>
      <c r="E49" s="702"/>
      <c r="F49" s="703"/>
      <c r="G49" s="704"/>
      <c r="H49" s="702"/>
      <c r="I49" s="703"/>
      <c r="J49" s="704"/>
      <c r="K49" s="702"/>
      <c r="L49" s="703"/>
      <c r="M49" s="704"/>
      <c r="N49" s="702"/>
      <c r="O49" s="703"/>
      <c r="P49" s="704"/>
      <c r="Q49" s="702"/>
      <c r="R49" s="703"/>
      <c r="S49" s="704"/>
      <c r="T49" s="702"/>
      <c r="U49" s="703"/>
      <c r="V49" s="704"/>
    </row>
    <row r="50" ht="6" customHeight="1">
      <c r="A50" s="624"/>
    </row>
    <row r="51" spans="1:22" s="634" customFormat="1" ht="15.75">
      <c r="A51" s="708" t="s">
        <v>1768</v>
      </c>
      <c r="B51" s="613"/>
      <c r="C51" s="613"/>
      <c r="D51" s="613"/>
      <c r="E51" s="613"/>
      <c r="F51" s="613"/>
      <c r="G51" s="613"/>
      <c r="H51" s="613"/>
      <c r="I51" s="613"/>
      <c r="J51" s="613"/>
      <c r="K51" s="613"/>
      <c r="L51" s="613"/>
      <c r="M51" s="613"/>
      <c r="N51" s="613"/>
      <c r="O51" s="613"/>
      <c r="P51" s="613"/>
      <c r="Q51" s="613"/>
      <c r="R51" s="613"/>
      <c r="S51" s="613"/>
      <c r="T51" s="613"/>
      <c r="U51" s="613"/>
      <c r="V51" s="613"/>
    </row>
    <row r="52" spans="1:22" s="634" customFormat="1" ht="15.75">
      <c r="A52" s="709" t="s">
        <v>1769</v>
      </c>
      <c r="B52" s="613"/>
      <c r="C52" s="613"/>
      <c r="D52" s="613"/>
      <c r="E52" s="613"/>
      <c r="F52" s="613"/>
      <c r="G52" s="613"/>
      <c r="H52" s="613"/>
      <c r="I52" s="613"/>
      <c r="J52" s="613"/>
      <c r="K52" s="613"/>
      <c r="L52" s="613"/>
      <c r="M52" s="613"/>
      <c r="N52" s="613"/>
      <c r="O52" s="613"/>
      <c r="P52" s="613"/>
      <c r="Q52" s="613"/>
      <c r="R52" s="613"/>
      <c r="S52" s="613"/>
      <c r="T52" s="613"/>
      <c r="U52" s="613"/>
      <c r="V52" s="613"/>
    </row>
    <row r="53" spans="1:22" s="634" customFormat="1" ht="15.75">
      <c r="A53" s="637" t="s">
        <v>1770</v>
      </c>
      <c r="B53" s="613"/>
      <c r="C53" s="613"/>
      <c r="D53" s="613"/>
      <c r="E53" s="613"/>
      <c r="F53" s="613"/>
      <c r="G53" s="613"/>
      <c r="H53" s="613"/>
      <c r="I53" s="613"/>
      <c r="J53" s="613"/>
      <c r="K53" s="613"/>
      <c r="L53" s="613"/>
      <c r="M53" s="613"/>
      <c r="N53" s="613"/>
      <c r="O53" s="613"/>
      <c r="P53" s="613"/>
      <c r="Q53" s="613"/>
      <c r="R53" s="613"/>
      <c r="S53" s="613"/>
      <c r="T53" s="613"/>
      <c r="U53" s="613"/>
      <c r="V53" s="613"/>
    </row>
    <row r="54" spans="1:22" s="634" customFormat="1" ht="15.75">
      <c r="A54" s="637" t="s">
        <v>1771</v>
      </c>
      <c r="B54" s="613"/>
      <c r="C54" s="613"/>
      <c r="D54" s="613"/>
      <c r="E54" s="613"/>
      <c r="F54" s="613"/>
      <c r="G54" s="613"/>
      <c r="H54" s="613"/>
      <c r="I54" s="613"/>
      <c r="J54" s="613"/>
      <c r="K54" s="613"/>
      <c r="L54" s="613"/>
      <c r="M54" s="613"/>
      <c r="N54" s="613"/>
      <c r="O54" s="613"/>
      <c r="P54" s="613"/>
      <c r="Q54" s="613"/>
      <c r="R54" s="613"/>
      <c r="S54" s="613"/>
      <c r="T54" s="613"/>
      <c r="U54" s="613"/>
      <c r="V54" s="613"/>
    </row>
    <row r="55" spans="1:22" s="634" customFormat="1" ht="15.75">
      <c r="A55" s="708" t="s">
        <v>1772</v>
      </c>
      <c r="B55" s="613"/>
      <c r="C55" s="613"/>
      <c r="D55" s="613"/>
      <c r="E55" s="613"/>
      <c r="F55" s="613"/>
      <c r="G55" s="613"/>
      <c r="H55" s="613"/>
      <c r="I55" s="613"/>
      <c r="J55" s="613"/>
      <c r="K55" s="613"/>
      <c r="L55" s="613"/>
      <c r="M55" s="613"/>
      <c r="N55" s="613"/>
      <c r="O55" s="613"/>
      <c r="P55" s="613"/>
      <c r="Q55" s="613"/>
      <c r="R55" s="613"/>
      <c r="S55" s="613"/>
      <c r="T55" s="613"/>
      <c r="U55" s="613"/>
      <c r="V55" s="613"/>
    </row>
    <row r="56" spans="1:22" s="634" customFormat="1" ht="15.75">
      <c r="A56" s="708" t="s">
        <v>1773</v>
      </c>
      <c r="B56" s="613"/>
      <c r="C56" s="613"/>
      <c r="D56" s="613"/>
      <c r="E56" s="613"/>
      <c r="F56" s="613"/>
      <c r="G56" s="613"/>
      <c r="H56" s="613"/>
      <c r="I56" s="613"/>
      <c r="J56" s="613"/>
      <c r="K56" s="613"/>
      <c r="L56" s="613"/>
      <c r="M56" s="613"/>
      <c r="N56" s="613"/>
      <c r="O56" s="613"/>
      <c r="P56" s="613"/>
      <c r="Q56" s="613"/>
      <c r="R56" s="613"/>
      <c r="S56" s="613"/>
      <c r="T56" s="613"/>
      <c r="U56" s="613"/>
      <c r="V56" s="613"/>
    </row>
    <row r="57" spans="1:22" s="634" customFormat="1" ht="15.75">
      <c r="A57" s="708" t="s">
        <v>1774</v>
      </c>
      <c r="B57" s="613"/>
      <c r="C57" s="613"/>
      <c r="D57" s="613"/>
      <c r="E57" s="613"/>
      <c r="F57" s="613"/>
      <c r="G57" s="613"/>
      <c r="H57" s="613"/>
      <c r="I57" s="613"/>
      <c r="J57" s="613"/>
      <c r="K57" s="613"/>
      <c r="L57" s="613"/>
      <c r="M57" s="613"/>
      <c r="N57" s="613"/>
      <c r="O57" s="613"/>
      <c r="P57" s="613"/>
      <c r="Q57" s="613"/>
      <c r="R57" s="613"/>
      <c r="S57" s="613"/>
      <c r="T57" s="613"/>
      <c r="U57" s="613"/>
      <c r="V57" s="613"/>
    </row>
    <row r="58" spans="1:22" s="634" customFormat="1" ht="15.75">
      <c r="A58" s="638" t="s">
        <v>1775</v>
      </c>
      <c r="B58" s="613"/>
      <c r="C58" s="613"/>
      <c r="D58" s="613"/>
      <c r="E58" s="613"/>
      <c r="F58" s="613"/>
      <c r="G58" s="613"/>
      <c r="H58" s="613"/>
      <c r="I58" s="613"/>
      <c r="J58" s="613"/>
      <c r="K58" s="613"/>
      <c r="L58" s="613"/>
      <c r="M58" s="613"/>
      <c r="N58" s="613"/>
      <c r="O58" s="613"/>
      <c r="P58" s="613"/>
      <c r="Q58" s="613"/>
      <c r="R58" s="613"/>
      <c r="S58" s="613"/>
      <c r="T58" s="613"/>
      <c r="U58" s="613"/>
      <c r="V58" s="613"/>
    </row>
    <row r="59" spans="1:22" s="634" customFormat="1" ht="15.75">
      <c r="A59" s="708" t="s">
        <v>1776</v>
      </c>
      <c r="B59" s="613"/>
      <c r="C59" s="613"/>
      <c r="D59" s="613"/>
      <c r="E59" s="613"/>
      <c r="F59" s="613"/>
      <c r="G59" s="613"/>
      <c r="H59" s="613"/>
      <c r="I59" s="613"/>
      <c r="J59" s="613"/>
      <c r="K59" s="613"/>
      <c r="L59" s="613"/>
      <c r="M59" s="613"/>
      <c r="N59" s="613"/>
      <c r="O59" s="613"/>
      <c r="P59" s="613"/>
      <c r="Q59" s="613"/>
      <c r="R59" s="613"/>
      <c r="S59" s="613"/>
      <c r="T59" s="613"/>
      <c r="U59" s="613"/>
      <c r="V59" s="613"/>
    </row>
    <row r="60" spans="1:22" s="634" customFormat="1" ht="6" customHeight="1">
      <c r="A60" s="710"/>
      <c r="B60" s="613"/>
      <c r="C60" s="613"/>
      <c r="D60" s="613"/>
      <c r="E60" s="613"/>
      <c r="F60" s="613"/>
      <c r="G60" s="613"/>
      <c r="H60" s="613"/>
      <c r="I60" s="613"/>
      <c r="J60" s="613"/>
      <c r="K60" s="613"/>
      <c r="L60" s="613"/>
      <c r="M60" s="613"/>
      <c r="N60" s="613"/>
      <c r="O60" s="613"/>
      <c r="P60" s="613"/>
      <c r="Q60" s="613"/>
      <c r="R60" s="613"/>
      <c r="S60" s="613"/>
      <c r="T60" s="613"/>
      <c r="U60" s="613"/>
      <c r="V60" s="613"/>
    </row>
    <row r="61" spans="1:22" s="634" customFormat="1" ht="13.5">
      <c r="A61" s="711" t="s">
        <v>344</v>
      </c>
      <c r="B61" s="613"/>
      <c r="C61" s="613"/>
      <c r="D61" s="613"/>
      <c r="E61" s="613"/>
      <c r="F61" s="613"/>
      <c r="G61" s="613"/>
      <c r="H61" s="613"/>
      <c r="I61" s="613"/>
      <c r="J61" s="613"/>
      <c r="K61" s="613"/>
      <c r="L61" s="613"/>
      <c r="M61" s="613"/>
      <c r="N61" s="613"/>
      <c r="O61" s="613"/>
      <c r="P61" s="613"/>
      <c r="Q61" s="613"/>
      <c r="R61" s="613"/>
      <c r="S61" s="613"/>
      <c r="T61" s="613"/>
      <c r="U61" s="613"/>
      <c r="V61" s="613"/>
    </row>
    <row r="62" s="634" customFormat="1" ht="13.5"/>
    <row r="63" s="634" customFormat="1" ht="13.5">
      <c r="A63" s="711"/>
    </row>
  </sheetData>
  <sheetProtection/>
  <printOptions verticalCentered="1"/>
  <pageMargins left="0.7874015748031497" right="0.3937007874015748" top="0.3937007874015748" bottom="0.3937007874015748" header="0.11811023622047245" footer="0.11811023622047245"/>
  <pageSetup horizontalDpi="600" verticalDpi="600" orientation="landscape" paperSize="9" scale="72" r:id="rId1"/>
  <colBreaks count="1" manualBreakCount="1">
    <brk id="16" max="60" man="1"/>
  </colBreaks>
</worksheet>
</file>

<file path=xl/worksheets/sheet62.xml><?xml version="1.0" encoding="utf-8"?>
<worksheet xmlns="http://schemas.openxmlformats.org/spreadsheetml/2006/main" xmlns:r="http://schemas.openxmlformats.org/officeDocument/2006/relationships">
  <dimension ref="A1:G49"/>
  <sheetViews>
    <sheetView showGridLines="0" view="pageBreakPreview" zoomScaleSheetLayoutView="100" zoomScalePageLayoutView="0" workbookViewId="0" topLeftCell="A1">
      <selection activeCell="A2" sqref="A2"/>
    </sheetView>
  </sheetViews>
  <sheetFormatPr defaultColWidth="9.00390625" defaultRowHeight="12.75"/>
  <cols>
    <col min="1" max="1" width="69.75390625" style="137" customWidth="1"/>
    <col min="2" max="7" width="10.75390625" style="137" customWidth="1"/>
    <col min="8" max="16384" width="9.125" style="137" customWidth="1"/>
  </cols>
  <sheetData>
    <row r="1" spans="1:7" ht="24.75" customHeight="1">
      <c r="A1" s="603" t="s">
        <v>285</v>
      </c>
      <c r="B1" s="604"/>
      <c r="C1" s="604"/>
      <c r="D1" s="604"/>
      <c r="E1" s="604"/>
      <c r="F1" s="604"/>
      <c r="G1" s="671"/>
    </row>
    <row r="2" spans="1:7" ht="24.75" customHeight="1">
      <c r="A2" s="603" t="s">
        <v>1346</v>
      </c>
      <c r="B2" s="604"/>
      <c r="C2" s="604"/>
      <c r="D2" s="604"/>
      <c r="E2" s="604"/>
      <c r="F2" s="604"/>
      <c r="G2" s="671"/>
    </row>
    <row r="3" spans="1:7" s="269" customFormat="1" ht="11.25" customHeight="1">
      <c r="A3" s="712"/>
      <c r="B3" s="671"/>
      <c r="C3" s="671"/>
      <c r="D3" s="671"/>
      <c r="E3" s="671"/>
      <c r="F3" s="671"/>
      <c r="G3" s="671" t="s">
        <v>1247</v>
      </c>
    </row>
    <row r="4" spans="1:7" s="124" customFormat="1" ht="18" customHeight="1">
      <c r="A4" s="2287"/>
      <c r="B4" s="2289">
        <v>2013</v>
      </c>
      <c r="C4" s="2289"/>
      <c r="D4" s="2289"/>
      <c r="E4" s="2290"/>
      <c r="F4" s="2291">
        <v>2014</v>
      </c>
      <c r="G4" s="2291"/>
    </row>
    <row r="5" spans="1:7" s="124" customFormat="1" ht="18" customHeight="1">
      <c r="A5" s="2288"/>
      <c r="B5" s="459" t="s">
        <v>1519</v>
      </c>
      <c r="C5" s="713" t="s">
        <v>1347</v>
      </c>
      <c r="D5" s="713" t="s">
        <v>838</v>
      </c>
      <c r="E5" s="713" t="s">
        <v>841</v>
      </c>
      <c r="F5" s="459" t="s">
        <v>1519</v>
      </c>
      <c r="G5" s="713" t="s">
        <v>1347</v>
      </c>
    </row>
    <row r="6" spans="1:7" s="124" customFormat="1" ht="6" customHeight="1">
      <c r="A6" s="1101"/>
      <c r="B6" s="714"/>
      <c r="C6" s="714"/>
      <c r="D6" s="714"/>
      <c r="E6" s="714"/>
      <c r="F6" s="714"/>
      <c r="G6" s="714"/>
    </row>
    <row r="7" spans="1:7" s="124" customFormat="1" ht="12.75">
      <c r="A7" s="1102" t="s">
        <v>1348</v>
      </c>
      <c r="B7" s="1708">
        <v>14492.55456762602</v>
      </c>
      <c r="C7" s="1708">
        <v>14590.371351293312</v>
      </c>
      <c r="D7" s="1708">
        <v>14937.410204363363</v>
      </c>
      <c r="E7" s="1708">
        <v>14425.866256269717</v>
      </c>
      <c r="F7" s="1708">
        <v>13959.910114887287</v>
      </c>
      <c r="G7" s="1708">
        <v>14322.526497701741</v>
      </c>
    </row>
    <row r="8" spans="1:7" s="124" customFormat="1" ht="15">
      <c r="A8" s="1309" t="s">
        <v>286</v>
      </c>
      <c r="B8" s="1709">
        <v>12137.71186657327</v>
      </c>
      <c r="C8" s="1709">
        <v>12664.154348793094</v>
      </c>
      <c r="D8" s="1709">
        <v>12932.620422020318</v>
      </c>
      <c r="E8" s="1709">
        <v>12580.993746900294</v>
      </c>
      <c r="F8" s="1709">
        <v>12027.180787696274</v>
      </c>
      <c r="G8" s="1709">
        <v>12354.058379306993</v>
      </c>
    </row>
    <row r="9" spans="1:7" s="124" customFormat="1" ht="12.75">
      <c r="A9" s="1105" t="s">
        <v>1349</v>
      </c>
      <c r="B9" s="1709">
        <v>9463.445186953877</v>
      </c>
      <c r="C9" s="1709">
        <v>10108.888298062713</v>
      </c>
      <c r="D9" s="1709">
        <v>10060.272109539172</v>
      </c>
      <c r="E9" s="1709">
        <v>10033.553529703504</v>
      </c>
      <c r="F9" s="1709">
        <v>9812.506710705942</v>
      </c>
      <c r="G9" s="1709">
        <v>10022.863950343331</v>
      </c>
    </row>
    <row r="10" spans="1:7" s="124" customFormat="1" ht="12.75">
      <c r="A10" s="1106" t="s">
        <v>1350</v>
      </c>
      <c r="B10" s="1709">
        <v>0</v>
      </c>
      <c r="C10" s="1709">
        <v>0</v>
      </c>
      <c r="D10" s="1709">
        <v>0</v>
      </c>
      <c r="E10" s="1709">
        <v>0</v>
      </c>
      <c r="F10" s="1709">
        <v>0</v>
      </c>
      <c r="G10" s="1709">
        <v>0</v>
      </c>
    </row>
    <row r="11" spans="1:7" s="124" customFormat="1" ht="12.75">
      <c r="A11" s="1105" t="s">
        <v>1351</v>
      </c>
      <c r="B11" s="1709">
        <v>2674.2666796193944</v>
      </c>
      <c r="C11" s="1709">
        <v>2555.266050730381</v>
      </c>
      <c r="D11" s="1709">
        <v>2872.3483124811464</v>
      </c>
      <c r="E11" s="1709">
        <v>2547.4402171967913</v>
      </c>
      <c r="F11" s="1709">
        <v>2214.6740769903317</v>
      </c>
      <c r="G11" s="1709">
        <v>2331.1944289636626</v>
      </c>
    </row>
    <row r="12" spans="1:7" s="124" customFormat="1" ht="12.75">
      <c r="A12" s="1107" t="s">
        <v>968</v>
      </c>
      <c r="B12" s="1709">
        <v>32.96707791576978</v>
      </c>
      <c r="C12" s="1709">
        <v>20.356063666065044</v>
      </c>
      <c r="D12" s="1709">
        <v>20.758450376566472</v>
      </c>
      <c r="E12" s="1709">
        <v>14.531426555477726</v>
      </c>
      <c r="F12" s="1709">
        <v>51.98611331250671</v>
      </c>
      <c r="G12" s="1709">
        <v>82.10682932565713</v>
      </c>
    </row>
    <row r="13" spans="1:7" s="124" customFormat="1" ht="12.75">
      <c r="A13" s="1107" t="s">
        <v>969</v>
      </c>
      <c r="B13" s="1709">
        <v>0</v>
      </c>
      <c r="C13" s="1709">
        <v>0</v>
      </c>
      <c r="D13" s="1709">
        <v>0</v>
      </c>
      <c r="E13" s="1709">
        <v>0</v>
      </c>
      <c r="F13" s="1709">
        <v>0</v>
      </c>
      <c r="G13" s="1709">
        <v>0</v>
      </c>
    </row>
    <row r="14" spans="1:7" s="124" customFormat="1" ht="12.75">
      <c r="A14" s="1310" t="s">
        <v>1352</v>
      </c>
      <c r="B14" s="1709">
        <v>0</v>
      </c>
      <c r="C14" s="1709">
        <v>0</v>
      </c>
      <c r="D14" s="1709">
        <v>0</v>
      </c>
      <c r="E14" s="1709">
        <v>0</v>
      </c>
      <c r="F14" s="1709">
        <v>0</v>
      </c>
      <c r="G14" s="1709">
        <v>0</v>
      </c>
    </row>
    <row r="15" spans="1:7" s="124" customFormat="1" ht="12.75">
      <c r="A15" s="1107" t="s">
        <v>970</v>
      </c>
      <c r="B15" s="1709">
        <v>2641.2996017036244</v>
      </c>
      <c r="C15" s="1709">
        <v>2534.9099870643154</v>
      </c>
      <c r="D15" s="1709">
        <v>2851.58986210458</v>
      </c>
      <c r="E15" s="1709">
        <v>2532.9087906413138</v>
      </c>
      <c r="F15" s="1709">
        <v>2162.687963677825</v>
      </c>
      <c r="G15" s="1709">
        <v>2249.0875996380055</v>
      </c>
    </row>
    <row r="16" spans="1:7" s="124" customFormat="1" ht="12.75">
      <c r="A16" s="1310" t="s">
        <v>1353</v>
      </c>
      <c r="B16" s="1709">
        <v>0</v>
      </c>
      <c r="C16" s="1709">
        <v>0</v>
      </c>
      <c r="D16" s="1709">
        <v>0</v>
      </c>
      <c r="E16" s="1709">
        <v>0</v>
      </c>
      <c r="F16" s="1709">
        <v>0</v>
      </c>
      <c r="G16" s="1709">
        <v>0</v>
      </c>
    </row>
    <row r="17" spans="1:7" s="124" customFormat="1" ht="12.75">
      <c r="A17" s="1108" t="s">
        <v>1354</v>
      </c>
      <c r="B17" s="1709">
        <v>39.89406032221614</v>
      </c>
      <c r="C17" s="1709">
        <v>39.209951785175605</v>
      </c>
      <c r="D17" s="1709">
        <v>38.73700679506911</v>
      </c>
      <c r="E17" s="1709">
        <v>38.101982278623396</v>
      </c>
      <c r="F17" s="1709">
        <v>38.22724878951647</v>
      </c>
      <c r="G17" s="1709">
        <v>38.597424111502534</v>
      </c>
    </row>
    <row r="18" spans="1:7" s="124" customFormat="1" ht="12.75">
      <c r="A18" s="1108" t="s">
        <v>1355</v>
      </c>
      <c r="B18" s="1709">
        <v>714.9287003471673</v>
      </c>
      <c r="C18" s="1709">
        <v>702.6658758685571</v>
      </c>
      <c r="D18" s="1709">
        <v>694.1876338945614</v>
      </c>
      <c r="E18" s="1709">
        <v>683.3385314674588</v>
      </c>
      <c r="F18" s="1709">
        <v>685.5892383284846</v>
      </c>
      <c r="G18" s="1709">
        <v>692.2263182382927</v>
      </c>
    </row>
    <row r="19" spans="1:7" s="124" customFormat="1" ht="15">
      <c r="A19" s="1109" t="s">
        <v>287</v>
      </c>
      <c r="B19" s="1709">
        <v>1600.0199403833667</v>
      </c>
      <c r="C19" s="1709">
        <v>1184.3411748464846</v>
      </c>
      <c r="D19" s="1709">
        <v>1271.8651416534158</v>
      </c>
      <c r="E19" s="1709">
        <v>1123.4319956233417</v>
      </c>
      <c r="F19" s="1709">
        <v>1208.9128400730124</v>
      </c>
      <c r="G19" s="1709">
        <v>1237.6443760449527</v>
      </c>
    </row>
    <row r="20" spans="1:7" s="124" customFormat="1" ht="12.75">
      <c r="A20" s="1105" t="s">
        <v>971</v>
      </c>
      <c r="B20" s="1709">
        <v>1.284174201</v>
      </c>
      <c r="C20" s="1709">
        <v>1.284670565</v>
      </c>
      <c r="D20" s="1709">
        <v>1.285157067</v>
      </c>
      <c r="E20" s="1709">
        <v>1.285722915</v>
      </c>
      <c r="F20" s="1709">
        <v>1.286163098</v>
      </c>
      <c r="G20" s="1709">
        <v>1.287017042</v>
      </c>
    </row>
    <row r="21" spans="1:7" s="124" customFormat="1" ht="12.75">
      <c r="A21" s="1108" t="s">
        <v>1356</v>
      </c>
      <c r="B21" s="1709">
        <v>0</v>
      </c>
      <c r="C21" s="1709">
        <v>0</v>
      </c>
      <c r="D21" s="1709">
        <v>0</v>
      </c>
      <c r="E21" s="1709">
        <v>0</v>
      </c>
      <c r="F21" s="1709">
        <v>0</v>
      </c>
      <c r="G21" s="1709">
        <v>0</v>
      </c>
    </row>
    <row r="22" spans="1:7" s="124" customFormat="1" ht="12.75">
      <c r="A22" s="1105" t="s">
        <v>972</v>
      </c>
      <c r="B22" s="1709">
        <v>0</v>
      </c>
      <c r="C22" s="1709">
        <v>0</v>
      </c>
      <c r="D22" s="1709">
        <v>0</v>
      </c>
      <c r="E22" s="1709">
        <v>0</v>
      </c>
      <c r="F22" s="1709">
        <v>0</v>
      </c>
      <c r="G22" s="1709">
        <v>0</v>
      </c>
    </row>
    <row r="23" spans="1:7" s="124" customFormat="1" ht="12.75">
      <c r="A23" s="1105" t="s">
        <v>973</v>
      </c>
      <c r="B23" s="1709">
        <v>0</v>
      </c>
      <c r="C23" s="1709">
        <v>0</v>
      </c>
      <c r="D23" s="1709">
        <v>0</v>
      </c>
      <c r="E23" s="1709">
        <v>0</v>
      </c>
      <c r="F23" s="1709">
        <v>0</v>
      </c>
      <c r="G23" s="1709">
        <v>0</v>
      </c>
    </row>
    <row r="24" spans="1:7" s="124" customFormat="1" ht="12.75">
      <c r="A24" s="1105" t="s">
        <v>1777</v>
      </c>
      <c r="B24" s="1709">
        <v>0</v>
      </c>
      <c r="C24" s="1709">
        <v>0</v>
      </c>
      <c r="D24" s="1709">
        <v>0</v>
      </c>
      <c r="E24" s="1709">
        <v>0</v>
      </c>
      <c r="F24" s="1709">
        <v>0</v>
      </c>
      <c r="G24" s="1709">
        <v>0</v>
      </c>
    </row>
    <row r="25" spans="1:7" s="124" customFormat="1" ht="12.75">
      <c r="A25" s="1102" t="s">
        <v>1357</v>
      </c>
      <c r="B25" s="1708">
        <v>157.97692028448282</v>
      </c>
      <c r="C25" s="1708">
        <v>148.92091848473538</v>
      </c>
      <c r="D25" s="1708">
        <v>150.37656647050102</v>
      </c>
      <c r="E25" s="1708">
        <v>144.3596836125839</v>
      </c>
      <c r="F25" s="1708">
        <v>139.4129346620105</v>
      </c>
      <c r="G25" s="1708">
        <v>138.9814043142809</v>
      </c>
    </row>
    <row r="26" spans="1:7" s="124" customFormat="1" ht="12.75">
      <c r="A26" s="1108" t="s">
        <v>974</v>
      </c>
      <c r="B26" s="1709">
        <v>0</v>
      </c>
      <c r="C26" s="1709">
        <v>0</v>
      </c>
      <c r="D26" s="1709">
        <v>0</v>
      </c>
      <c r="E26" s="1709">
        <v>0</v>
      </c>
      <c r="F26" s="1709">
        <v>0</v>
      </c>
      <c r="G26" s="1709">
        <v>0</v>
      </c>
    </row>
    <row r="27" spans="1:7" s="124" customFormat="1" ht="15">
      <c r="A27" s="1108" t="s">
        <v>1778</v>
      </c>
      <c r="B27" s="1709">
        <v>135.36759329798602</v>
      </c>
      <c r="C27" s="1709">
        <v>132.07640745872598</v>
      </c>
      <c r="D27" s="1709">
        <v>132.3433018207104</v>
      </c>
      <c r="E27" s="1709">
        <v>128.38794782777643</v>
      </c>
      <c r="F27" s="1709">
        <v>122.30255185777905</v>
      </c>
      <c r="G27" s="1709">
        <v>121.4307992003395</v>
      </c>
    </row>
    <row r="28" spans="1:7" s="124" customFormat="1" ht="12.75">
      <c r="A28" s="1108" t="s">
        <v>975</v>
      </c>
      <c r="B28" s="1709">
        <v>0</v>
      </c>
      <c r="C28" s="1709">
        <v>0</v>
      </c>
      <c r="D28" s="1709">
        <v>0</v>
      </c>
      <c r="E28" s="1709">
        <v>0</v>
      </c>
      <c r="F28" s="1709">
        <v>0</v>
      </c>
      <c r="G28" s="1709">
        <v>0</v>
      </c>
    </row>
    <row r="29" spans="1:7" s="124" customFormat="1" ht="12.75">
      <c r="A29" s="1109" t="s">
        <v>976</v>
      </c>
      <c r="B29" s="1709">
        <v>0</v>
      </c>
      <c r="C29" s="1709">
        <v>0</v>
      </c>
      <c r="D29" s="1709">
        <v>0</v>
      </c>
      <c r="E29" s="1709">
        <v>0</v>
      </c>
      <c r="F29" s="1709">
        <v>0</v>
      </c>
      <c r="G29" s="1709">
        <v>0</v>
      </c>
    </row>
    <row r="30" spans="1:7" s="124" customFormat="1" ht="12.75">
      <c r="A30" s="1108" t="s">
        <v>977</v>
      </c>
      <c r="B30" s="1709">
        <v>22.609326986496782</v>
      </c>
      <c r="C30" s="1709">
        <v>16.844511026009418</v>
      </c>
      <c r="D30" s="1709">
        <v>18.033264649790627</v>
      </c>
      <c r="E30" s="1709">
        <v>15.971735784807473</v>
      </c>
      <c r="F30" s="1709">
        <v>17.110382804231453</v>
      </c>
      <c r="G30" s="1709">
        <v>17.550605113941398</v>
      </c>
    </row>
    <row r="31" spans="1:7" s="124" customFormat="1" ht="12.75">
      <c r="A31" s="1108" t="s">
        <v>1777</v>
      </c>
      <c r="B31" s="1709">
        <v>0</v>
      </c>
      <c r="C31" s="1709">
        <v>0</v>
      </c>
      <c r="D31" s="1709">
        <v>0</v>
      </c>
      <c r="E31" s="1709">
        <v>0</v>
      </c>
      <c r="F31" s="1709">
        <v>0</v>
      </c>
      <c r="G31" s="1709">
        <v>0</v>
      </c>
    </row>
    <row r="32" spans="1:7" s="134" customFormat="1" ht="6" customHeight="1">
      <c r="A32" s="1110"/>
      <c r="B32" s="1111"/>
      <c r="C32" s="1111"/>
      <c r="D32" s="1111"/>
      <c r="E32" s="1111"/>
      <c r="F32" s="1111"/>
      <c r="G32" s="1111"/>
    </row>
    <row r="33" spans="1:7" s="124" customFormat="1" ht="6" customHeight="1">
      <c r="A33" s="1112"/>
      <c r="B33" s="1113"/>
      <c r="C33" s="1113"/>
      <c r="D33" s="1113"/>
      <c r="E33" s="1113"/>
      <c r="F33" s="1113"/>
      <c r="G33" s="1113"/>
    </row>
    <row r="34" spans="1:7" s="124" customFormat="1" ht="15.75" customHeight="1">
      <c r="A34" s="2222" t="s">
        <v>1779</v>
      </c>
      <c r="B34" s="2222"/>
      <c r="C34" s="2222"/>
      <c r="D34" s="2222"/>
      <c r="E34" s="2222"/>
      <c r="F34" s="2222"/>
      <c r="G34" s="2222"/>
    </row>
    <row r="35" spans="1:7" s="124" customFormat="1" ht="13.5" customHeight="1">
      <c r="A35" s="2222"/>
      <c r="B35" s="2222"/>
      <c r="C35" s="2222"/>
      <c r="D35" s="2222"/>
      <c r="E35" s="2222"/>
      <c r="F35" s="2222"/>
      <c r="G35" s="2222"/>
    </row>
    <row r="36" s="124" customFormat="1" ht="15.75">
      <c r="A36" s="478" t="s">
        <v>288</v>
      </c>
    </row>
    <row r="37" s="124" customFormat="1" ht="15.75">
      <c r="A37" s="478" t="s">
        <v>289</v>
      </c>
    </row>
    <row r="38" s="124" customFormat="1" ht="15.75">
      <c r="A38" s="478" t="s">
        <v>1780</v>
      </c>
    </row>
    <row r="39" s="124" customFormat="1" ht="6" customHeight="1">
      <c r="A39" s="1114"/>
    </row>
    <row r="40" s="124" customFormat="1" ht="13.5" customHeight="1">
      <c r="A40" s="1115" t="s">
        <v>344</v>
      </c>
    </row>
    <row r="41" s="124" customFormat="1" ht="12" customHeight="1">
      <c r="A41" s="1114"/>
    </row>
    <row r="42" s="124" customFormat="1" ht="12" customHeight="1"/>
    <row r="43" s="124" customFormat="1" ht="12" customHeight="1">
      <c r="A43" s="1114"/>
    </row>
    <row r="44" s="124" customFormat="1" ht="12" customHeight="1"/>
    <row r="45" ht="12" customHeight="1">
      <c r="A45" s="717"/>
    </row>
    <row r="46" ht="12" customHeight="1"/>
    <row r="47" ht="15" customHeight="1">
      <c r="A47" s="717"/>
    </row>
    <row r="48" ht="15" customHeight="1"/>
    <row r="49" ht="15" customHeight="1">
      <c r="A49" s="717"/>
    </row>
    <row r="50" ht="15" customHeight="1"/>
    <row r="51" ht="15" customHeight="1"/>
    <row r="52" ht="15" customHeight="1"/>
    <row r="53" ht="15" customHeight="1"/>
  </sheetData>
  <sheetProtection/>
  <mergeCells count="4">
    <mergeCell ref="A4:A5"/>
    <mergeCell ref="B4:E4"/>
    <mergeCell ref="F4:G4"/>
    <mergeCell ref="A34:G35"/>
  </mergeCells>
  <printOptions horizontalCentered="1" verticalCentered="1"/>
  <pageMargins left="0.7874015748031497" right="0.7874015748031497" top="0.7874015748031497" bottom="0.7874015748031497" header="0.11811023622047245" footer="0.11811023622047245"/>
  <pageSetup fitToWidth="0" horizontalDpi="300" verticalDpi="300" orientation="landscape" paperSize="9" scale="80" r:id="rId1"/>
</worksheet>
</file>

<file path=xl/worksheets/sheet63.xml><?xml version="1.0" encoding="utf-8"?>
<worksheet xmlns="http://schemas.openxmlformats.org/spreadsheetml/2006/main" xmlns:r="http://schemas.openxmlformats.org/officeDocument/2006/relationships">
  <dimension ref="A1:CZ62"/>
  <sheetViews>
    <sheetView showGridLines="0" view="pageBreakPreview" zoomScaleSheetLayoutView="100" zoomScalePageLayoutView="0" workbookViewId="0" topLeftCell="A1">
      <selection activeCell="A2" sqref="A2"/>
    </sheetView>
  </sheetViews>
  <sheetFormatPr defaultColWidth="9.00390625" defaultRowHeight="12.75"/>
  <cols>
    <col min="1" max="1" width="63.375" style="718" customWidth="1"/>
    <col min="2" max="7" width="11.375" style="718" customWidth="1"/>
    <col min="8" max="16384" width="9.125" style="718" customWidth="1"/>
  </cols>
  <sheetData>
    <row r="1" spans="1:7" ht="24.75" customHeight="1">
      <c r="A1" s="603" t="s">
        <v>1358</v>
      </c>
      <c r="B1" s="604"/>
      <c r="C1" s="604"/>
      <c r="D1" s="604"/>
      <c r="E1" s="604"/>
      <c r="F1" s="671"/>
      <c r="G1" s="671"/>
    </row>
    <row r="2" spans="1:7" ht="11.25" customHeight="1">
      <c r="A2" s="712"/>
      <c r="B2" s="671"/>
      <c r="C2" s="671"/>
      <c r="D2" s="671"/>
      <c r="E2" s="671"/>
      <c r="F2" s="671"/>
      <c r="G2" s="671" t="s">
        <v>1247</v>
      </c>
    </row>
    <row r="3" spans="1:7" s="1623" customFormat="1" ht="18" customHeight="1">
      <c r="A3" s="2292" t="s">
        <v>1202</v>
      </c>
      <c r="B3" s="2294">
        <v>2013</v>
      </c>
      <c r="C3" s="2289"/>
      <c r="D3" s="2289"/>
      <c r="E3" s="2290"/>
      <c r="F3" s="2294">
        <v>2014</v>
      </c>
      <c r="G3" s="2290"/>
    </row>
    <row r="4" spans="1:7" s="1623" customFormat="1" ht="18" customHeight="1">
      <c r="A4" s="2293"/>
      <c r="B4" s="1710" t="s">
        <v>1519</v>
      </c>
      <c r="C4" s="1711" t="s">
        <v>1347</v>
      </c>
      <c r="D4" s="1711" t="s">
        <v>838</v>
      </c>
      <c r="E4" s="1711" t="s">
        <v>841</v>
      </c>
      <c r="F4" s="1710" t="s">
        <v>1519</v>
      </c>
      <c r="G4" s="1711" t="s">
        <v>1347</v>
      </c>
    </row>
    <row r="5" spans="1:7" s="1623" customFormat="1" ht="6" customHeight="1">
      <c r="A5" s="174"/>
      <c r="B5" s="57"/>
      <c r="C5" s="57"/>
      <c r="D5" s="57"/>
      <c r="E5" s="57"/>
      <c r="F5" s="57"/>
      <c r="G5" s="57"/>
    </row>
    <row r="6" spans="1:7" s="1623" customFormat="1" ht="12.75" customHeight="1">
      <c r="A6" s="720" t="s">
        <v>1359</v>
      </c>
      <c r="B6" s="1708">
        <v>-378.6</v>
      </c>
      <c r="C6" s="1708">
        <v>-343.77700000000004</v>
      </c>
      <c r="D6" s="1708">
        <v>-358.686</v>
      </c>
      <c r="E6" s="1708">
        <v>-399.034</v>
      </c>
      <c r="F6" s="1708">
        <v>-1257.691</v>
      </c>
      <c r="G6" s="1708">
        <v>-1263.5644</v>
      </c>
    </row>
    <row r="7" spans="1:7" s="1623" customFormat="1" ht="12.75" customHeight="1">
      <c r="A7" s="721" t="s">
        <v>1360</v>
      </c>
      <c r="B7" s="1709">
        <v>-154.24099999999999</v>
      </c>
      <c r="C7" s="1709">
        <v>-149.543</v>
      </c>
      <c r="D7" s="1709">
        <v>-158.967</v>
      </c>
      <c r="E7" s="1709">
        <v>-161.122</v>
      </c>
      <c r="F7" s="1709">
        <v>-1020.476</v>
      </c>
      <c r="G7" s="1709">
        <v>-1026.2964</v>
      </c>
    </row>
    <row r="8" spans="1:7" s="1623" customFormat="1" ht="12.75" customHeight="1">
      <c r="A8" s="721" t="s">
        <v>1361</v>
      </c>
      <c r="B8" s="1709">
        <v>-224.359</v>
      </c>
      <c r="C8" s="1709">
        <v>-194.234</v>
      </c>
      <c r="D8" s="1709">
        <v>-199.719</v>
      </c>
      <c r="E8" s="1709">
        <v>-237.91199999999998</v>
      </c>
      <c r="F8" s="1709">
        <v>-237.215</v>
      </c>
      <c r="G8" s="1709">
        <v>-237.26800000000003</v>
      </c>
    </row>
    <row r="9" spans="1:7" s="1623" customFormat="1" ht="12.75" customHeight="1">
      <c r="A9" s="721" t="s">
        <v>1362</v>
      </c>
      <c r="B9" s="1709">
        <v>0</v>
      </c>
      <c r="C9" s="1709">
        <v>0</v>
      </c>
      <c r="D9" s="1709">
        <v>0</v>
      </c>
      <c r="E9" s="1709">
        <v>0</v>
      </c>
      <c r="F9" s="1709">
        <v>0</v>
      </c>
      <c r="G9" s="1709">
        <v>0</v>
      </c>
    </row>
    <row r="10" spans="1:7" s="1623" customFormat="1" ht="12.75" customHeight="1">
      <c r="A10" s="721" t="s">
        <v>1363</v>
      </c>
      <c r="B10" s="1709">
        <v>0</v>
      </c>
      <c r="C10" s="1709">
        <v>0</v>
      </c>
      <c r="D10" s="1709">
        <v>0</v>
      </c>
      <c r="E10" s="1709">
        <v>0</v>
      </c>
      <c r="F10" s="1709">
        <v>0</v>
      </c>
      <c r="G10" s="1709">
        <v>0</v>
      </c>
    </row>
    <row r="11" spans="1:7" s="1623" customFormat="1" ht="25.5" customHeight="1">
      <c r="A11" s="722" t="s">
        <v>1364</v>
      </c>
      <c r="B11" s="1708">
        <v>0</v>
      </c>
      <c r="C11" s="1708">
        <v>0</v>
      </c>
      <c r="D11" s="1708">
        <v>0</v>
      </c>
      <c r="E11" s="1708">
        <v>0</v>
      </c>
      <c r="F11" s="1708">
        <v>0</v>
      </c>
      <c r="G11" s="1708">
        <v>0</v>
      </c>
    </row>
    <row r="12" spans="1:7" s="1623" customFormat="1" ht="12.75" customHeight="1">
      <c r="A12" s="722" t="s">
        <v>1365</v>
      </c>
      <c r="B12" s="1708">
        <v>0</v>
      </c>
      <c r="C12" s="1708">
        <v>0</v>
      </c>
      <c r="D12" s="1708">
        <v>0</v>
      </c>
      <c r="E12" s="1708">
        <v>0</v>
      </c>
      <c r="F12" s="1708">
        <v>0</v>
      </c>
      <c r="G12" s="1708">
        <v>0</v>
      </c>
    </row>
    <row r="13" spans="1:7" s="1623" customFormat="1" ht="6" customHeight="1">
      <c r="A13" s="723"/>
      <c r="B13" s="1712"/>
      <c r="C13" s="1712"/>
      <c r="D13" s="1712"/>
      <c r="E13" s="1712"/>
      <c r="F13" s="1712"/>
      <c r="G13" s="1712"/>
    </row>
    <row r="14" s="1623" customFormat="1" ht="12" customHeight="1">
      <c r="A14" s="724"/>
    </row>
    <row r="15" spans="1:7" s="1623" customFormat="1" ht="18" customHeight="1">
      <c r="A15" s="725" t="s">
        <v>1366</v>
      </c>
      <c r="B15" s="2289">
        <v>2013</v>
      </c>
      <c r="C15" s="2289"/>
      <c r="D15" s="2289"/>
      <c r="E15" s="2290"/>
      <c r="F15" s="2291">
        <v>2014</v>
      </c>
      <c r="G15" s="2291"/>
    </row>
    <row r="16" spans="1:7" s="1623" customFormat="1" ht="18" customHeight="1">
      <c r="A16" s="726" t="s">
        <v>1367</v>
      </c>
      <c r="B16" s="1710" t="s">
        <v>1519</v>
      </c>
      <c r="C16" s="1711" t="s">
        <v>1347</v>
      </c>
      <c r="D16" s="1711" t="s">
        <v>838</v>
      </c>
      <c r="E16" s="1711" t="s">
        <v>841</v>
      </c>
      <c r="F16" s="1710" t="s">
        <v>1519</v>
      </c>
      <c r="G16" s="1711" t="s">
        <v>1347</v>
      </c>
    </row>
    <row r="17" spans="1:7" s="1623" customFormat="1" ht="6" customHeight="1">
      <c r="A17" s="725"/>
      <c r="B17" s="57"/>
      <c r="C17" s="57"/>
      <c r="D17" s="57"/>
      <c r="E17" s="57"/>
      <c r="F17" s="1713"/>
      <c r="G17" s="1713"/>
    </row>
    <row r="18" spans="1:7" s="1623" customFormat="1" ht="12.75">
      <c r="A18" s="720" t="s">
        <v>1359</v>
      </c>
      <c r="B18" s="1103">
        <v>-33.58</v>
      </c>
      <c r="C18" s="1103">
        <v>-79.378</v>
      </c>
      <c r="D18" s="1103">
        <v>-14.254999999999999</v>
      </c>
      <c r="E18" s="1103">
        <v>-38.657000000000004</v>
      </c>
      <c r="F18" s="1103">
        <v>-15.64</v>
      </c>
      <c r="G18" s="1103">
        <v>-82.72240000000001</v>
      </c>
    </row>
    <row r="19" spans="1:7" s="1623" customFormat="1" ht="12.75">
      <c r="A19" s="721" t="s">
        <v>1360</v>
      </c>
      <c r="B19" s="1104">
        <v>-17.249</v>
      </c>
      <c r="C19" s="1104">
        <v>-0.094</v>
      </c>
      <c r="D19" s="1104">
        <v>-10.952</v>
      </c>
      <c r="E19" s="1104">
        <v>-0.094</v>
      </c>
      <c r="F19" s="1104">
        <v>-11.672</v>
      </c>
      <c r="G19" s="1104">
        <v>-0.0094</v>
      </c>
    </row>
    <row r="20" spans="1:7" s="1623" customFormat="1" ht="12.75">
      <c r="A20" s="721" t="s">
        <v>1361</v>
      </c>
      <c r="B20" s="1104">
        <v>-16.331</v>
      </c>
      <c r="C20" s="1104">
        <v>-79.284</v>
      </c>
      <c r="D20" s="1104">
        <v>-3.303</v>
      </c>
      <c r="E20" s="1104">
        <v>-38.563</v>
      </c>
      <c r="F20" s="1104">
        <v>-3.968</v>
      </c>
      <c r="G20" s="1104">
        <v>-82.71300000000001</v>
      </c>
    </row>
    <row r="21" spans="1:7" s="1623" customFormat="1" ht="12.75">
      <c r="A21" s="721" t="s">
        <v>1362</v>
      </c>
      <c r="B21" s="1104">
        <v>0</v>
      </c>
      <c r="C21" s="1104">
        <v>0</v>
      </c>
      <c r="D21" s="1104">
        <v>0</v>
      </c>
      <c r="E21" s="1104">
        <v>0</v>
      </c>
      <c r="F21" s="1104">
        <v>0</v>
      </c>
      <c r="G21" s="1104">
        <v>0</v>
      </c>
    </row>
    <row r="22" spans="1:7" s="1623" customFormat="1" ht="12.75">
      <c r="A22" s="721" t="s">
        <v>1363</v>
      </c>
      <c r="B22" s="1104">
        <v>0</v>
      </c>
      <c r="C22" s="1104">
        <v>0</v>
      </c>
      <c r="D22" s="1104">
        <v>0</v>
      </c>
      <c r="E22" s="1104">
        <v>0</v>
      </c>
      <c r="F22" s="1104">
        <v>0</v>
      </c>
      <c r="G22" s="1104">
        <v>0</v>
      </c>
    </row>
    <row r="23" spans="1:7" s="1623" customFormat="1" ht="25.5" customHeight="1">
      <c r="A23" s="722" t="s">
        <v>1364</v>
      </c>
      <c r="B23" s="1103">
        <v>0</v>
      </c>
      <c r="C23" s="1103">
        <v>0</v>
      </c>
      <c r="D23" s="1103">
        <v>0</v>
      </c>
      <c r="E23" s="1103">
        <v>0</v>
      </c>
      <c r="F23" s="1103">
        <v>0</v>
      </c>
      <c r="G23" s="1103">
        <v>0</v>
      </c>
    </row>
    <row r="24" spans="1:7" s="1623" customFormat="1" ht="12.75">
      <c r="A24" s="722" t="s">
        <v>1365</v>
      </c>
      <c r="B24" s="1103">
        <v>0</v>
      </c>
      <c r="C24" s="1103">
        <v>0</v>
      </c>
      <c r="D24" s="1103">
        <v>0</v>
      </c>
      <c r="E24" s="1103">
        <v>0</v>
      </c>
      <c r="F24" s="1103">
        <v>0</v>
      </c>
      <c r="G24" s="1103">
        <v>0</v>
      </c>
    </row>
    <row r="25" spans="1:7" s="1623" customFormat="1" ht="6" customHeight="1">
      <c r="A25" s="723"/>
      <c r="B25" s="1712"/>
      <c r="C25" s="1712"/>
      <c r="D25" s="1712"/>
      <c r="E25" s="1712"/>
      <c r="F25" s="1712"/>
      <c r="G25" s="1712"/>
    </row>
    <row r="26" s="1623" customFormat="1" ht="12" customHeight="1">
      <c r="A26" s="724"/>
    </row>
    <row r="27" spans="1:7" s="1623" customFormat="1" ht="18" customHeight="1">
      <c r="A27" s="727" t="s">
        <v>1366</v>
      </c>
      <c r="B27" s="2289">
        <v>2013</v>
      </c>
      <c r="C27" s="2289"/>
      <c r="D27" s="2289"/>
      <c r="E27" s="2290"/>
      <c r="F27" s="2291">
        <v>2014</v>
      </c>
      <c r="G27" s="2291"/>
    </row>
    <row r="28" spans="1:7" s="1623" customFormat="1" ht="18" customHeight="1">
      <c r="A28" s="728" t="s">
        <v>1368</v>
      </c>
      <c r="B28" s="1710" t="s">
        <v>1519</v>
      </c>
      <c r="C28" s="1711" t="s">
        <v>1347</v>
      </c>
      <c r="D28" s="1711" t="s">
        <v>838</v>
      </c>
      <c r="E28" s="1711" t="s">
        <v>841</v>
      </c>
      <c r="F28" s="1710" t="s">
        <v>1519</v>
      </c>
      <c r="G28" s="1711" t="s">
        <v>1347</v>
      </c>
    </row>
    <row r="29" spans="1:7" s="1623" customFormat="1" ht="6" customHeight="1">
      <c r="A29" s="727"/>
      <c r="B29" s="57"/>
      <c r="C29" s="57"/>
      <c r="D29" s="57"/>
      <c r="E29" s="57"/>
      <c r="F29" s="1713"/>
      <c r="G29" s="1713"/>
    </row>
    <row r="30" spans="1:7" s="1623" customFormat="1" ht="12.75" customHeight="1">
      <c r="A30" s="720" t="s">
        <v>1359</v>
      </c>
      <c r="B30" s="1103">
        <v>-61.03</v>
      </c>
      <c r="C30" s="1103">
        <v>-32.592</v>
      </c>
      <c r="D30" s="1103">
        <v>-57.815</v>
      </c>
      <c r="E30" s="1103">
        <v>-41.047</v>
      </c>
      <c r="F30" s="1103">
        <v>-57.983</v>
      </c>
      <c r="G30" s="1103">
        <v>-42.101</v>
      </c>
    </row>
    <row r="31" spans="1:7" s="1623" customFormat="1" ht="12.75" customHeight="1">
      <c r="A31" s="721" t="s">
        <v>1360</v>
      </c>
      <c r="B31" s="1104">
        <v>-42.705</v>
      </c>
      <c r="C31" s="1104">
        <v>-15.185</v>
      </c>
      <c r="D31" s="1104">
        <v>-42.987</v>
      </c>
      <c r="E31" s="1104">
        <v>-23.735</v>
      </c>
      <c r="F31" s="1104">
        <v>-42.034</v>
      </c>
      <c r="G31" s="1104">
        <v>-23.422</v>
      </c>
    </row>
    <row r="32" spans="1:7" s="1623" customFormat="1" ht="12.75" customHeight="1">
      <c r="A32" s="721" t="s">
        <v>1361</v>
      </c>
      <c r="B32" s="1104">
        <v>-18.325</v>
      </c>
      <c r="C32" s="1104">
        <v>-17.407</v>
      </c>
      <c r="D32" s="1104">
        <v>-14.828</v>
      </c>
      <c r="E32" s="1104">
        <v>-17.312</v>
      </c>
      <c r="F32" s="1104">
        <v>-15.949</v>
      </c>
      <c r="G32" s="1104">
        <v>-18.679000000000002</v>
      </c>
    </row>
    <row r="33" spans="1:7" s="1623" customFormat="1" ht="12.75" customHeight="1">
      <c r="A33" s="721" t="s">
        <v>1362</v>
      </c>
      <c r="B33" s="1104">
        <v>0</v>
      </c>
      <c r="C33" s="1104">
        <v>0</v>
      </c>
      <c r="D33" s="1104">
        <v>0</v>
      </c>
      <c r="E33" s="1104">
        <v>0</v>
      </c>
      <c r="F33" s="1104">
        <v>0</v>
      </c>
      <c r="G33" s="1104">
        <v>0</v>
      </c>
    </row>
    <row r="34" spans="1:7" s="1623" customFormat="1" ht="12.75" customHeight="1">
      <c r="A34" s="721" t="s">
        <v>1363</v>
      </c>
      <c r="B34" s="1104">
        <v>0</v>
      </c>
      <c r="C34" s="1104">
        <v>0</v>
      </c>
      <c r="D34" s="1104">
        <v>0</v>
      </c>
      <c r="E34" s="1104">
        <v>0</v>
      </c>
      <c r="F34" s="1104">
        <v>0</v>
      </c>
      <c r="G34" s="1104">
        <v>0</v>
      </c>
    </row>
    <row r="35" spans="1:7" s="1623" customFormat="1" ht="25.5" customHeight="1">
      <c r="A35" s="722" t="s">
        <v>1364</v>
      </c>
      <c r="B35" s="1103">
        <v>0</v>
      </c>
      <c r="C35" s="1103">
        <v>0</v>
      </c>
      <c r="D35" s="1103">
        <v>0</v>
      </c>
      <c r="E35" s="1103">
        <v>0</v>
      </c>
      <c r="F35" s="1103">
        <v>0</v>
      </c>
      <c r="G35" s="1103">
        <v>0</v>
      </c>
    </row>
    <row r="36" spans="1:7" s="1623" customFormat="1" ht="12.75" customHeight="1">
      <c r="A36" s="722" t="s">
        <v>1365</v>
      </c>
      <c r="B36" s="1103">
        <v>0</v>
      </c>
      <c r="C36" s="1103">
        <v>0</v>
      </c>
      <c r="D36" s="1103">
        <v>0</v>
      </c>
      <c r="E36" s="1103">
        <v>0</v>
      </c>
      <c r="F36" s="1103">
        <v>0</v>
      </c>
      <c r="G36" s="1103">
        <v>0</v>
      </c>
    </row>
    <row r="37" spans="1:7" s="1715" customFormat="1" ht="6" customHeight="1">
      <c r="A37" s="729"/>
      <c r="B37" s="1714"/>
      <c r="C37" s="1714"/>
      <c r="D37" s="1714"/>
      <c r="E37" s="1714"/>
      <c r="F37" s="1714"/>
      <c r="G37" s="1714"/>
    </row>
    <row r="38" spans="1:7" s="1623" customFormat="1" ht="12" customHeight="1">
      <c r="A38" s="724"/>
      <c r="B38" s="64"/>
      <c r="C38" s="64"/>
      <c r="D38" s="64"/>
      <c r="E38" s="64"/>
      <c r="F38" s="64"/>
      <c r="G38" s="64"/>
    </row>
    <row r="39" spans="1:7" s="1623" customFormat="1" ht="18" customHeight="1">
      <c r="A39" s="727" t="s">
        <v>1366</v>
      </c>
      <c r="B39" s="2289">
        <v>2013</v>
      </c>
      <c r="C39" s="2289"/>
      <c r="D39" s="2289"/>
      <c r="E39" s="2290"/>
      <c r="F39" s="2291">
        <v>2014</v>
      </c>
      <c r="G39" s="2291"/>
    </row>
    <row r="40" spans="1:7" s="1623" customFormat="1" ht="18" customHeight="1">
      <c r="A40" s="728" t="s">
        <v>1369</v>
      </c>
      <c r="B40" s="1710" t="s">
        <v>1519</v>
      </c>
      <c r="C40" s="1711" t="s">
        <v>1347</v>
      </c>
      <c r="D40" s="1711" t="s">
        <v>838</v>
      </c>
      <c r="E40" s="1711" t="s">
        <v>841</v>
      </c>
      <c r="F40" s="1710" t="s">
        <v>1519</v>
      </c>
      <c r="G40" s="1711" t="s">
        <v>1347</v>
      </c>
    </row>
    <row r="41" spans="1:7" s="1623" customFormat="1" ht="6" customHeight="1">
      <c r="A41" s="727"/>
      <c r="B41" s="57"/>
      <c r="C41" s="57"/>
      <c r="D41" s="57"/>
      <c r="E41" s="57"/>
      <c r="F41" s="1713"/>
      <c r="G41" s="1713"/>
    </row>
    <row r="42" spans="1:7" s="1623" customFormat="1" ht="12.75" customHeight="1">
      <c r="A42" s="720" t="s">
        <v>1359</v>
      </c>
      <c r="B42" s="1708">
        <v>-283.99</v>
      </c>
      <c r="C42" s="1708">
        <v>-231.80700000000002</v>
      </c>
      <c r="D42" s="1708">
        <v>-286.616</v>
      </c>
      <c r="E42" s="1708">
        <v>-319.33</v>
      </c>
      <c r="F42" s="1708">
        <v>-1184.068</v>
      </c>
      <c r="G42" s="1708">
        <v>-1138.741</v>
      </c>
    </row>
    <row r="43" spans="1:7" s="1623" customFormat="1" ht="12.75" customHeight="1">
      <c r="A43" s="721" t="s">
        <v>1360</v>
      </c>
      <c r="B43" s="1709">
        <v>-94.287</v>
      </c>
      <c r="C43" s="1709">
        <v>-134.264</v>
      </c>
      <c r="D43" s="1709">
        <v>-105.028</v>
      </c>
      <c r="E43" s="1709">
        <v>-137.293</v>
      </c>
      <c r="F43" s="1709">
        <v>-966.77</v>
      </c>
      <c r="G43" s="1709">
        <v>-1002.865</v>
      </c>
    </row>
    <row r="44" spans="1:7" s="1623" customFormat="1" ht="12.75" customHeight="1">
      <c r="A44" s="721" t="s">
        <v>1361</v>
      </c>
      <c r="B44" s="1709">
        <v>-189.703</v>
      </c>
      <c r="C44" s="1709">
        <v>-97.543</v>
      </c>
      <c r="D44" s="1709">
        <v>-181.588</v>
      </c>
      <c r="E44" s="1709">
        <v>-182.03699999999998</v>
      </c>
      <c r="F44" s="1709">
        <v>-217.298</v>
      </c>
      <c r="G44" s="1709">
        <v>-135.876</v>
      </c>
    </row>
    <row r="45" spans="1:7" s="1623" customFormat="1" ht="12.75" customHeight="1">
      <c r="A45" s="721" t="s">
        <v>1362</v>
      </c>
      <c r="B45" s="1709">
        <v>0</v>
      </c>
      <c r="C45" s="1709">
        <v>0</v>
      </c>
      <c r="D45" s="1709">
        <v>0</v>
      </c>
      <c r="E45" s="1709">
        <v>0</v>
      </c>
      <c r="F45" s="1709">
        <v>0</v>
      </c>
      <c r="G45" s="1709">
        <v>0</v>
      </c>
    </row>
    <row r="46" spans="1:7" s="1623" customFormat="1" ht="12.75" customHeight="1">
      <c r="A46" s="721" t="s">
        <v>1363</v>
      </c>
      <c r="B46" s="1709">
        <v>0</v>
      </c>
      <c r="C46" s="1709">
        <v>0</v>
      </c>
      <c r="D46" s="1709">
        <v>0</v>
      </c>
      <c r="E46" s="1709">
        <v>0</v>
      </c>
      <c r="F46" s="1709">
        <v>0</v>
      </c>
      <c r="G46" s="1709">
        <v>0</v>
      </c>
    </row>
    <row r="47" spans="1:7" s="1623" customFormat="1" ht="25.5" customHeight="1">
      <c r="A47" s="722" t="s">
        <v>1364</v>
      </c>
      <c r="B47" s="1708">
        <v>0</v>
      </c>
      <c r="C47" s="1708">
        <v>0</v>
      </c>
      <c r="D47" s="1708">
        <v>0</v>
      </c>
      <c r="E47" s="1708">
        <v>0</v>
      </c>
      <c r="F47" s="1708">
        <v>0</v>
      </c>
      <c r="G47" s="1708">
        <v>0</v>
      </c>
    </row>
    <row r="48" spans="1:7" s="1623" customFormat="1" ht="12.75" customHeight="1">
      <c r="A48" s="722" t="s">
        <v>1365</v>
      </c>
      <c r="B48" s="1708">
        <v>0</v>
      </c>
      <c r="C48" s="1708">
        <v>0</v>
      </c>
      <c r="D48" s="1708">
        <v>0</v>
      </c>
      <c r="E48" s="1708">
        <v>0</v>
      </c>
      <c r="F48" s="1708">
        <v>0</v>
      </c>
      <c r="G48" s="1708">
        <v>0</v>
      </c>
    </row>
    <row r="49" spans="1:7" s="1715" customFormat="1" ht="6" customHeight="1">
      <c r="A49" s="729"/>
      <c r="B49" s="1714"/>
      <c r="C49" s="1714"/>
      <c r="D49" s="1714"/>
      <c r="E49" s="1714"/>
      <c r="F49" s="1714"/>
      <c r="G49" s="1714"/>
    </row>
    <row r="50" s="1623" customFormat="1" ht="6" customHeight="1">
      <c r="A50" s="730"/>
    </row>
    <row r="51" s="124" customFormat="1" ht="13.5" customHeight="1">
      <c r="A51" s="660" t="s">
        <v>344</v>
      </c>
    </row>
    <row r="52" ht="13.5">
      <c r="A52" s="730"/>
    </row>
    <row r="53" ht="13.5">
      <c r="A53" s="730"/>
    </row>
    <row r="54" ht="13.5">
      <c r="A54" s="730"/>
    </row>
    <row r="55" ht="13.5">
      <c r="A55" s="730"/>
    </row>
    <row r="56" ht="13.5">
      <c r="A56" s="1716"/>
    </row>
    <row r="57" ht="13.5">
      <c r="A57" s="1716"/>
    </row>
    <row r="58" ht="13.5">
      <c r="A58" s="1716"/>
    </row>
    <row r="59" ht="13.5">
      <c r="A59" s="1716"/>
    </row>
    <row r="60" spans="1:104" s="731" customFormat="1" ht="13.5">
      <c r="A60" s="1716"/>
      <c r="B60" s="718"/>
      <c r="C60" s="718"/>
      <c r="D60" s="718"/>
      <c r="E60" s="718"/>
      <c r="F60" s="718"/>
      <c r="G60" s="718"/>
      <c r="H60" s="718"/>
      <c r="I60" s="718"/>
      <c r="J60" s="718"/>
      <c r="K60" s="718"/>
      <c r="L60" s="718"/>
      <c r="M60" s="718"/>
      <c r="N60" s="718"/>
      <c r="O60" s="718"/>
      <c r="P60" s="718"/>
      <c r="Q60" s="718"/>
      <c r="R60" s="718"/>
      <c r="S60" s="718"/>
      <c r="T60" s="718"/>
      <c r="U60" s="718"/>
      <c r="V60" s="718"/>
      <c r="W60" s="718"/>
      <c r="X60" s="718"/>
      <c r="Y60" s="718"/>
      <c r="Z60" s="718"/>
      <c r="AA60" s="718"/>
      <c r="AB60" s="718"/>
      <c r="AC60" s="718"/>
      <c r="AD60" s="718"/>
      <c r="AE60" s="718"/>
      <c r="AF60" s="718"/>
      <c r="AG60" s="718"/>
      <c r="AH60" s="718"/>
      <c r="AI60" s="718"/>
      <c r="AJ60" s="718"/>
      <c r="AK60" s="718"/>
      <c r="AL60" s="718"/>
      <c r="AM60" s="718"/>
      <c r="AN60" s="718"/>
      <c r="AO60" s="718"/>
      <c r="AP60" s="718"/>
      <c r="AQ60" s="718"/>
      <c r="AR60" s="718"/>
      <c r="AS60" s="718"/>
      <c r="AT60" s="718"/>
      <c r="AU60" s="718"/>
      <c r="AV60" s="718"/>
      <c r="AW60" s="718"/>
      <c r="AX60" s="718"/>
      <c r="AY60" s="718"/>
      <c r="AZ60" s="718"/>
      <c r="BA60" s="718"/>
      <c r="BB60" s="718"/>
      <c r="BC60" s="718"/>
      <c r="BD60" s="718"/>
      <c r="BE60" s="718"/>
      <c r="BF60" s="718"/>
      <c r="BG60" s="718"/>
      <c r="BH60" s="718"/>
      <c r="BI60" s="718"/>
      <c r="BJ60" s="718"/>
      <c r="BK60" s="718"/>
      <c r="BL60" s="718"/>
      <c r="BM60" s="718"/>
      <c r="BN60" s="718"/>
      <c r="BO60" s="718"/>
      <c r="BP60" s="718"/>
      <c r="BQ60" s="718"/>
      <c r="BR60" s="718"/>
      <c r="BS60" s="718"/>
      <c r="BT60" s="718"/>
      <c r="BU60" s="718"/>
      <c r="BV60" s="718"/>
      <c r="BW60" s="718"/>
      <c r="BX60" s="718"/>
      <c r="BY60" s="718"/>
      <c r="BZ60" s="718"/>
      <c r="CA60" s="718"/>
      <c r="CB60" s="718"/>
      <c r="CC60" s="718"/>
      <c r="CD60" s="718"/>
      <c r="CE60" s="718"/>
      <c r="CF60" s="718"/>
      <c r="CG60" s="718"/>
      <c r="CH60" s="718"/>
      <c r="CI60" s="718"/>
      <c r="CJ60" s="718"/>
      <c r="CK60" s="718"/>
      <c r="CL60" s="718"/>
      <c r="CM60" s="718"/>
      <c r="CN60" s="718"/>
      <c r="CO60" s="718"/>
      <c r="CP60" s="718"/>
      <c r="CQ60" s="718"/>
      <c r="CR60" s="718"/>
      <c r="CS60" s="718"/>
      <c r="CT60" s="718"/>
      <c r="CU60" s="718"/>
      <c r="CV60" s="718"/>
      <c r="CW60" s="718"/>
      <c r="CX60" s="718"/>
      <c r="CY60" s="718"/>
      <c r="CZ60" s="718"/>
    </row>
    <row r="61" spans="1:104" s="731" customFormat="1" ht="13.5">
      <c r="A61" s="1716"/>
      <c r="B61" s="718"/>
      <c r="C61" s="718"/>
      <c r="D61" s="718"/>
      <c r="E61" s="718"/>
      <c r="F61" s="718"/>
      <c r="G61" s="718"/>
      <c r="H61" s="718"/>
      <c r="I61" s="718"/>
      <c r="J61" s="718"/>
      <c r="K61" s="718"/>
      <c r="L61" s="718"/>
      <c r="M61" s="718"/>
      <c r="N61" s="718"/>
      <c r="O61" s="718"/>
      <c r="P61" s="718"/>
      <c r="Q61" s="718"/>
      <c r="R61" s="718"/>
      <c r="S61" s="718"/>
      <c r="T61" s="718"/>
      <c r="U61" s="718"/>
      <c r="V61" s="718"/>
      <c r="W61" s="718"/>
      <c r="X61" s="718"/>
      <c r="Y61" s="718"/>
      <c r="Z61" s="718"/>
      <c r="AA61" s="718"/>
      <c r="AB61" s="718"/>
      <c r="AC61" s="718"/>
      <c r="AD61" s="718"/>
      <c r="AE61" s="718"/>
      <c r="AF61" s="718"/>
      <c r="AG61" s="718"/>
      <c r="AH61" s="718"/>
      <c r="AI61" s="718"/>
      <c r="AJ61" s="718"/>
      <c r="AK61" s="718"/>
      <c r="AL61" s="718"/>
      <c r="AM61" s="718"/>
      <c r="AN61" s="718"/>
      <c r="AO61" s="718"/>
      <c r="AP61" s="718"/>
      <c r="AQ61" s="718"/>
      <c r="AR61" s="718"/>
      <c r="AS61" s="718"/>
      <c r="AT61" s="718"/>
      <c r="AU61" s="718"/>
      <c r="AV61" s="718"/>
      <c r="AW61" s="718"/>
      <c r="AX61" s="718"/>
      <c r="AY61" s="718"/>
      <c r="AZ61" s="718"/>
      <c r="BA61" s="718"/>
      <c r="BB61" s="718"/>
      <c r="BC61" s="718"/>
      <c r="BD61" s="718"/>
      <c r="BE61" s="718"/>
      <c r="BF61" s="718"/>
      <c r="BG61" s="718"/>
      <c r="BH61" s="718"/>
      <c r="BI61" s="718"/>
      <c r="BJ61" s="718"/>
      <c r="BK61" s="718"/>
      <c r="BL61" s="718"/>
      <c r="BM61" s="718"/>
      <c r="BN61" s="718"/>
      <c r="BO61" s="718"/>
      <c r="BP61" s="718"/>
      <c r="BQ61" s="718"/>
      <c r="BR61" s="718"/>
      <c r="BS61" s="718"/>
      <c r="BT61" s="718"/>
      <c r="BU61" s="718"/>
      <c r="BV61" s="718"/>
      <c r="BW61" s="718"/>
      <c r="BX61" s="718"/>
      <c r="BY61" s="718"/>
      <c r="BZ61" s="718"/>
      <c r="CA61" s="718"/>
      <c r="CB61" s="718"/>
      <c r="CC61" s="718"/>
      <c r="CD61" s="718"/>
      <c r="CE61" s="718"/>
      <c r="CF61" s="718"/>
      <c r="CG61" s="718"/>
      <c r="CH61" s="718"/>
      <c r="CI61" s="718"/>
      <c r="CJ61" s="718"/>
      <c r="CK61" s="718"/>
      <c r="CL61" s="718"/>
      <c r="CM61" s="718"/>
      <c r="CN61" s="718"/>
      <c r="CO61" s="718"/>
      <c r="CP61" s="718"/>
      <c r="CQ61" s="718"/>
      <c r="CR61" s="718"/>
      <c r="CS61" s="718"/>
      <c r="CT61" s="718"/>
      <c r="CU61" s="718"/>
      <c r="CV61" s="718"/>
      <c r="CW61" s="718"/>
      <c r="CX61" s="718"/>
      <c r="CY61" s="718"/>
      <c r="CZ61" s="718"/>
    </row>
    <row r="62" spans="1:104" s="731" customFormat="1" ht="13.5">
      <c r="A62" s="1717"/>
      <c r="B62" s="718"/>
      <c r="C62" s="718"/>
      <c r="D62" s="718"/>
      <c r="E62" s="718"/>
      <c r="F62" s="718"/>
      <c r="G62" s="718"/>
      <c r="H62" s="718"/>
      <c r="I62" s="718"/>
      <c r="J62" s="718"/>
      <c r="K62" s="718"/>
      <c r="L62" s="718"/>
      <c r="M62" s="718"/>
      <c r="N62" s="718"/>
      <c r="O62" s="718"/>
      <c r="P62" s="718"/>
      <c r="Q62" s="718"/>
      <c r="R62" s="718"/>
      <c r="S62" s="718"/>
      <c r="T62" s="718"/>
      <c r="U62" s="718"/>
      <c r="V62" s="718"/>
      <c r="W62" s="718"/>
      <c r="X62" s="718"/>
      <c r="Y62" s="718"/>
      <c r="Z62" s="718"/>
      <c r="AA62" s="718"/>
      <c r="AB62" s="718"/>
      <c r="AC62" s="718"/>
      <c r="AD62" s="718"/>
      <c r="AE62" s="718"/>
      <c r="AF62" s="718"/>
      <c r="AG62" s="718"/>
      <c r="AH62" s="718"/>
      <c r="AI62" s="718"/>
      <c r="AJ62" s="718"/>
      <c r="AK62" s="718"/>
      <c r="AL62" s="718"/>
      <c r="AM62" s="718"/>
      <c r="AN62" s="718"/>
      <c r="AO62" s="718"/>
      <c r="AP62" s="718"/>
      <c r="AQ62" s="718"/>
      <c r="AR62" s="718"/>
      <c r="AS62" s="718"/>
      <c r="AT62" s="718"/>
      <c r="AU62" s="718"/>
      <c r="AV62" s="718"/>
      <c r="AW62" s="718"/>
      <c r="AX62" s="718"/>
      <c r="AY62" s="718"/>
      <c r="AZ62" s="718"/>
      <c r="BA62" s="718"/>
      <c r="BB62" s="718"/>
      <c r="BC62" s="718"/>
      <c r="BD62" s="718"/>
      <c r="BE62" s="718"/>
      <c r="BF62" s="718"/>
      <c r="BG62" s="718"/>
      <c r="BH62" s="718"/>
      <c r="BI62" s="718"/>
      <c r="BJ62" s="718"/>
      <c r="BK62" s="718"/>
      <c r="BL62" s="718"/>
      <c r="BM62" s="718"/>
      <c r="BN62" s="718"/>
      <c r="BO62" s="718"/>
      <c r="BP62" s="718"/>
      <c r="BQ62" s="718"/>
      <c r="BR62" s="718"/>
      <c r="BS62" s="718"/>
      <c r="BT62" s="718"/>
      <c r="BU62" s="718"/>
      <c r="BV62" s="718"/>
      <c r="BW62" s="718"/>
      <c r="BX62" s="718"/>
      <c r="BY62" s="718"/>
      <c r="BZ62" s="718"/>
      <c r="CA62" s="718"/>
      <c r="CB62" s="718"/>
      <c r="CC62" s="718"/>
      <c r="CD62" s="718"/>
      <c r="CE62" s="718"/>
      <c r="CF62" s="718"/>
      <c r="CG62" s="718"/>
      <c r="CH62" s="718"/>
      <c r="CI62" s="718"/>
      <c r="CJ62" s="718"/>
      <c r="CK62" s="718"/>
      <c r="CL62" s="718"/>
      <c r="CM62" s="718"/>
      <c r="CN62" s="718"/>
      <c r="CO62" s="718"/>
      <c r="CP62" s="718"/>
      <c r="CQ62" s="718"/>
      <c r="CR62" s="718"/>
      <c r="CS62" s="718"/>
      <c r="CT62" s="718"/>
      <c r="CU62" s="718"/>
      <c r="CV62" s="718"/>
      <c r="CW62" s="718"/>
      <c r="CX62" s="718"/>
      <c r="CY62" s="718"/>
      <c r="CZ62" s="718"/>
    </row>
  </sheetData>
  <sheetProtection/>
  <mergeCells count="9">
    <mergeCell ref="B39:E39"/>
    <mergeCell ref="F39:G39"/>
    <mergeCell ref="A3:A4"/>
    <mergeCell ref="B3:E3"/>
    <mergeCell ref="F3:G3"/>
    <mergeCell ref="B15:E15"/>
    <mergeCell ref="F15:G15"/>
    <mergeCell ref="B27:E27"/>
    <mergeCell ref="F27:G27"/>
  </mergeCells>
  <printOptions horizontalCentered="1"/>
  <pageMargins left="0.7874015748031497" right="0.7874015748031497" top="0.7874015748031497" bottom="0.7874015748031497" header="0.11811023622047245" footer="0.11811023622047245"/>
  <pageSetup fitToHeight="2" fitToWidth="0" horizontalDpi="600" verticalDpi="600" orientation="landscape" pageOrder="overThenDown" paperSize="9" scale="71" r:id="rId1"/>
  <headerFooter alignWithMargins="0">
    <oddHeader>&amp;C
</oddHeader>
  </headerFooter>
</worksheet>
</file>

<file path=xl/worksheets/sheet64.xml><?xml version="1.0" encoding="utf-8"?>
<worksheet xmlns="http://schemas.openxmlformats.org/spreadsheetml/2006/main" xmlns:r="http://schemas.openxmlformats.org/officeDocument/2006/relationships">
  <dimension ref="A1:G51"/>
  <sheetViews>
    <sheetView showGridLines="0" view="pageBreakPreview" zoomScale="85" zoomScaleSheetLayoutView="85" zoomScalePageLayoutView="0" workbookViewId="0" topLeftCell="A1">
      <selection activeCell="A2" sqref="A2"/>
    </sheetView>
  </sheetViews>
  <sheetFormatPr defaultColWidth="9.00390625" defaultRowHeight="12.75"/>
  <cols>
    <col min="1" max="1" width="74.875" style="719" customWidth="1"/>
    <col min="2" max="2" width="10.00390625" style="744" customWidth="1"/>
    <col min="3" max="7" width="10.00390625" style="719" customWidth="1"/>
    <col min="8" max="16384" width="9.125" style="719" customWidth="1"/>
  </cols>
  <sheetData>
    <row r="1" spans="1:7" s="718" customFormat="1" ht="24.75" customHeight="1">
      <c r="A1" s="603" t="s">
        <v>1370</v>
      </c>
      <c r="B1" s="1718"/>
      <c r="C1" s="1718"/>
      <c r="D1" s="1718"/>
      <c r="E1" s="1718"/>
      <c r="F1" s="1718"/>
      <c r="G1" s="1718"/>
    </row>
    <row r="2" spans="1:7" s="718" customFormat="1" ht="11.25" customHeight="1">
      <c r="A2" s="712"/>
      <c r="B2" s="671"/>
      <c r="C2" s="671"/>
      <c r="D2" s="671"/>
      <c r="E2" s="671"/>
      <c r="F2" s="671"/>
      <c r="G2" s="671" t="s">
        <v>1247</v>
      </c>
    </row>
    <row r="3" spans="1:7" ht="18" customHeight="1">
      <c r="A3" s="2292" t="s">
        <v>1202</v>
      </c>
      <c r="B3" s="2294">
        <v>2013</v>
      </c>
      <c r="C3" s="2289"/>
      <c r="D3" s="2289"/>
      <c r="E3" s="2290"/>
      <c r="F3" s="2294">
        <v>2014</v>
      </c>
      <c r="G3" s="2290"/>
    </row>
    <row r="4" spans="1:7" ht="18" customHeight="1">
      <c r="A4" s="2293"/>
      <c r="B4" s="1710" t="s">
        <v>1519</v>
      </c>
      <c r="C4" s="1711" t="s">
        <v>1347</v>
      </c>
      <c r="D4" s="1711" t="s">
        <v>838</v>
      </c>
      <c r="E4" s="1711" t="s">
        <v>841</v>
      </c>
      <c r="F4" s="1710" t="s">
        <v>1519</v>
      </c>
      <c r="G4" s="1711" t="s">
        <v>1347</v>
      </c>
    </row>
    <row r="5" spans="1:7" ht="6" customHeight="1">
      <c r="A5" s="174"/>
      <c r="B5" s="732"/>
      <c r="C5" s="732"/>
      <c r="D5" s="732"/>
      <c r="E5" s="732"/>
      <c r="F5" s="732"/>
      <c r="G5" s="732"/>
    </row>
    <row r="6" spans="1:7" ht="12.75" customHeight="1">
      <c r="A6" s="733" t="s">
        <v>552</v>
      </c>
      <c r="B6" s="734">
        <v>-94.512</v>
      </c>
      <c r="C6" s="734">
        <v>-92.305</v>
      </c>
      <c r="D6" s="734">
        <v>-92.637</v>
      </c>
      <c r="E6" s="734">
        <v>-88.601</v>
      </c>
      <c r="F6" s="734">
        <v>-85.125</v>
      </c>
      <c r="G6" s="734">
        <v>-83.62299999999999</v>
      </c>
    </row>
    <row r="7" spans="1:7" ht="12.75" customHeight="1">
      <c r="A7" s="735" t="s">
        <v>553</v>
      </c>
      <c r="B7" s="716">
        <v>0</v>
      </c>
      <c r="C7" s="716">
        <v>0</v>
      </c>
      <c r="D7" s="716">
        <v>0</v>
      </c>
      <c r="E7" s="716">
        <v>0</v>
      </c>
      <c r="F7" s="716">
        <v>0</v>
      </c>
      <c r="G7" s="716">
        <v>0</v>
      </c>
    </row>
    <row r="8" spans="1:7" ht="12.75" customHeight="1">
      <c r="A8" s="735" t="s">
        <v>554</v>
      </c>
      <c r="B8" s="736">
        <v>-94.512</v>
      </c>
      <c r="C8" s="736">
        <v>-92.305</v>
      </c>
      <c r="D8" s="736">
        <v>-92.637</v>
      </c>
      <c r="E8" s="736">
        <v>-88.601</v>
      </c>
      <c r="F8" s="736">
        <v>-85.125</v>
      </c>
      <c r="G8" s="736">
        <v>-83.62299999999999</v>
      </c>
    </row>
    <row r="9" spans="1:7" ht="12.75" customHeight="1">
      <c r="A9" s="733" t="s">
        <v>555</v>
      </c>
      <c r="B9" s="715">
        <v>0</v>
      </c>
      <c r="C9" s="715">
        <v>0</v>
      </c>
      <c r="D9" s="715">
        <v>0</v>
      </c>
      <c r="E9" s="715">
        <v>0</v>
      </c>
      <c r="F9" s="715">
        <v>0</v>
      </c>
      <c r="G9" s="715">
        <v>0</v>
      </c>
    </row>
    <row r="10" spans="1:7" ht="12.75" customHeight="1">
      <c r="A10" s="733" t="s">
        <v>556</v>
      </c>
      <c r="B10" s="715">
        <v>0</v>
      </c>
      <c r="C10" s="715">
        <v>0</v>
      </c>
      <c r="D10" s="715">
        <v>0</v>
      </c>
      <c r="E10" s="715">
        <v>0</v>
      </c>
      <c r="F10" s="715">
        <v>0</v>
      </c>
      <c r="G10" s="715">
        <v>0</v>
      </c>
    </row>
    <row r="11" spans="1:7" ht="12.75" customHeight="1">
      <c r="A11" s="737" t="s">
        <v>557</v>
      </c>
      <c r="B11" s="715">
        <v>0</v>
      </c>
      <c r="C11" s="715">
        <v>0</v>
      </c>
      <c r="D11" s="715">
        <v>0</v>
      </c>
      <c r="E11" s="715">
        <v>0</v>
      </c>
      <c r="F11" s="715">
        <v>0</v>
      </c>
      <c r="G11" s="715">
        <v>0</v>
      </c>
    </row>
    <row r="12" spans="1:7" ht="25.5">
      <c r="A12" s="733" t="s">
        <v>558</v>
      </c>
      <c r="B12" s="715">
        <v>0</v>
      </c>
      <c r="C12" s="715">
        <v>0</v>
      </c>
      <c r="D12" s="715">
        <v>0</v>
      </c>
      <c r="E12" s="715">
        <v>0</v>
      </c>
      <c r="F12" s="715">
        <v>0</v>
      </c>
      <c r="G12" s="715">
        <v>0</v>
      </c>
    </row>
    <row r="13" spans="1:7" ht="6" customHeight="1">
      <c r="A13" s="738"/>
      <c r="B13" s="739"/>
      <c r="C13" s="739"/>
      <c r="D13" s="739"/>
      <c r="E13" s="739"/>
      <c r="F13" s="739"/>
      <c r="G13" s="739"/>
    </row>
    <row r="14" spans="1:2" s="742" customFormat="1" ht="12" customHeight="1">
      <c r="A14" s="740"/>
      <c r="B14" s="741"/>
    </row>
    <row r="15" spans="1:7" s="742" customFormat="1" ht="18" customHeight="1">
      <c r="A15" s="727" t="s">
        <v>559</v>
      </c>
      <c r="B15" s="2294">
        <v>2013</v>
      </c>
      <c r="C15" s="2289"/>
      <c r="D15" s="2289"/>
      <c r="E15" s="2290"/>
      <c r="F15" s="2294">
        <v>2014</v>
      </c>
      <c r="G15" s="2290"/>
    </row>
    <row r="16" spans="1:7" s="742" customFormat="1" ht="18" customHeight="1">
      <c r="A16" s="728" t="s">
        <v>1367</v>
      </c>
      <c r="B16" s="1710" t="s">
        <v>1519</v>
      </c>
      <c r="C16" s="1711" t="s">
        <v>1347</v>
      </c>
      <c r="D16" s="1711" t="s">
        <v>838</v>
      </c>
      <c r="E16" s="1711" t="s">
        <v>841</v>
      </c>
      <c r="F16" s="1710" t="s">
        <v>1519</v>
      </c>
      <c r="G16" s="1711" t="s">
        <v>1347</v>
      </c>
    </row>
    <row r="17" spans="1:7" s="742" customFormat="1" ht="6" customHeight="1">
      <c r="A17" s="727"/>
      <c r="B17" s="732"/>
      <c r="C17" s="732"/>
      <c r="D17" s="732"/>
      <c r="E17" s="732"/>
      <c r="F17" s="732"/>
      <c r="G17" s="732"/>
    </row>
    <row r="18" spans="1:7" s="742" customFormat="1" ht="12.75" customHeight="1">
      <c r="A18" s="733" t="s">
        <v>552</v>
      </c>
      <c r="B18" s="734">
        <v>-3.53</v>
      </c>
      <c r="C18" s="734">
        <v>-2.568</v>
      </c>
      <c r="D18" s="734">
        <v>-7.1290000000000004</v>
      </c>
      <c r="E18" s="734">
        <v>-2.557</v>
      </c>
      <c r="F18" s="734">
        <v>-4.185</v>
      </c>
      <c r="G18" s="734">
        <v>-2.554</v>
      </c>
    </row>
    <row r="19" spans="1:7" s="742" customFormat="1" ht="12.75" customHeight="1">
      <c r="A19" s="735" t="s">
        <v>553</v>
      </c>
      <c r="B19" s="716">
        <v>0</v>
      </c>
      <c r="C19" s="716">
        <v>0</v>
      </c>
      <c r="D19" s="716">
        <v>0</v>
      </c>
      <c r="E19" s="716">
        <v>0</v>
      </c>
      <c r="F19" s="716">
        <v>0</v>
      </c>
      <c r="G19" s="716">
        <v>0</v>
      </c>
    </row>
    <row r="20" spans="1:7" s="742" customFormat="1" ht="12.75" customHeight="1">
      <c r="A20" s="735" t="s">
        <v>554</v>
      </c>
      <c r="B20" s="736">
        <v>-3.53</v>
      </c>
      <c r="C20" s="736">
        <v>-2.568</v>
      </c>
      <c r="D20" s="736">
        <v>-7.1290000000000004</v>
      </c>
      <c r="E20" s="736">
        <v>-2.557</v>
      </c>
      <c r="F20" s="736">
        <v>-4.185</v>
      </c>
      <c r="G20" s="736">
        <v>-2.554</v>
      </c>
    </row>
    <row r="21" spans="1:7" s="742" customFormat="1" ht="12.75" customHeight="1">
      <c r="A21" s="733" t="s">
        <v>555</v>
      </c>
      <c r="B21" s="715">
        <v>0</v>
      </c>
      <c r="C21" s="715">
        <v>0</v>
      </c>
      <c r="D21" s="715">
        <v>0</v>
      </c>
      <c r="E21" s="715">
        <v>0</v>
      </c>
      <c r="F21" s="715">
        <v>0</v>
      </c>
      <c r="G21" s="715">
        <v>0</v>
      </c>
    </row>
    <row r="22" spans="1:7" s="742" customFormat="1" ht="12.75" customHeight="1">
      <c r="A22" s="733" t="s">
        <v>556</v>
      </c>
      <c r="B22" s="715">
        <v>0</v>
      </c>
      <c r="C22" s="715">
        <v>0</v>
      </c>
      <c r="D22" s="715">
        <v>0</v>
      </c>
      <c r="E22" s="715">
        <v>0</v>
      </c>
      <c r="F22" s="715">
        <v>0</v>
      </c>
      <c r="G22" s="715">
        <v>0</v>
      </c>
    </row>
    <row r="23" spans="1:7" s="742" customFormat="1" ht="12.75" customHeight="1">
      <c r="A23" s="737" t="s">
        <v>557</v>
      </c>
      <c r="B23" s="715">
        <v>0</v>
      </c>
      <c r="C23" s="715">
        <v>0</v>
      </c>
      <c r="D23" s="715">
        <v>0</v>
      </c>
      <c r="E23" s="715">
        <v>0</v>
      </c>
      <c r="F23" s="715">
        <v>0</v>
      </c>
      <c r="G23" s="715">
        <v>0</v>
      </c>
    </row>
    <row r="24" spans="1:7" s="742" customFormat="1" ht="25.5">
      <c r="A24" s="733" t="s">
        <v>558</v>
      </c>
      <c r="B24" s="715">
        <v>0</v>
      </c>
      <c r="C24" s="715">
        <v>0</v>
      </c>
      <c r="D24" s="715">
        <v>0</v>
      </c>
      <c r="E24" s="715">
        <v>0</v>
      </c>
      <c r="F24" s="715">
        <v>0</v>
      </c>
      <c r="G24" s="715">
        <v>0</v>
      </c>
    </row>
    <row r="25" spans="1:7" s="742" customFormat="1" ht="6" customHeight="1">
      <c r="A25" s="738"/>
      <c r="B25" s="739"/>
      <c r="C25" s="739"/>
      <c r="D25" s="739"/>
      <c r="E25" s="739"/>
      <c r="F25" s="739"/>
      <c r="G25" s="739"/>
    </row>
    <row r="26" spans="1:2" s="742" customFormat="1" ht="12.75">
      <c r="A26" s="743"/>
      <c r="B26" s="741"/>
    </row>
    <row r="27" spans="1:7" s="742" customFormat="1" ht="18" customHeight="1">
      <c r="A27" s="727" t="s">
        <v>559</v>
      </c>
      <c r="B27" s="2294">
        <v>2013</v>
      </c>
      <c r="C27" s="2289"/>
      <c r="D27" s="2289"/>
      <c r="E27" s="2290"/>
      <c r="F27" s="2294">
        <v>2014</v>
      </c>
      <c r="G27" s="2290"/>
    </row>
    <row r="28" spans="1:7" s="742" customFormat="1" ht="18" customHeight="1">
      <c r="A28" s="728" t="s">
        <v>1368</v>
      </c>
      <c r="B28" s="1710" t="s">
        <v>1519</v>
      </c>
      <c r="C28" s="1711" t="s">
        <v>1347</v>
      </c>
      <c r="D28" s="1711" t="s">
        <v>838</v>
      </c>
      <c r="E28" s="1711" t="s">
        <v>841</v>
      </c>
      <c r="F28" s="1710" t="s">
        <v>1519</v>
      </c>
      <c r="G28" s="1711" t="s">
        <v>1347</v>
      </c>
    </row>
    <row r="29" spans="1:7" s="742" customFormat="1" ht="6" customHeight="1">
      <c r="A29" s="727"/>
      <c r="B29" s="732"/>
      <c r="C29" s="732"/>
      <c r="D29" s="732"/>
      <c r="E29" s="732"/>
      <c r="F29" s="732"/>
      <c r="G29" s="732"/>
    </row>
    <row r="30" spans="1:7" s="742" customFormat="1" ht="12.75" customHeight="1">
      <c r="A30" s="733" t="s">
        <v>552</v>
      </c>
      <c r="B30" s="734">
        <v>-14.512</v>
      </c>
      <c r="C30" s="734">
        <v>-25.87</v>
      </c>
      <c r="D30" s="734">
        <v>-8.196</v>
      </c>
      <c r="E30" s="734">
        <v>-24.009</v>
      </c>
      <c r="F30" s="734">
        <v>-13.858</v>
      </c>
      <c r="G30" s="734">
        <v>-28.272</v>
      </c>
    </row>
    <row r="31" spans="1:7" ht="12.75" customHeight="1">
      <c r="A31" s="735" t="s">
        <v>553</v>
      </c>
      <c r="B31" s="716">
        <v>0</v>
      </c>
      <c r="C31" s="716">
        <v>0</v>
      </c>
      <c r="D31" s="716">
        <v>0</v>
      </c>
      <c r="E31" s="716">
        <v>0</v>
      </c>
      <c r="F31" s="716">
        <v>0</v>
      </c>
      <c r="G31" s="716">
        <v>0</v>
      </c>
    </row>
    <row r="32" spans="1:7" ht="12.75" customHeight="1">
      <c r="A32" s="735" t="s">
        <v>554</v>
      </c>
      <c r="B32" s="736">
        <v>-14.512</v>
      </c>
      <c r="C32" s="736">
        <v>-25.87</v>
      </c>
      <c r="D32" s="736">
        <v>-8.196</v>
      </c>
      <c r="E32" s="736">
        <v>-24.009</v>
      </c>
      <c r="F32" s="736">
        <v>-13.858</v>
      </c>
      <c r="G32" s="736">
        <v>-28.272</v>
      </c>
    </row>
    <row r="33" spans="1:7" ht="12.75" customHeight="1">
      <c r="A33" s="733" t="s">
        <v>555</v>
      </c>
      <c r="B33" s="715">
        <v>0</v>
      </c>
      <c r="C33" s="715">
        <v>0</v>
      </c>
      <c r="D33" s="715">
        <v>0</v>
      </c>
      <c r="E33" s="715">
        <v>0</v>
      </c>
      <c r="F33" s="715">
        <v>0</v>
      </c>
      <c r="G33" s="715">
        <v>0</v>
      </c>
    </row>
    <row r="34" spans="1:7" ht="12.75" customHeight="1">
      <c r="A34" s="733" t="s">
        <v>556</v>
      </c>
      <c r="B34" s="715">
        <v>0</v>
      </c>
      <c r="C34" s="715">
        <v>0</v>
      </c>
      <c r="D34" s="715">
        <v>0</v>
      </c>
      <c r="E34" s="715">
        <v>0</v>
      </c>
      <c r="F34" s="715">
        <v>0</v>
      </c>
      <c r="G34" s="715">
        <v>0</v>
      </c>
    </row>
    <row r="35" spans="1:7" ht="12.75" customHeight="1">
      <c r="A35" s="737" t="s">
        <v>557</v>
      </c>
      <c r="B35" s="715">
        <v>0</v>
      </c>
      <c r="C35" s="715">
        <v>0</v>
      </c>
      <c r="D35" s="715">
        <v>0</v>
      </c>
      <c r="E35" s="715">
        <v>0</v>
      </c>
      <c r="F35" s="715">
        <v>0</v>
      </c>
      <c r="G35" s="715">
        <v>0</v>
      </c>
    </row>
    <row r="36" spans="1:7" ht="25.5">
      <c r="A36" s="733" t="s">
        <v>558</v>
      </c>
      <c r="B36" s="715">
        <v>0</v>
      </c>
      <c r="C36" s="715">
        <v>0</v>
      </c>
      <c r="D36" s="715">
        <v>0</v>
      </c>
      <c r="E36" s="715">
        <v>0</v>
      </c>
      <c r="F36" s="715">
        <v>0</v>
      </c>
      <c r="G36" s="715">
        <v>0</v>
      </c>
    </row>
    <row r="37" spans="1:7" ht="6" customHeight="1">
      <c r="A37" s="738"/>
      <c r="B37" s="739"/>
      <c r="C37" s="739"/>
      <c r="D37" s="739"/>
      <c r="E37" s="739"/>
      <c r="F37" s="739"/>
      <c r="G37" s="739"/>
    </row>
    <row r="38" ht="12.75">
      <c r="A38" s="730"/>
    </row>
    <row r="39" spans="1:7" ht="18" customHeight="1">
      <c r="A39" s="727" t="s">
        <v>559</v>
      </c>
      <c r="B39" s="2294">
        <v>2013</v>
      </c>
      <c r="C39" s="2289"/>
      <c r="D39" s="2289"/>
      <c r="E39" s="2290"/>
      <c r="F39" s="2294">
        <v>2014</v>
      </c>
      <c r="G39" s="2290"/>
    </row>
    <row r="40" spans="1:7" ht="18" customHeight="1">
      <c r="A40" s="726" t="s">
        <v>1369</v>
      </c>
      <c r="B40" s="1710" t="s">
        <v>1519</v>
      </c>
      <c r="C40" s="1711" t="s">
        <v>1347</v>
      </c>
      <c r="D40" s="1711" t="s">
        <v>838</v>
      </c>
      <c r="E40" s="1711" t="s">
        <v>841</v>
      </c>
      <c r="F40" s="1710" t="s">
        <v>1519</v>
      </c>
      <c r="G40" s="1711" t="s">
        <v>1347</v>
      </c>
    </row>
    <row r="41" spans="1:7" ht="6" customHeight="1">
      <c r="A41" s="725"/>
      <c r="B41" s="732"/>
      <c r="C41" s="732"/>
      <c r="D41" s="732"/>
      <c r="E41" s="732"/>
      <c r="F41" s="732"/>
      <c r="G41" s="732"/>
    </row>
    <row r="42" spans="1:7" ht="12.75">
      <c r="A42" s="733" t="s">
        <v>552</v>
      </c>
      <c r="B42" s="734">
        <v>-76.47</v>
      </c>
      <c r="C42" s="734">
        <v>-63.867000000000004</v>
      </c>
      <c r="D42" s="734">
        <v>-77.312</v>
      </c>
      <c r="E42" s="734">
        <v>-62.035000000000004</v>
      </c>
      <c r="F42" s="734">
        <v>-67.082</v>
      </c>
      <c r="G42" s="734">
        <v>-52.797</v>
      </c>
    </row>
    <row r="43" spans="1:7" ht="12.75">
      <c r="A43" s="735" t="s">
        <v>553</v>
      </c>
      <c r="B43" s="716">
        <v>0</v>
      </c>
      <c r="C43" s="716">
        <v>0</v>
      </c>
      <c r="D43" s="716">
        <v>0</v>
      </c>
      <c r="E43" s="716">
        <v>0</v>
      </c>
      <c r="F43" s="716">
        <v>0</v>
      </c>
      <c r="G43" s="716">
        <v>0</v>
      </c>
    </row>
    <row r="44" spans="1:7" ht="12.75">
      <c r="A44" s="735" t="s">
        <v>554</v>
      </c>
      <c r="B44" s="736">
        <v>-76.47</v>
      </c>
      <c r="C44" s="736">
        <v>-63.867000000000004</v>
      </c>
      <c r="D44" s="736">
        <v>-77.312</v>
      </c>
      <c r="E44" s="736">
        <v>-62.035000000000004</v>
      </c>
      <c r="F44" s="736">
        <v>-67.082</v>
      </c>
      <c r="G44" s="736">
        <v>-52.797</v>
      </c>
    </row>
    <row r="45" spans="1:7" ht="12.75" customHeight="1">
      <c r="A45" s="733" t="s">
        <v>555</v>
      </c>
      <c r="B45" s="715">
        <v>0</v>
      </c>
      <c r="C45" s="715">
        <v>0</v>
      </c>
      <c r="D45" s="715">
        <v>0</v>
      </c>
      <c r="E45" s="715">
        <v>0</v>
      </c>
      <c r="F45" s="715">
        <v>0</v>
      </c>
      <c r="G45" s="715">
        <v>0</v>
      </c>
    </row>
    <row r="46" spans="1:7" ht="12.75">
      <c r="A46" s="733" t="s">
        <v>556</v>
      </c>
      <c r="B46" s="715">
        <v>0</v>
      </c>
      <c r="C46" s="715">
        <v>0</v>
      </c>
      <c r="D46" s="715">
        <v>0</v>
      </c>
      <c r="E46" s="715">
        <v>0</v>
      </c>
      <c r="F46" s="715">
        <v>0</v>
      </c>
      <c r="G46" s="715">
        <v>0</v>
      </c>
    </row>
    <row r="47" spans="1:7" ht="12.75">
      <c r="A47" s="737" t="s">
        <v>557</v>
      </c>
      <c r="B47" s="715">
        <v>0</v>
      </c>
      <c r="C47" s="715">
        <v>0</v>
      </c>
      <c r="D47" s="715">
        <v>0</v>
      </c>
      <c r="E47" s="715">
        <v>0</v>
      </c>
      <c r="F47" s="715">
        <v>0</v>
      </c>
      <c r="G47" s="715">
        <v>0</v>
      </c>
    </row>
    <row r="48" spans="1:7" ht="25.5">
      <c r="A48" s="733" t="s">
        <v>558</v>
      </c>
      <c r="B48" s="715">
        <v>0</v>
      </c>
      <c r="C48" s="715">
        <v>0</v>
      </c>
      <c r="D48" s="715">
        <v>0</v>
      </c>
      <c r="E48" s="715">
        <v>0</v>
      </c>
      <c r="F48" s="715">
        <v>0</v>
      </c>
      <c r="G48" s="715">
        <v>0</v>
      </c>
    </row>
    <row r="49" spans="1:7" ht="6" customHeight="1">
      <c r="A49" s="745"/>
      <c r="B49" s="746"/>
      <c r="C49" s="745"/>
      <c r="D49" s="745"/>
      <c r="E49" s="745"/>
      <c r="F49" s="745"/>
      <c r="G49" s="745"/>
    </row>
    <row r="50" ht="6" customHeight="1"/>
    <row r="51" s="137" customFormat="1" ht="13.5" customHeight="1">
      <c r="A51" s="660" t="s">
        <v>344</v>
      </c>
    </row>
  </sheetData>
  <sheetProtection/>
  <mergeCells count="9">
    <mergeCell ref="B39:E39"/>
    <mergeCell ref="F39:G39"/>
    <mergeCell ref="A3:A4"/>
    <mergeCell ref="B3:E3"/>
    <mergeCell ref="F3:G3"/>
    <mergeCell ref="B15:E15"/>
    <mergeCell ref="F15:G15"/>
    <mergeCell ref="B27:E27"/>
    <mergeCell ref="F27:G27"/>
  </mergeCells>
  <printOptions horizontalCentered="1"/>
  <pageMargins left="0.7874015748031497" right="0.7874015748031497" top="0.3937007874015748" bottom="0.3937007874015748" header="0.11811023622047245" footer="0.11811023622047245"/>
  <pageSetup fitToWidth="4" horizontalDpi="600" verticalDpi="600" orientation="landscape" pageOrder="overThenDown" paperSize="9" scale="72" r:id="rId1"/>
  <headerFooter alignWithMargins="0">
    <oddHeader>&amp;C
</oddHeader>
  </headerFooter>
</worksheet>
</file>

<file path=xl/worksheets/sheet65.xml><?xml version="1.0" encoding="utf-8"?>
<worksheet xmlns="http://schemas.openxmlformats.org/spreadsheetml/2006/main" xmlns:r="http://schemas.openxmlformats.org/officeDocument/2006/relationships">
  <dimension ref="A1:G49"/>
  <sheetViews>
    <sheetView showGridLines="0" view="pageBreakPreview" zoomScaleSheetLayoutView="100" zoomScalePageLayoutView="0" workbookViewId="0" topLeftCell="A1">
      <selection activeCell="A2" sqref="A2"/>
    </sheetView>
  </sheetViews>
  <sheetFormatPr defaultColWidth="9.00390625" defaultRowHeight="12.75"/>
  <cols>
    <col min="1" max="1" width="61.75390625" style="718" customWidth="1"/>
    <col min="2" max="7" width="10.75390625" style="718" customWidth="1"/>
    <col min="8" max="16384" width="9.125" style="718" customWidth="1"/>
  </cols>
  <sheetData>
    <row r="1" spans="1:7" ht="24.75" customHeight="1">
      <c r="A1" s="603" t="s">
        <v>560</v>
      </c>
      <c r="B1" s="1718"/>
      <c r="C1" s="1718"/>
      <c r="D1" s="1718"/>
      <c r="E1" s="1718"/>
      <c r="F1" s="1718"/>
      <c r="G1" s="1718"/>
    </row>
    <row r="2" spans="1:7" ht="11.25" customHeight="1">
      <c r="A2" s="712"/>
      <c r="B2" s="671"/>
      <c r="C2" s="671"/>
      <c r="D2" s="671"/>
      <c r="E2" s="671"/>
      <c r="F2" s="671"/>
      <c r="G2" s="671" t="s">
        <v>1247</v>
      </c>
    </row>
    <row r="3" spans="1:7" s="719" customFormat="1" ht="18" customHeight="1">
      <c r="A3" s="2295"/>
      <c r="B3" s="2294">
        <v>2013</v>
      </c>
      <c r="C3" s="2289"/>
      <c r="D3" s="2289"/>
      <c r="E3" s="2290"/>
      <c r="F3" s="2294">
        <v>2014</v>
      </c>
      <c r="G3" s="2290"/>
    </row>
    <row r="4" spans="1:7" s="719" customFormat="1" ht="18" customHeight="1">
      <c r="A4" s="2296"/>
      <c r="B4" s="1710" t="s">
        <v>1519</v>
      </c>
      <c r="C4" s="1711" t="s">
        <v>1347</v>
      </c>
      <c r="D4" s="1711" t="s">
        <v>838</v>
      </c>
      <c r="E4" s="1711" t="s">
        <v>841</v>
      </c>
      <c r="F4" s="1710" t="s">
        <v>1519</v>
      </c>
      <c r="G4" s="1711" t="s">
        <v>1347</v>
      </c>
    </row>
    <row r="5" spans="1:7" s="719" customFormat="1" ht="6" customHeight="1">
      <c r="A5" s="747"/>
      <c r="B5" s="748"/>
      <c r="C5" s="748"/>
      <c r="D5" s="748"/>
      <c r="E5" s="748"/>
      <c r="F5" s="748"/>
      <c r="G5" s="748"/>
    </row>
    <row r="6" spans="1:7" s="719" customFormat="1" ht="12.75" customHeight="1">
      <c r="A6" s="749" t="s">
        <v>561</v>
      </c>
      <c r="B6" s="750"/>
      <c r="C6" s="750"/>
      <c r="D6" s="750"/>
      <c r="E6" s="750"/>
      <c r="F6" s="750"/>
      <c r="G6" s="750"/>
    </row>
    <row r="7" spans="1:7" s="719" customFormat="1" ht="12.75" customHeight="1">
      <c r="A7" s="144" t="s">
        <v>562</v>
      </c>
      <c r="B7" s="716">
        <v>0</v>
      </c>
      <c r="C7" s="716">
        <v>0</v>
      </c>
      <c r="D7" s="716">
        <v>0</v>
      </c>
      <c r="E7" s="716">
        <v>0</v>
      </c>
      <c r="F7" s="716">
        <v>0</v>
      </c>
      <c r="G7" s="716">
        <v>0</v>
      </c>
    </row>
    <row r="8" spans="1:7" s="719" customFormat="1" ht="26.25" customHeight="1">
      <c r="A8" s="142" t="s">
        <v>563</v>
      </c>
      <c r="B8" s="751">
        <v>95.13</v>
      </c>
      <c r="C8" s="751">
        <v>93.669</v>
      </c>
      <c r="D8" s="751">
        <v>92.201</v>
      </c>
      <c r="E8" s="751">
        <v>91.297</v>
      </c>
      <c r="F8" s="751">
        <v>75.961</v>
      </c>
      <c r="G8" s="751">
        <v>76.286</v>
      </c>
    </row>
    <row r="9" spans="1:7" s="719" customFormat="1" ht="12.75" customHeight="1">
      <c r="A9" s="752" t="s">
        <v>564</v>
      </c>
      <c r="B9" s="716">
        <v>0</v>
      </c>
      <c r="C9" s="716">
        <v>0</v>
      </c>
      <c r="D9" s="716">
        <v>0</v>
      </c>
      <c r="E9" s="716">
        <v>0</v>
      </c>
      <c r="F9" s="716">
        <v>0</v>
      </c>
      <c r="G9" s="716">
        <v>0</v>
      </c>
    </row>
    <row r="10" spans="1:7" s="719" customFormat="1" ht="12.75" customHeight="1">
      <c r="A10" s="1719" t="s">
        <v>1781</v>
      </c>
      <c r="B10" s="716">
        <v>0</v>
      </c>
      <c r="C10" s="716">
        <v>0</v>
      </c>
      <c r="D10" s="716">
        <v>0</v>
      </c>
      <c r="E10" s="716">
        <v>0</v>
      </c>
      <c r="F10" s="716">
        <v>0</v>
      </c>
      <c r="G10" s="716">
        <v>0</v>
      </c>
    </row>
    <row r="11" spans="1:7" s="719" customFormat="1" ht="12.75" customHeight="1">
      <c r="A11" s="1719" t="s">
        <v>1782</v>
      </c>
      <c r="B11" s="716">
        <v>0</v>
      </c>
      <c r="C11" s="716">
        <v>0</v>
      </c>
      <c r="D11" s="716">
        <v>0</v>
      </c>
      <c r="E11" s="716">
        <v>0</v>
      </c>
      <c r="F11" s="716">
        <v>0</v>
      </c>
      <c r="G11" s="716">
        <v>0</v>
      </c>
    </row>
    <row r="12" spans="1:7" s="719" customFormat="1" ht="15">
      <c r="A12" s="752" t="s">
        <v>565</v>
      </c>
      <c r="B12" s="751">
        <v>95.13</v>
      </c>
      <c r="C12" s="751">
        <v>93.669</v>
      </c>
      <c r="D12" s="751">
        <v>92.201</v>
      </c>
      <c r="E12" s="751">
        <v>91.297</v>
      </c>
      <c r="F12" s="751">
        <v>75.961</v>
      </c>
      <c r="G12" s="751">
        <v>76.286</v>
      </c>
    </row>
    <row r="13" spans="1:7" s="719" customFormat="1" ht="12.75" customHeight="1">
      <c r="A13" s="144" t="s">
        <v>566</v>
      </c>
      <c r="B13" s="716">
        <v>0</v>
      </c>
      <c r="C13" s="716">
        <v>0</v>
      </c>
      <c r="D13" s="716">
        <v>0</v>
      </c>
      <c r="E13" s="716">
        <v>0</v>
      </c>
      <c r="F13" s="716">
        <v>0</v>
      </c>
      <c r="G13" s="716">
        <v>0</v>
      </c>
    </row>
    <row r="14" spans="1:7" s="719" customFormat="1" ht="12.75" customHeight="1">
      <c r="A14" s="144" t="s">
        <v>567</v>
      </c>
      <c r="B14" s="716">
        <v>0</v>
      </c>
      <c r="C14" s="716">
        <v>0</v>
      </c>
      <c r="D14" s="716">
        <v>0</v>
      </c>
      <c r="E14" s="716">
        <v>0</v>
      </c>
      <c r="F14" s="716">
        <v>0</v>
      </c>
      <c r="G14" s="716">
        <v>0</v>
      </c>
    </row>
    <row r="15" spans="1:7" s="719" customFormat="1" ht="12.75" customHeight="1">
      <c r="A15" s="144" t="s">
        <v>568</v>
      </c>
      <c r="B15" s="716">
        <v>0</v>
      </c>
      <c r="C15" s="716">
        <v>0</v>
      </c>
      <c r="D15" s="716">
        <v>0</v>
      </c>
      <c r="E15" s="716">
        <v>0</v>
      </c>
      <c r="F15" s="716">
        <v>0</v>
      </c>
      <c r="G15" s="716">
        <v>0</v>
      </c>
    </row>
    <row r="16" spans="1:7" s="719" customFormat="1" ht="25.5">
      <c r="A16" s="142" t="s">
        <v>569</v>
      </c>
      <c r="B16" s="716">
        <v>0</v>
      </c>
      <c r="C16" s="716">
        <v>0</v>
      </c>
      <c r="D16" s="716">
        <v>0</v>
      </c>
      <c r="E16" s="716">
        <v>0</v>
      </c>
      <c r="F16" s="716">
        <v>0</v>
      </c>
      <c r="G16" s="716">
        <v>0</v>
      </c>
    </row>
    <row r="17" spans="1:7" s="719" customFormat="1" ht="12.75" customHeight="1">
      <c r="A17" s="753" t="s">
        <v>570</v>
      </c>
      <c r="B17" s="751">
        <v>0</v>
      </c>
      <c r="C17" s="751">
        <v>0</v>
      </c>
      <c r="D17" s="751">
        <v>0</v>
      </c>
      <c r="E17" s="751">
        <v>0</v>
      </c>
      <c r="F17" s="751">
        <v>0</v>
      </c>
      <c r="G17" s="751">
        <v>0</v>
      </c>
    </row>
    <row r="18" spans="1:7" s="719" customFormat="1" ht="12.75" customHeight="1">
      <c r="A18" s="144" t="s">
        <v>571</v>
      </c>
      <c r="B18" s="1720">
        <v>14492.554424627906</v>
      </c>
      <c r="C18" s="1720">
        <v>14590.37137292096</v>
      </c>
      <c r="D18" s="1720">
        <v>14937.410317732116</v>
      </c>
      <c r="E18" s="1720">
        <v>14425.866921808132</v>
      </c>
      <c r="F18" s="1720">
        <v>13959.910063507567</v>
      </c>
      <c r="G18" s="1720">
        <v>14322.526803311124</v>
      </c>
    </row>
    <row r="19" spans="1:7" s="719" customFormat="1" ht="12.75" customHeight="1">
      <c r="A19" s="752" t="s">
        <v>572</v>
      </c>
      <c r="B19" s="1720">
        <v>14490.958073232336</v>
      </c>
      <c r="C19" s="1720">
        <v>14588.828859762863</v>
      </c>
      <c r="D19" s="1720">
        <v>14935.7753971971</v>
      </c>
      <c r="E19" s="1720">
        <v>14424.237291487503</v>
      </c>
      <c r="F19" s="1720">
        <v>13958.331898892031</v>
      </c>
      <c r="G19" s="1720">
        <v>14320.939874007454</v>
      </c>
    </row>
    <row r="20" spans="1:7" s="719" customFormat="1" ht="12.75">
      <c r="A20" s="752" t="s">
        <v>1783</v>
      </c>
      <c r="B20" s="751">
        <v>1.5963513955711899</v>
      </c>
      <c r="C20" s="751">
        <v>1.5425131580965625</v>
      </c>
      <c r="D20" s="751">
        <v>1.6349205350158245</v>
      </c>
      <c r="E20" s="751">
        <v>1.6296303206311387</v>
      </c>
      <c r="F20" s="751">
        <v>1.57816461553407</v>
      </c>
      <c r="G20" s="751">
        <v>1.586929303671587</v>
      </c>
    </row>
    <row r="21" spans="1:7" s="719" customFormat="1" ht="6" customHeight="1">
      <c r="A21" s="754"/>
      <c r="B21" s="755"/>
      <c r="C21" s="755"/>
      <c r="D21" s="755"/>
      <c r="E21" s="755"/>
      <c r="F21" s="755"/>
      <c r="G21" s="755"/>
    </row>
    <row r="22" ht="6" customHeight="1">
      <c r="A22" s="756" t="s">
        <v>1516</v>
      </c>
    </row>
    <row r="23" ht="15.75">
      <c r="A23" s="270" t="s">
        <v>573</v>
      </c>
    </row>
    <row r="24" ht="6" customHeight="1">
      <c r="A24" s="757"/>
    </row>
    <row r="25" spans="1:7" s="137" customFormat="1" ht="12" customHeight="1">
      <c r="A25" s="660" t="s">
        <v>344</v>
      </c>
      <c r="B25" s="718"/>
      <c r="C25" s="718"/>
      <c r="D25" s="718"/>
      <c r="E25" s="718"/>
      <c r="F25" s="718"/>
      <c r="G25" s="718"/>
    </row>
    <row r="26" ht="12" customHeight="1">
      <c r="A26" s="1721"/>
    </row>
    <row r="27" ht="12" customHeight="1">
      <c r="A27" s="1722"/>
    </row>
    <row r="28" ht="12" customHeight="1">
      <c r="A28" s="1721"/>
    </row>
    <row r="29" ht="12" customHeight="1">
      <c r="A29" s="1722"/>
    </row>
    <row r="30" ht="12" customHeight="1">
      <c r="A30" s="1721"/>
    </row>
    <row r="31" ht="12" customHeight="1">
      <c r="A31" s="1722"/>
    </row>
    <row r="32" ht="12" customHeight="1">
      <c r="A32" s="1721"/>
    </row>
    <row r="33" ht="12" customHeight="1">
      <c r="A33" s="1722"/>
    </row>
    <row r="34" ht="12" customHeight="1">
      <c r="A34" s="1721"/>
    </row>
    <row r="35" ht="12" customHeight="1">
      <c r="A35" s="1722"/>
    </row>
    <row r="36" ht="12" customHeight="1">
      <c r="A36" s="1721"/>
    </row>
    <row r="37" ht="12" customHeight="1">
      <c r="A37" s="1722"/>
    </row>
    <row r="38" ht="12" customHeight="1">
      <c r="A38" s="1721"/>
    </row>
    <row r="39" ht="12" customHeight="1">
      <c r="A39" s="1722"/>
    </row>
    <row r="40" ht="12" customHeight="1">
      <c r="A40" s="1721"/>
    </row>
    <row r="41" ht="12" customHeight="1">
      <c r="A41" s="1722"/>
    </row>
    <row r="42" ht="12" customHeight="1">
      <c r="A42" s="1721"/>
    </row>
    <row r="43" ht="12" customHeight="1">
      <c r="A43" s="1722"/>
    </row>
    <row r="44" ht="12" customHeight="1">
      <c r="A44" s="1721"/>
    </row>
    <row r="45" ht="12" customHeight="1">
      <c r="A45" s="1722"/>
    </row>
    <row r="46" ht="12" customHeight="1">
      <c r="A46" s="1721"/>
    </row>
    <row r="47" ht="12" customHeight="1">
      <c r="A47" s="1722"/>
    </row>
    <row r="48" ht="15" customHeight="1">
      <c r="A48" s="1721"/>
    </row>
    <row r="49" ht="15" customHeight="1">
      <c r="A49" s="1722"/>
    </row>
    <row r="50" ht="15" customHeight="1"/>
    <row r="51" ht="15" customHeight="1"/>
    <row r="52" ht="15" customHeight="1"/>
    <row r="53" ht="15" customHeight="1"/>
    <row r="54" ht="15" customHeight="1"/>
  </sheetData>
  <sheetProtection/>
  <mergeCells count="3">
    <mergeCell ref="A3:A4"/>
    <mergeCell ref="B3:E3"/>
    <mergeCell ref="F3:G3"/>
  </mergeCells>
  <printOptions horizontalCentered="1"/>
  <pageMargins left="0.3937007874015748" right="0.3937007874015748" top="0.7874015748031497" bottom="0.7874015748031497" header="0.11811023622047245" footer="0.11811023622047245"/>
  <pageSetup horizontalDpi="300" verticalDpi="300" orientation="portrait" paperSize="9" scale="75" r:id="rId1"/>
  <headerFooter alignWithMargins="0">
    <oddHeader>&amp;C
</oddHeader>
  </headerFooter>
</worksheet>
</file>

<file path=xl/worksheets/sheet66.xml><?xml version="1.0" encoding="utf-8"?>
<worksheet xmlns="http://schemas.openxmlformats.org/spreadsheetml/2006/main" xmlns:r="http://schemas.openxmlformats.org/officeDocument/2006/relationships">
  <dimension ref="A1:I54"/>
  <sheetViews>
    <sheetView view="pageBreakPreview" zoomScaleSheetLayoutView="100" zoomScalePageLayoutView="0" workbookViewId="0" topLeftCell="A1">
      <selection activeCell="A2" sqref="A2"/>
    </sheetView>
  </sheetViews>
  <sheetFormatPr defaultColWidth="6.875" defaultRowHeight="12.75"/>
  <cols>
    <col min="1" max="1" width="52.00390625" style="760" customWidth="1"/>
    <col min="2" max="9" width="11.375" style="760" customWidth="1"/>
    <col min="10" max="10" width="6.875" style="760" customWidth="1"/>
    <col min="11" max="11" width="10.375" style="760" customWidth="1"/>
    <col min="12" max="16384" width="6.875" style="760" customWidth="1"/>
  </cols>
  <sheetData>
    <row r="1" spans="1:9" ht="24.75" customHeight="1">
      <c r="A1" s="1843" t="s">
        <v>574</v>
      </c>
      <c r="B1" s="758"/>
      <c r="C1" s="758"/>
      <c r="D1" s="759"/>
      <c r="E1" s="759"/>
      <c r="F1" s="759"/>
      <c r="G1" s="759"/>
      <c r="H1" s="759"/>
      <c r="I1" s="759"/>
    </row>
    <row r="2" spans="1:9" ht="21" customHeight="1">
      <c r="A2" s="1844" t="s">
        <v>575</v>
      </c>
      <c r="B2" s="761"/>
      <c r="C2" s="761"/>
      <c r="D2" s="762"/>
      <c r="E2" s="762"/>
      <c r="F2" s="762"/>
      <c r="G2" s="762"/>
      <c r="H2" s="762"/>
      <c r="I2" s="762"/>
    </row>
    <row r="3" spans="1:9" ht="11.25" customHeight="1">
      <c r="A3" s="763"/>
      <c r="B3" s="763"/>
      <c r="C3" s="763"/>
      <c r="D3" s="763"/>
      <c r="E3" s="763"/>
      <c r="F3" s="763"/>
      <c r="G3" s="763"/>
      <c r="H3" s="763"/>
      <c r="I3" s="1845" t="s">
        <v>1299</v>
      </c>
    </row>
    <row r="4" spans="1:9" s="765" customFormat="1" ht="30" customHeight="1">
      <c r="A4" s="764"/>
      <c r="B4" s="2297" t="s">
        <v>979</v>
      </c>
      <c r="C4" s="2298"/>
      <c r="D4" s="2297" t="s">
        <v>980</v>
      </c>
      <c r="E4" s="2298"/>
      <c r="F4" s="2297" t="s">
        <v>981</v>
      </c>
      <c r="G4" s="2298"/>
      <c r="H4" s="2297" t="s">
        <v>1180</v>
      </c>
      <c r="I4" s="2298"/>
    </row>
    <row r="5" spans="1:9" s="765" customFormat="1" ht="15" customHeight="1">
      <c r="A5" s="766"/>
      <c r="B5" s="2299">
        <v>2014</v>
      </c>
      <c r="C5" s="2300"/>
      <c r="D5" s="2299">
        <v>2014</v>
      </c>
      <c r="E5" s="2300"/>
      <c r="F5" s="2299">
        <v>2014</v>
      </c>
      <c r="G5" s="2300"/>
      <c r="H5" s="2299">
        <v>2014</v>
      </c>
      <c r="I5" s="2300"/>
    </row>
    <row r="6" spans="1:9" s="768" customFormat="1" ht="15" customHeight="1">
      <c r="A6" s="1846"/>
      <c r="B6" s="767" t="s">
        <v>346</v>
      </c>
      <c r="C6" s="767" t="s">
        <v>347</v>
      </c>
      <c r="D6" s="767" t="s">
        <v>346</v>
      </c>
      <c r="E6" s="767" t="s">
        <v>347</v>
      </c>
      <c r="F6" s="767" t="s">
        <v>346</v>
      </c>
      <c r="G6" s="767" t="s">
        <v>347</v>
      </c>
      <c r="H6" s="767" t="s">
        <v>346</v>
      </c>
      <c r="I6" s="767" t="s">
        <v>347</v>
      </c>
    </row>
    <row r="7" spans="1:9" s="773" customFormat="1" ht="6.75" customHeight="1">
      <c r="A7" s="769"/>
      <c r="B7" s="770"/>
      <c r="C7" s="770"/>
      <c r="D7" s="771"/>
      <c r="E7" s="770"/>
      <c r="F7" s="771"/>
      <c r="G7" s="772"/>
      <c r="H7" s="772"/>
      <c r="I7" s="772"/>
    </row>
    <row r="8" spans="1:9" s="773" customFormat="1" ht="12.75">
      <c r="A8" s="774" t="s">
        <v>1300</v>
      </c>
      <c r="B8" s="775">
        <v>6575.792403</v>
      </c>
      <c r="C8" s="775">
        <v>7594.912411000001</v>
      </c>
      <c r="D8" s="775">
        <v>4748.387763</v>
      </c>
      <c r="E8" s="775">
        <v>5320.186703</v>
      </c>
      <c r="F8" s="775">
        <v>411.39760500000006</v>
      </c>
      <c r="G8" s="775">
        <v>625.1498080000002</v>
      </c>
      <c r="H8" s="775">
        <v>1416.0070349999996</v>
      </c>
      <c r="I8" s="775">
        <v>1649.5758999999998</v>
      </c>
    </row>
    <row r="9" spans="1:9" s="773" customFormat="1" ht="6.75" customHeight="1">
      <c r="A9" s="776"/>
      <c r="B9" s="777"/>
      <c r="C9" s="777"/>
      <c r="D9" s="777"/>
      <c r="E9" s="777"/>
      <c r="F9" s="777"/>
      <c r="G9" s="777"/>
      <c r="H9" s="777"/>
      <c r="I9" s="777"/>
    </row>
    <row r="10" spans="1:9" s="773" customFormat="1" ht="12.75">
      <c r="A10" s="778" t="s">
        <v>576</v>
      </c>
      <c r="B10" s="775">
        <v>5199.743224</v>
      </c>
      <c r="C10" s="775">
        <v>5979.828709</v>
      </c>
      <c r="D10" s="775">
        <v>3643.8583189999995</v>
      </c>
      <c r="E10" s="775">
        <v>4085.886378</v>
      </c>
      <c r="F10" s="775">
        <v>159.969699</v>
      </c>
      <c r="G10" s="775">
        <v>252.59756200000007</v>
      </c>
      <c r="H10" s="775">
        <v>1395.9152059999997</v>
      </c>
      <c r="I10" s="775">
        <v>1641.3447689999998</v>
      </c>
    </row>
    <row r="11" spans="1:9" s="773" customFormat="1" ht="12.75">
      <c r="A11" s="779" t="s">
        <v>712</v>
      </c>
      <c r="B11" s="777">
        <v>452.80768600000005</v>
      </c>
      <c r="C11" s="777">
        <v>495.952365</v>
      </c>
      <c r="D11" s="777">
        <v>452.80768600000005</v>
      </c>
      <c r="E11" s="777">
        <v>495.952365</v>
      </c>
      <c r="F11" s="777">
        <v>0</v>
      </c>
      <c r="G11" s="777">
        <v>0</v>
      </c>
      <c r="H11" s="777">
        <v>0</v>
      </c>
      <c r="I11" s="777">
        <v>0</v>
      </c>
    </row>
    <row r="12" spans="1:9" s="773" customFormat="1" ht="12.75">
      <c r="A12" s="779" t="s">
        <v>577</v>
      </c>
      <c r="B12" s="777">
        <v>622.5064389999999</v>
      </c>
      <c r="C12" s="777">
        <v>677.8626160000002</v>
      </c>
      <c r="D12" s="777">
        <v>617.0513449999999</v>
      </c>
      <c r="E12" s="777">
        <v>675.6306960000004</v>
      </c>
      <c r="F12" s="777">
        <v>5.455094</v>
      </c>
      <c r="G12" s="777">
        <v>2.23192</v>
      </c>
      <c r="H12" s="777">
        <v>0</v>
      </c>
      <c r="I12" s="777">
        <v>0</v>
      </c>
    </row>
    <row r="13" spans="1:9" s="773" customFormat="1" ht="12.75">
      <c r="A13" s="779" t="s">
        <v>578</v>
      </c>
      <c r="B13" s="777">
        <v>1617.285037</v>
      </c>
      <c r="C13" s="777">
        <v>1869.2883869999996</v>
      </c>
      <c r="D13" s="777">
        <v>1617.285037</v>
      </c>
      <c r="E13" s="777">
        <v>1869.2883869999996</v>
      </c>
      <c r="F13" s="777">
        <v>0</v>
      </c>
      <c r="G13" s="777">
        <v>0</v>
      </c>
      <c r="H13" s="777">
        <v>0</v>
      </c>
      <c r="I13" s="777">
        <v>0</v>
      </c>
    </row>
    <row r="14" spans="1:9" s="773" customFormat="1" ht="12.75">
      <c r="A14" s="779" t="s">
        <v>579</v>
      </c>
      <c r="B14" s="777">
        <v>855.084192</v>
      </c>
      <c r="C14" s="777">
        <v>979.739304</v>
      </c>
      <c r="D14" s="777">
        <v>855.084192</v>
      </c>
      <c r="E14" s="777">
        <v>979.739304</v>
      </c>
      <c r="F14" s="777">
        <v>0</v>
      </c>
      <c r="G14" s="777">
        <v>0</v>
      </c>
      <c r="H14" s="777">
        <v>0</v>
      </c>
      <c r="I14" s="777">
        <v>0</v>
      </c>
    </row>
    <row r="15" spans="1:9" s="773" customFormat="1" ht="12.75">
      <c r="A15" s="779" t="s">
        <v>580</v>
      </c>
      <c r="B15" s="777">
        <v>34.986914</v>
      </c>
      <c r="C15" s="777">
        <v>35.09960600000001</v>
      </c>
      <c r="D15" s="777">
        <v>34.986914</v>
      </c>
      <c r="E15" s="777">
        <v>35.09960600000001</v>
      </c>
      <c r="F15" s="777">
        <v>0</v>
      </c>
      <c r="G15" s="777">
        <v>0</v>
      </c>
      <c r="H15" s="777">
        <v>0</v>
      </c>
      <c r="I15" s="777">
        <v>0</v>
      </c>
    </row>
    <row r="16" spans="1:9" s="773" customFormat="1" ht="12" customHeight="1">
      <c r="A16" s="779" t="s">
        <v>581</v>
      </c>
      <c r="B16" s="777">
        <v>1395.9152059999997</v>
      </c>
      <c r="C16" s="777">
        <v>1641.3447689999998</v>
      </c>
      <c r="D16" s="777">
        <v>0</v>
      </c>
      <c r="E16" s="777">
        <v>0</v>
      </c>
      <c r="F16" s="777">
        <v>0</v>
      </c>
      <c r="G16" s="777">
        <v>0</v>
      </c>
      <c r="H16" s="777">
        <v>1395.9152059999997</v>
      </c>
      <c r="I16" s="777">
        <v>1641.3447689999998</v>
      </c>
    </row>
    <row r="17" spans="1:9" s="773" customFormat="1" ht="12.75">
      <c r="A17" s="779" t="s">
        <v>582</v>
      </c>
      <c r="B17" s="777">
        <v>217.026883</v>
      </c>
      <c r="C17" s="777">
        <v>272.979086</v>
      </c>
      <c r="D17" s="777">
        <v>62.51227800000002</v>
      </c>
      <c r="E17" s="777">
        <v>22.61344399999993</v>
      </c>
      <c r="F17" s="777">
        <v>154.514605</v>
      </c>
      <c r="G17" s="777">
        <v>250.36564200000004</v>
      </c>
      <c r="H17" s="777">
        <v>0</v>
      </c>
      <c r="I17" s="777">
        <v>0</v>
      </c>
    </row>
    <row r="18" spans="1:9" s="773" customFormat="1" ht="12.75">
      <c r="A18" s="779" t="s">
        <v>583</v>
      </c>
      <c r="B18" s="777">
        <v>1.046721</v>
      </c>
      <c r="C18" s="777">
        <v>0</v>
      </c>
      <c r="D18" s="777">
        <v>1.046721</v>
      </c>
      <c r="E18" s="777">
        <v>0</v>
      </c>
      <c r="F18" s="777">
        <v>0</v>
      </c>
      <c r="G18" s="777">
        <v>0</v>
      </c>
      <c r="H18" s="777">
        <v>0</v>
      </c>
      <c r="I18" s="777">
        <v>0</v>
      </c>
    </row>
    <row r="19" spans="1:9" s="773" customFormat="1" ht="12.75">
      <c r="A19" s="779" t="s">
        <v>584</v>
      </c>
      <c r="B19" s="777">
        <v>3.084146</v>
      </c>
      <c r="C19" s="777">
        <v>7.562575999999999</v>
      </c>
      <c r="D19" s="777">
        <v>3.084146</v>
      </c>
      <c r="E19" s="777">
        <v>7.562575999999999</v>
      </c>
      <c r="F19" s="777">
        <v>0</v>
      </c>
      <c r="G19" s="777">
        <v>0</v>
      </c>
      <c r="H19" s="777">
        <v>0</v>
      </c>
      <c r="I19" s="777">
        <v>0</v>
      </c>
    </row>
    <row r="20" spans="1:9" s="773" customFormat="1" ht="6.75" customHeight="1">
      <c r="A20" s="776"/>
      <c r="B20" s="777"/>
      <c r="C20" s="777"/>
      <c r="D20" s="777"/>
      <c r="E20" s="777"/>
      <c r="F20" s="777"/>
      <c r="G20" s="777"/>
      <c r="H20" s="777"/>
      <c r="I20" s="777"/>
    </row>
    <row r="21" spans="1:9" s="773" customFormat="1" ht="12.75">
      <c r="A21" s="778" t="s">
        <v>585</v>
      </c>
      <c r="B21" s="775">
        <v>858.5201850000001</v>
      </c>
      <c r="C21" s="775">
        <v>965.6383430000003</v>
      </c>
      <c r="D21" s="775">
        <v>603.5234230000001</v>
      </c>
      <c r="E21" s="775">
        <v>603.3101600000005</v>
      </c>
      <c r="F21" s="775">
        <v>234.98759300000003</v>
      </c>
      <c r="G21" s="775">
        <v>354.0777670000001</v>
      </c>
      <c r="H21" s="775">
        <v>20.009169</v>
      </c>
      <c r="I21" s="775">
        <v>8.250416000000001</v>
      </c>
    </row>
    <row r="22" spans="1:9" s="773" customFormat="1" ht="6.75" customHeight="1">
      <c r="A22" s="780"/>
      <c r="B22" s="777"/>
      <c r="C22" s="777"/>
      <c r="D22" s="777"/>
      <c r="E22" s="777"/>
      <c r="F22" s="777"/>
      <c r="G22" s="777"/>
      <c r="H22" s="777"/>
      <c r="I22" s="777"/>
    </row>
    <row r="23" spans="1:9" s="773" customFormat="1" ht="12.75">
      <c r="A23" s="778" t="s">
        <v>586</v>
      </c>
      <c r="B23" s="775">
        <v>517.5289940000001</v>
      </c>
      <c r="C23" s="775">
        <v>649.4453589999999</v>
      </c>
      <c r="D23" s="775">
        <v>501.00602100000015</v>
      </c>
      <c r="E23" s="775">
        <v>630.990165</v>
      </c>
      <c r="F23" s="775">
        <v>16.440313000000003</v>
      </c>
      <c r="G23" s="775">
        <v>18.474479</v>
      </c>
      <c r="H23" s="775">
        <v>0.08266</v>
      </c>
      <c r="I23" s="775">
        <v>-0.019284999999999997</v>
      </c>
    </row>
    <row r="24" spans="1:9" s="773" customFormat="1" ht="6.75" customHeight="1">
      <c r="A24" s="780"/>
      <c r="B24" s="777"/>
      <c r="C24" s="777"/>
      <c r="D24" s="777"/>
      <c r="E24" s="777"/>
      <c r="F24" s="777"/>
      <c r="G24" s="777"/>
      <c r="H24" s="777"/>
      <c r="I24" s="777"/>
    </row>
    <row r="25" spans="1:9" s="773" customFormat="1" ht="12.75">
      <c r="A25" s="774" t="s">
        <v>587</v>
      </c>
      <c r="B25" s="775">
        <v>7450.4700760000005</v>
      </c>
      <c r="C25" s="775">
        <v>7716.594231</v>
      </c>
      <c r="D25" s="775">
        <v>2962.2556580000005</v>
      </c>
      <c r="E25" s="775">
        <v>3069.646033999999</v>
      </c>
      <c r="F25" s="775">
        <v>1422.509805</v>
      </c>
      <c r="G25" s="775">
        <v>1566.3682900000001</v>
      </c>
      <c r="H25" s="775">
        <v>3065.7046130000003</v>
      </c>
      <c r="I25" s="775">
        <v>3080.5799070000007</v>
      </c>
    </row>
    <row r="26" spans="1:9" s="773" customFormat="1" ht="6.75" customHeight="1">
      <c r="A26" s="776"/>
      <c r="B26" s="777"/>
      <c r="C26" s="777"/>
      <c r="D26" s="777"/>
      <c r="E26" s="777"/>
      <c r="F26" s="777"/>
      <c r="G26" s="777"/>
      <c r="H26" s="777"/>
      <c r="I26" s="777"/>
    </row>
    <row r="27" spans="1:9" s="773" customFormat="1" ht="12.75">
      <c r="A27" s="778" t="s">
        <v>588</v>
      </c>
      <c r="B27" s="775">
        <v>6316.091125000001</v>
      </c>
      <c r="C27" s="775">
        <v>6552.2586089999995</v>
      </c>
      <c r="D27" s="775">
        <v>2281.4714590000003</v>
      </c>
      <c r="E27" s="775">
        <v>2412.9119559999995</v>
      </c>
      <c r="F27" s="775">
        <v>969.441528</v>
      </c>
      <c r="G27" s="775">
        <v>1060.752639</v>
      </c>
      <c r="H27" s="775">
        <v>3065.178138</v>
      </c>
      <c r="I27" s="775">
        <v>3078.5940140000002</v>
      </c>
    </row>
    <row r="28" spans="1:9" s="773" customFormat="1" ht="12.75">
      <c r="A28" s="779" t="s">
        <v>589</v>
      </c>
      <c r="B28" s="777">
        <v>1620.423139</v>
      </c>
      <c r="C28" s="777">
        <v>1727.2892980000004</v>
      </c>
      <c r="D28" s="777">
        <v>1099.2376689999999</v>
      </c>
      <c r="E28" s="777">
        <v>1150.1954910000004</v>
      </c>
      <c r="F28" s="777">
        <v>501.390288</v>
      </c>
      <c r="G28" s="777">
        <v>556.730763</v>
      </c>
      <c r="H28" s="777">
        <v>19.795182</v>
      </c>
      <c r="I28" s="777">
        <v>20.363044</v>
      </c>
    </row>
    <row r="29" spans="1:9" s="773" customFormat="1" ht="12.75">
      <c r="A29" s="779" t="s">
        <v>590</v>
      </c>
      <c r="B29" s="777">
        <v>35.13504</v>
      </c>
      <c r="C29" s="777">
        <v>50.75572900000001</v>
      </c>
      <c r="D29" s="777">
        <v>32.660076999999994</v>
      </c>
      <c r="E29" s="777">
        <v>45.474489999999996</v>
      </c>
      <c r="F29" s="777">
        <v>2.4749630000000002</v>
      </c>
      <c r="G29" s="777">
        <v>5.281238999999999</v>
      </c>
      <c r="H29" s="777">
        <v>0</v>
      </c>
      <c r="I29" s="777">
        <v>0</v>
      </c>
    </row>
    <row r="30" spans="1:9" s="773" customFormat="1" ht="12.75">
      <c r="A30" s="779" t="s">
        <v>591</v>
      </c>
      <c r="B30" s="777">
        <v>774.4998780000001</v>
      </c>
      <c r="C30" s="777">
        <v>892.4849120000001</v>
      </c>
      <c r="D30" s="777">
        <v>372.1084710000001</v>
      </c>
      <c r="E30" s="777">
        <v>468.9083550000001</v>
      </c>
      <c r="F30" s="777">
        <v>390.713078</v>
      </c>
      <c r="G30" s="777">
        <v>409.24452900000006</v>
      </c>
      <c r="H30" s="777">
        <v>11.678329</v>
      </c>
      <c r="I30" s="777">
        <v>14.332028000000001</v>
      </c>
    </row>
    <row r="31" spans="1:9" s="773" customFormat="1" ht="12.75">
      <c r="A31" s="779" t="s">
        <v>592</v>
      </c>
      <c r="B31" s="777">
        <v>346.6110020000001</v>
      </c>
      <c r="C31" s="777">
        <v>528.339984</v>
      </c>
      <c r="D31" s="777">
        <v>313.638532</v>
      </c>
      <c r="E31" s="777">
        <v>486.35429699999986</v>
      </c>
      <c r="F31" s="777">
        <v>32.95838799999999</v>
      </c>
      <c r="G31" s="777">
        <v>41.23865800000001</v>
      </c>
      <c r="H31" s="777">
        <v>0.014082</v>
      </c>
      <c r="I31" s="777">
        <v>0.7470289999999999</v>
      </c>
    </row>
    <row r="32" spans="1:9" s="773" customFormat="1" ht="12.75">
      <c r="A32" s="781" t="s">
        <v>593</v>
      </c>
      <c r="B32" s="777">
        <v>325.0631880000001</v>
      </c>
      <c r="C32" s="777">
        <v>505.74811499999987</v>
      </c>
      <c r="D32" s="777">
        <v>294.047734</v>
      </c>
      <c r="E32" s="777">
        <v>468.0796339999998</v>
      </c>
      <c r="F32" s="777">
        <v>31.001371999999993</v>
      </c>
      <c r="G32" s="777">
        <v>36.92145200000001</v>
      </c>
      <c r="H32" s="777">
        <v>0.014082</v>
      </c>
      <c r="I32" s="777">
        <v>0.7470289999999999</v>
      </c>
    </row>
    <row r="33" spans="1:9" s="773" customFormat="1" ht="12.75">
      <c r="A33" s="781" t="s">
        <v>594</v>
      </c>
      <c r="B33" s="777">
        <v>21.547814</v>
      </c>
      <c r="C33" s="777">
        <v>22.591869000000006</v>
      </c>
      <c r="D33" s="777">
        <v>19.590798</v>
      </c>
      <c r="E33" s="777">
        <v>18.274663000000004</v>
      </c>
      <c r="F33" s="777">
        <v>1.957016</v>
      </c>
      <c r="G33" s="777">
        <v>4.3172060000000005</v>
      </c>
      <c r="H33" s="777">
        <v>0</v>
      </c>
      <c r="I33" s="777">
        <v>0</v>
      </c>
    </row>
    <row r="34" spans="1:9" s="773" customFormat="1" ht="12.75">
      <c r="A34" s="779" t="s">
        <v>1342</v>
      </c>
      <c r="B34" s="777">
        <v>199.46179700000002</v>
      </c>
      <c r="C34" s="777">
        <v>40.600092999999994</v>
      </c>
      <c r="D34" s="777">
        <v>190.646739</v>
      </c>
      <c r="E34" s="777">
        <v>31.109104999999982</v>
      </c>
      <c r="F34" s="777">
        <v>8.698877</v>
      </c>
      <c r="G34" s="777">
        <v>9.462283</v>
      </c>
      <c r="H34" s="777">
        <v>0.11618099999999999</v>
      </c>
      <c r="I34" s="777">
        <v>0.02870500000000001</v>
      </c>
    </row>
    <row r="35" spans="1:9" s="773" customFormat="1" ht="12.75">
      <c r="A35" s="782" t="s">
        <v>595</v>
      </c>
      <c r="B35" s="777">
        <v>79.75847499999999</v>
      </c>
      <c r="C35" s="777">
        <v>35.93622300000001</v>
      </c>
      <c r="D35" s="777">
        <v>76.05180499999999</v>
      </c>
      <c r="E35" s="777">
        <v>32.189683</v>
      </c>
      <c r="F35" s="777">
        <v>3.70667</v>
      </c>
      <c r="G35" s="777">
        <v>3.720036</v>
      </c>
      <c r="H35" s="777">
        <v>0</v>
      </c>
      <c r="I35" s="777">
        <v>0.026504</v>
      </c>
    </row>
    <row r="36" spans="1:9" s="773" customFormat="1" ht="12.75">
      <c r="A36" s="782" t="s">
        <v>596</v>
      </c>
      <c r="B36" s="777">
        <v>119.70332200000001</v>
      </c>
      <c r="C36" s="777">
        <v>4.663869999999981</v>
      </c>
      <c r="D36" s="777">
        <v>114.59493400000002</v>
      </c>
      <c r="E36" s="777">
        <v>-1.0805780000000231</v>
      </c>
      <c r="F36" s="777">
        <v>4.992207</v>
      </c>
      <c r="G36" s="777">
        <v>5.742246999999998</v>
      </c>
      <c r="H36" s="777">
        <v>0.11618099999999999</v>
      </c>
      <c r="I36" s="777">
        <v>0.0022010000000000076</v>
      </c>
    </row>
    <row r="37" spans="1:9" s="773" customFormat="1" ht="15" customHeight="1">
      <c r="A37" s="779" t="s">
        <v>597</v>
      </c>
      <c r="B37" s="777">
        <v>3339.960269</v>
      </c>
      <c r="C37" s="777">
        <v>3312.7885929999993</v>
      </c>
      <c r="D37" s="777">
        <v>273.17997100000025</v>
      </c>
      <c r="E37" s="777">
        <v>230.87021799999883</v>
      </c>
      <c r="F37" s="777">
        <v>33.205934</v>
      </c>
      <c r="G37" s="777">
        <v>38.79516699999999</v>
      </c>
      <c r="H37" s="777">
        <v>3033.574364</v>
      </c>
      <c r="I37" s="777">
        <v>3043.1232080000004</v>
      </c>
    </row>
    <row r="38" spans="1:9" s="773" customFormat="1" ht="6.75" customHeight="1">
      <c r="A38" s="783"/>
      <c r="B38" s="775"/>
      <c r="C38" s="775"/>
      <c r="D38" s="775"/>
      <c r="E38" s="775"/>
      <c r="F38" s="775"/>
      <c r="G38" s="775"/>
      <c r="H38" s="775"/>
      <c r="I38" s="775"/>
    </row>
    <row r="39" spans="1:9" s="773" customFormat="1" ht="15" customHeight="1">
      <c r="A39" s="784" t="s">
        <v>598</v>
      </c>
      <c r="B39" s="775">
        <v>785.571743</v>
      </c>
      <c r="C39" s="775">
        <v>951.457739</v>
      </c>
      <c r="D39" s="775">
        <v>331.976991</v>
      </c>
      <c r="E39" s="775">
        <v>443.85619499999996</v>
      </c>
      <c r="F39" s="775">
        <v>453.0682770000001</v>
      </c>
      <c r="G39" s="775">
        <v>505.615651</v>
      </c>
      <c r="H39" s="775">
        <v>0.526475</v>
      </c>
      <c r="I39" s="775">
        <v>1.9858930000000001</v>
      </c>
    </row>
    <row r="40" spans="1:9" s="773" customFormat="1" ht="6.75" customHeight="1">
      <c r="A40" s="785"/>
      <c r="B40" s="777"/>
      <c r="C40" s="777"/>
      <c r="D40" s="777"/>
      <c r="E40" s="777"/>
      <c r="F40" s="777"/>
      <c r="G40" s="777"/>
      <c r="H40" s="777"/>
      <c r="I40" s="777"/>
    </row>
    <row r="41" spans="1:9" s="773" customFormat="1" ht="12.75">
      <c r="A41" s="784" t="s">
        <v>599</v>
      </c>
      <c r="B41" s="775">
        <v>348.807208</v>
      </c>
      <c r="C41" s="775">
        <v>212.87788300000003</v>
      </c>
      <c r="D41" s="775">
        <v>348.807208</v>
      </c>
      <c r="E41" s="775">
        <v>212.87788300000003</v>
      </c>
      <c r="F41" s="775">
        <v>0</v>
      </c>
      <c r="G41" s="775">
        <v>0</v>
      </c>
      <c r="H41" s="775">
        <v>0</v>
      </c>
      <c r="I41" s="775">
        <v>0</v>
      </c>
    </row>
    <row r="42" spans="1:9" s="773" customFormat="1" ht="7.5" customHeight="1">
      <c r="A42" s="783"/>
      <c r="B42" s="775"/>
      <c r="C42" s="775"/>
      <c r="D42" s="775"/>
      <c r="E42" s="775"/>
      <c r="F42" s="775"/>
      <c r="G42" s="775"/>
      <c r="H42" s="775"/>
      <c r="I42" s="775"/>
    </row>
    <row r="43" spans="1:9" s="773" customFormat="1" ht="12.75">
      <c r="A43" s="786" t="s">
        <v>1857</v>
      </c>
      <c r="B43" s="775">
        <v>-2.299999911338091E-05</v>
      </c>
      <c r="C43" s="775">
        <v>5.2999999089479386E-05</v>
      </c>
      <c r="D43" s="775">
        <v>-2733.503880999999</v>
      </c>
      <c r="E43" s="775">
        <v>-2387.076630000001</v>
      </c>
      <c r="F43" s="775">
        <v>1272.5385299999998</v>
      </c>
      <c r="G43" s="775">
        <v>860.9074680000003</v>
      </c>
      <c r="H43" s="775">
        <v>1460.965328</v>
      </c>
      <c r="I43" s="775">
        <v>1526.1692150000001</v>
      </c>
    </row>
    <row r="44" spans="1:9" s="773" customFormat="1" ht="6.75" customHeight="1">
      <c r="A44" s="783"/>
      <c r="B44" s="777"/>
      <c r="C44" s="777"/>
      <c r="D44" s="777"/>
      <c r="E44" s="777"/>
      <c r="F44" s="777"/>
      <c r="G44" s="777"/>
      <c r="H44" s="777"/>
      <c r="I44" s="777"/>
    </row>
    <row r="45" spans="1:9" s="773" customFormat="1" ht="12.75">
      <c r="A45" s="1311" t="s">
        <v>978</v>
      </c>
      <c r="B45" s="775">
        <v>-874.6776959999995</v>
      </c>
      <c r="C45" s="775">
        <v>-121.68176699999935</v>
      </c>
      <c r="D45" s="775">
        <v>-947.3717760000001</v>
      </c>
      <c r="E45" s="775">
        <v>-136.5359609999992</v>
      </c>
      <c r="F45" s="775">
        <v>261.42632999999984</v>
      </c>
      <c r="G45" s="775">
        <v>-80.3110139999995</v>
      </c>
      <c r="H45" s="775">
        <v>-188.7322500000007</v>
      </c>
      <c r="I45" s="775">
        <v>95.1652079999994</v>
      </c>
    </row>
    <row r="46" spans="1:9" s="773" customFormat="1" ht="6.75" customHeight="1">
      <c r="A46" s="787"/>
      <c r="B46" s="777"/>
      <c r="C46" s="777"/>
      <c r="D46" s="788"/>
      <c r="E46" s="777"/>
      <c r="F46" s="789"/>
      <c r="G46" s="789"/>
      <c r="H46" s="789"/>
      <c r="I46" s="789"/>
    </row>
    <row r="47" spans="1:9" s="773" customFormat="1" ht="12.75">
      <c r="A47" s="790" t="s">
        <v>600</v>
      </c>
      <c r="B47" s="775">
        <v>874.6776960000007</v>
      </c>
      <c r="C47" s="775">
        <v>121.6817669999986</v>
      </c>
      <c r="D47" s="791">
        <v>947.3717760000006</v>
      </c>
      <c r="E47" s="775">
        <v>136.53596099999876</v>
      </c>
      <c r="F47" s="792">
        <v>-261.42633</v>
      </c>
      <c r="G47" s="792">
        <v>80.31101399999982</v>
      </c>
      <c r="H47" s="792">
        <v>188.73225</v>
      </c>
      <c r="I47" s="792">
        <v>-95.165208</v>
      </c>
    </row>
    <row r="48" spans="1:9" s="773" customFormat="1" ht="12.75">
      <c r="A48" s="793" t="s">
        <v>601</v>
      </c>
      <c r="B48" s="777">
        <v>4.265915999999995</v>
      </c>
      <c r="C48" s="777">
        <v>-26.349067999999978</v>
      </c>
      <c r="D48" s="788">
        <v>9.321141999999996</v>
      </c>
      <c r="E48" s="777">
        <v>-62.64078399999997</v>
      </c>
      <c r="F48" s="789">
        <v>-5.055225999999999</v>
      </c>
      <c r="G48" s="789">
        <v>38.103801999999995</v>
      </c>
      <c r="H48" s="789">
        <v>0</v>
      </c>
      <c r="I48" s="789">
        <v>-1.812086</v>
      </c>
    </row>
    <row r="49" spans="1:9" s="773" customFormat="1" ht="12.75">
      <c r="A49" s="794" t="s">
        <v>602</v>
      </c>
      <c r="B49" s="777">
        <v>888.4496560000008</v>
      </c>
      <c r="C49" s="777">
        <v>180.69539199999858</v>
      </c>
      <c r="D49" s="788">
        <v>950.3779530000007</v>
      </c>
      <c r="E49" s="777">
        <v>224.60679199999873</v>
      </c>
      <c r="F49" s="789">
        <v>-250.660547</v>
      </c>
      <c r="G49" s="789">
        <v>49.44172199999982</v>
      </c>
      <c r="H49" s="789">
        <v>188.73225</v>
      </c>
      <c r="I49" s="789">
        <v>-93.35312200000001</v>
      </c>
    </row>
    <row r="50" spans="1:9" s="773" customFormat="1" ht="12.75">
      <c r="A50" s="795" t="s">
        <v>603</v>
      </c>
      <c r="B50" s="777">
        <v>-18.037876</v>
      </c>
      <c r="C50" s="777">
        <v>-32.664557</v>
      </c>
      <c r="D50" s="788">
        <v>-12.327319</v>
      </c>
      <c r="E50" s="777">
        <v>-25.430047000000002</v>
      </c>
      <c r="F50" s="789">
        <v>-5.710557</v>
      </c>
      <c r="G50" s="789">
        <v>-7.234510000000001</v>
      </c>
      <c r="H50" s="789">
        <v>0</v>
      </c>
      <c r="I50" s="789">
        <v>0</v>
      </c>
    </row>
    <row r="51" spans="1:9" s="797" customFormat="1" ht="13.5">
      <c r="A51" s="796" t="s">
        <v>604</v>
      </c>
      <c r="B51" s="777">
        <v>1.926921</v>
      </c>
      <c r="C51" s="777">
        <v>6.304818999999999</v>
      </c>
      <c r="D51" s="788">
        <v>0.03036200000000008</v>
      </c>
      <c r="E51" s="777">
        <v>0.031599999999999455</v>
      </c>
      <c r="F51" s="789">
        <v>1.8965589999999999</v>
      </c>
      <c r="G51" s="789">
        <v>6.273219</v>
      </c>
      <c r="H51" s="789">
        <v>0</v>
      </c>
      <c r="I51" s="789">
        <v>0</v>
      </c>
    </row>
    <row r="52" spans="1:9" s="797" customFormat="1" ht="6.75" customHeight="1">
      <c r="A52" s="798"/>
      <c r="B52" s="799"/>
      <c r="C52" s="799"/>
      <c r="D52" s="799"/>
      <c r="E52" s="799"/>
      <c r="F52" s="799"/>
      <c r="G52" s="799"/>
      <c r="H52" s="799"/>
      <c r="I52" s="799"/>
    </row>
    <row r="53" ht="6.75" customHeight="1"/>
    <row r="54" ht="13.5">
      <c r="A54" s="1847" t="s">
        <v>1800</v>
      </c>
    </row>
  </sheetData>
  <sheetProtection/>
  <mergeCells count="8">
    <mergeCell ref="B4:C4"/>
    <mergeCell ref="D4:E4"/>
    <mergeCell ref="F4:G4"/>
    <mergeCell ref="H4:I4"/>
    <mergeCell ref="B5:C5"/>
    <mergeCell ref="D5:E5"/>
    <mergeCell ref="F5:G5"/>
    <mergeCell ref="H5:I5"/>
  </mergeCells>
  <printOptions horizontalCentered="1" verticalCentered="1"/>
  <pageMargins left="0.7874015748031497" right="0.7874015748031497" top="0.7874015748031497" bottom="0.7874015748031497" header="0.11811023622047245" footer="0.11811023622047245"/>
  <pageSetup horizontalDpi="600" verticalDpi="600" orientation="landscape" paperSize="9" scale="74" r:id="rId1"/>
</worksheet>
</file>

<file path=xl/worksheets/sheet67.xml><?xml version="1.0" encoding="utf-8"?>
<worksheet xmlns="http://schemas.openxmlformats.org/spreadsheetml/2006/main" xmlns:r="http://schemas.openxmlformats.org/officeDocument/2006/relationships">
  <dimension ref="A1:G22"/>
  <sheetViews>
    <sheetView view="pageBreakPreview" zoomScaleSheetLayoutView="100" zoomScalePageLayoutView="0" workbookViewId="0" topLeftCell="A1">
      <selection activeCell="A2" sqref="A2"/>
    </sheetView>
  </sheetViews>
  <sheetFormatPr defaultColWidth="9.00390625" defaultRowHeight="12.75"/>
  <cols>
    <col min="1" max="1" width="49.75390625" style="802" customWidth="1"/>
    <col min="2" max="7" width="10.75390625" style="802" customWidth="1"/>
    <col min="8" max="16384" width="9.125" style="802" customWidth="1"/>
  </cols>
  <sheetData>
    <row r="1" spans="1:7" ht="24.75" customHeight="1">
      <c r="A1" s="800" t="s">
        <v>535</v>
      </c>
      <c r="B1" s="801"/>
      <c r="C1" s="801"/>
      <c r="D1" s="801"/>
      <c r="E1" s="801"/>
      <c r="F1" s="801"/>
      <c r="G1" s="801"/>
    </row>
    <row r="2" spans="1:7" ht="11.25" customHeight="1">
      <c r="A2" s="800"/>
      <c r="B2" s="803"/>
      <c r="C2" s="803"/>
      <c r="D2" s="803"/>
      <c r="E2" s="803"/>
      <c r="F2" s="803"/>
      <c r="G2" s="804" t="s">
        <v>1247</v>
      </c>
    </row>
    <row r="3" spans="1:7" s="1117" customFormat="1" ht="21" customHeight="1">
      <c r="A3" s="1116"/>
      <c r="B3" s="2301">
        <v>2013</v>
      </c>
      <c r="C3" s="2302"/>
      <c r="D3" s="2302"/>
      <c r="E3" s="2303"/>
      <c r="F3" s="2301">
        <v>2014</v>
      </c>
      <c r="G3" s="2303"/>
    </row>
    <row r="4" spans="1:7" s="1117" customFormat="1" ht="21" customHeight="1">
      <c r="A4" s="1118"/>
      <c r="B4" s="1848" t="s">
        <v>1519</v>
      </c>
      <c r="C4" s="1848" t="s">
        <v>1522</v>
      </c>
      <c r="D4" s="1848" t="s">
        <v>605</v>
      </c>
      <c r="E4" s="1848" t="s">
        <v>841</v>
      </c>
      <c r="F4" s="1848" t="s">
        <v>1519</v>
      </c>
      <c r="G4" s="1848" t="s">
        <v>1522</v>
      </c>
    </row>
    <row r="5" spans="1:7" s="1117" customFormat="1" ht="6" customHeight="1">
      <c r="A5" s="1120"/>
      <c r="B5" s="1119"/>
      <c r="C5" s="1119"/>
      <c r="D5" s="1119"/>
      <c r="E5" s="1119"/>
      <c r="F5" s="1119"/>
      <c r="G5" s="1119"/>
    </row>
    <row r="6" spans="1:7" s="1117" customFormat="1" ht="18.75" customHeight="1">
      <c r="A6" s="1849" t="s">
        <v>1801</v>
      </c>
      <c r="B6" s="1121">
        <v>3098.93425271</v>
      </c>
      <c r="C6" s="1121">
        <v>3209.0537627500003</v>
      </c>
      <c r="D6" s="1121">
        <v>2992.77879553</v>
      </c>
      <c r="E6" s="1121">
        <v>3215.84662657</v>
      </c>
      <c r="F6" s="1121">
        <v>3709.70397482</v>
      </c>
      <c r="G6" s="1121">
        <v>4129.20771457</v>
      </c>
    </row>
    <row r="7" spans="1:7" s="1117" customFormat="1" ht="18.75" customHeight="1">
      <c r="A7" s="1849" t="s">
        <v>1802</v>
      </c>
      <c r="B7" s="1121">
        <v>3785.90898432</v>
      </c>
      <c r="C7" s="1121">
        <v>3716.5924729</v>
      </c>
      <c r="D7" s="1121">
        <v>3679.4532717800003</v>
      </c>
      <c r="E7" s="1121">
        <v>4002.83347423</v>
      </c>
      <c r="F7" s="1121">
        <v>4004.4447088</v>
      </c>
      <c r="G7" s="1121">
        <v>3986.65570578</v>
      </c>
    </row>
    <row r="8" spans="1:7" s="1117" customFormat="1" ht="18.75" customHeight="1">
      <c r="A8" s="1850" t="s">
        <v>1803</v>
      </c>
      <c r="B8" s="1122">
        <v>1798.38279268</v>
      </c>
      <c r="C8" s="1122">
        <v>1780.5419812999999</v>
      </c>
      <c r="D8" s="1122">
        <v>1754.40841419</v>
      </c>
      <c r="E8" s="1122">
        <v>1738.18394033</v>
      </c>
      <c r="F8" s="1122">
        <v>1737.89511026</v>
      </c>
      <c r="G8" s="1122">
        <v>1745.3935832900002</v>
      </c>
    </row>
    <row r="9" spans="1:7" s="1853" customFormat="1" ht="18.75" customHeight="1">
      <c r="A9" s="1851" t="s">
        <v>1804</v>
      </c>
      <c r="B9" s="1852">
        <v>848.38279268</v>
      </c>
      <c r="C9" s="1852">
        <v>830.5419813</v>
      </c>
      <c r="D9" s="1852">
        <v>804.40841419</v>
      </c>
      <c r="E9" s="1852">
        <v>788.18394033</v>
      </c>
      <c r="F9" s="1852">
        <v>787.89511026</v>
      </c>
      <c r="G9" s="1852">
        <v>795.39358329</v>
      </c>
    </row>
    <row r="10" spans="1:7" s="1853" customFormat="1" ht="18.75" customHeight="1">
      <c r="A10" s="1854" t="s">
        <v>1805</v>
      </c>
      <c r="B10" s="1852">
        <v>950</v>
      </c>
      <c r="C10" s="1852">
        <v>950</v>
      </c>
      <c r="D10" s="1852">
        <v>950</v>
      </c>
      <c r="E10" s="1852">
        <v>950</v>
      </c>
      <c r="F10" s="1852">
        <v>950</v>
      </c>
      <c r="G10" s="1852">
        <v>950</v>
      </c>
    </row>
    <row r="11" spans="1:7" s="1117" customFormat="1" ht="18.75" customHeight="1">
      <c r="A11" s="1850" t="s">
        <v>1806</v>
      </c>
      <c r="B11" s="1122">
        <v>1987.52619164</v>
      </c>
      <c r="C11" s="1122">
        <v>1936.0504916</v>
      </c>
      <c r="D11" s="1122">
        <v>1925.04485759</v>
      </c>
      <c r="E11" s="1122">
        <v>2264.6495339</v>
      </c>
      <c r="F11" s="1122">
        <v>2266.5495985400003</v>
      </c>
      <c r="G11" s="1122">
        <v>2241.26212249</v>
      </c>
    </row>
    <row r="12" spans="1:7" s="1853" customFormat="1" ht="18.75" customHeight="1">
      <c r="A12" s="1855" t="s">
        <v>1807</v>
      </c>
      <c r="B12" s="1856">
        <v>6884.84323703</v>
      </c>
      <c r="C12" s="1856">
        <v>6925.64623565</v>
      </c>
      <c r="D12" s="1856">
        <v>6672.23206731</v>
      </c>
      <c r="E12" s="1856">
        <v>7218.7</v>
      </c>
      <c r="F12" s="1856">
        <v>7714.14868362</v>
      </c>
      <c r="G12" s="1856">
        <v>8115.86342035</v>
      </c>
    </row>
    <row r="13" spans="1:7" s="1853" customFormat="1" ht="18.75" customHeight="1">
      <c r="A13" s="1855" t="s">
        <v>1808</v>
      </c>
      <c r="B13" s="1856">
        <v>17.23809102258485</v>
      </c>
      <c r="C13" s="1856">
        <v>17.34025250687587</v>
      </c>
      <c r="D13" s="1856">
        <v>16.705760718193982</v>
      </c>
      <c r="E13" s="1856">
        <v>18.07399288272147</v>
      </c>
      <c r="F13" s="1856">
        <v>19.04869171449737</v>
      </c>
      <c r="G13" s="1856">
        <v>20.040653431982616</v>
      </c>
    </row>
    <row r="14" spans="1:7" s="1117" customFormat="1" ht="6" customHeight="1">
      <c r="A14" s="1123"/>
      <c r="B14" s="1124"/>
      <c r="C14" s="1124"/>
      <c r="D14" s="1124"/>
      <c r="E14" s="1124"/>
      <c r="F14" s="1124"/>
      <c r="G14" s="1124"/>
    </row>
    <row r="15" s="1117" customFormat="1" ht="6" customHeight="1"/>
    <row r="16" spans="1:6" s="1126" customFormat="1" ht="15.75">
      <c r="A16" s="1125" t="s">
        <v>536</v>
      </c>
      <c r="B16" s="1857"/>
      <c r="C16" s="1857"/>
      <c r="D16" s="1857"/>
      <c r="E16" s="1857"/>
      <c r="F16" s="1857"/>
    </row>
    <row r="17" s="1126" customFormat="1" ht="15.75">
      <c r="A17" s="1125" t="s">
        <v>1906</v>
      </c>
    </row>
    <row r="18" s="1126" customFormat="1" ht="6" customHeight="1"/>
    <row r="19" spans="1:6" s="1117" customFormat="1" ht="13.5">
      <c r="A19" s="1127" t="s">
        <v>1809</v>
      </c>
      <c r="B19" s="1858"/>
      <c r="C19" s="1858"/>
      <c r="D19" s="1858"/>
      <c r="E19" s="1858"/>
      <c r="F19" s="1858"/>
    </row>
    <row r="22" ht="13.5">
      <c r="A22" s="1859"/>
    </row>
  </sheetData>
  <sheetProtection/>
  <mergeCells count="2">
    <mergeCell ref="B3:E3"/>
    <mergeCell ref="F3:G3"/>
  </mergeCells>
  <printOptions horizontalCentered="1"/>
  <pageMargins left="0.7874015748031497" right="0.7874015748031497" top="0.7874015748031497" bottom="0.7874015748031497" header="0.11811023622047245" footer="0.11811023622047245"/>
  <pageSetup horizontalDpi="600" verticalDpi="600" orientation="portrait" paperSize="9" scale="75" r:id="rId1"/>
</worksheet>
</file>

<file path=xl/worksheets/sheet68.xml><?xml version="1.0" encoding="utf-8"?>
<worksheet xmlns="http://schemas.openxmlformats.org/spreadsheetml/2006/main" xmlns:r="http://schemas.openxmlformats.org/officeDocument/2006/relationships">
  <dimension ref="A1:P50"/>
  <sheetViews>
    <sheetView showGridLines="0" view="pageBreakPreview" zoomScaleSheetLayoutView="100" zoomScalePageLayoutView="0" workbookViewId="0" topLeftCell="A1">
      <selection activeCell="C10" sqref="C10"/>
    </sheetView>
  </sheetViews>
  <sheetFormatPr defaultColWidth="9.00390625" defaultRowHeight="12.75"/>
  <cols>
    <col min="1" max="1" width="45.75390625" style="1967" customWidth="1"/>
    <col min="2" max="2" width="12.375" style="1967" customWidth="1"/>
    <col min="3" max="7" width="12.75390625" style="1968" customWidth="1"/>
    <col min="8" max="8" width="12.75390625" style="1944" customWidth="1"/>
    <col min="9" max="16384" width="9.125" style="1944" customWidth="1"/>
  </cols>
  <sheetData>
    <row r="1" spans="1:8" ht="21" customHeight="1">
      <c r="A1" s="805" t="s">
        <v>534</v>
      </c>
      <c r="B1" s="806"/>
      <c r="C1" s="1860"/>
      <c r="D1" s="1860"/>
      <c r="E1" s="1860"/>
      <c r="F1" s="1860"/>
      <c r="G1" s="1860"/>
      <c r="H1" s="1860"/>
    </row>
    <row r="2" spans="1:8" ht="15" customHeight="1">
      <c r="A2" s="1860"/>
      <c r="B2" s="806"/>
      <c r="C2" s="1860"/>
      <c r="D2" s="1860"/>
      <c r="E2" s="1860"/>
      <c r="F2" s="1860"/>
      <c r="G2" s="1861"/>
      <c r="H2" s="925" t="s">
        <v>1299</v>
      </c>
    </row>
    <row r="3" spans="1:8" s="1946" customFormat="1" ht="22.5" customHeight="1">
      <c r="A3" s="1945"/>
      <c r="B3" s="2304" t="s">
        <v>1859</v>
      </c>
      <c r="C3" s="2306">
        <v>2013</v>
      </c>
      <c r="D3" s="2306"/>
      <c r="E3" s="2306"/>
      <c r="F3" s="2306"/>
      <c r="G3" s="2307">
        <v>2014</v>
      </c>
      <c r="H3" s="2308"/>
    </row>
    <row r="4" spans="1:8" s="1947" customFormat="1" ht="22.5" customHeight="1">
      <c r="A4" s="1862"/>
      <c r="B4" s="2305"/>
      <c r="C4" s="1128" t="s">
        <v>346</v>
      </c>
      <c r="D4" s="1128" t="s">
        <v>347</v>
      </c>
      <c r="E4" s="1128" t="s">
        <v>1268</v>
      </c>
      <c r="F4" s="1128" t="s">
        <v>1269</v>
      </c>
      <c r="G4" s="1128" t="s">
        <v>346</v>
      </c>
      <c r="H4" s="1128" t="s">
        <v>347</v>
      </c>
    </row>
    <row r="5" spans="1:8" s="1951" customFormat="1" ht="13.5" customHeight="1">
      <c r="A5" s="1863"/>
      <c r="B5" s="1949"/>
      <c r="C5" s="1950"/>
      <c r="D5" s="1950"/>
      <c r="E5" s="1950"/>
      <c r="F5" s="1950"/>
      <c r="G5" s="1950"/>
      <c r="H5" s="1950"/>
    </row>
    <row r="6" spans="1:16" s="1954" customFormat="1" ht="12.75" customHeight="1">
      <c r="A6" s="1863" t="s">
        <v>865</v>
      </c>
      <c r="B6" s="1952"/>
      <c r="C6" s="1953">
        <v>14110.59167166</v>
      </c>
      <c r="D6" s="1953">
        <v>14140.495346660002</v>
      </c>
      <c r="E6" s="1953">
        <v>13614.124751640002</v>
      </c>
      <c r="F6" s="1953">
        <v>14731.13973006</v>
      </c>
      <c r="G6" s="1953">
        <v>15755.628118170001</v>
      </c>
      <c r="H6" s="1953">
        <v>16514.81265299981</v>
      </c>
      <c r="J6" s="1864"/>
      <c r="K6" s="1864"/>
      <c r="L6" s="1864"/>
      <c r="M6" s="1864"/>
      <c r="N6" s="1864"/>
      <c r="O6" s="1864"/>
      <c r="P6" s="1864"/>
    </row>
    <row r="7" spans="1:16" s="1954" customFormat="1" ht="12.75" customHeight="1">
      <c r="A7" s="700" t="s">
        <v>606</v>
      </c>
      <c r="B7" s="1955" t="s">
        <v>607</v>
      </c>
      <c r="C7" s="1956" t="s">
        <v>462</v>
      </c>
      <c r="D7" s="1956" t="s">
        <v>462</v>
      </c>
      <c r="E7" s="1956" t="s">
        <v>462</v>
      </c>
      <c r="F7" s="1956" t="s">
        <v>462</v>
      </c>
      <c r="G7" s="1956" t="s">
        <v>462</v>
      </c>
      <c r="H7" s="1956" t="s">
        <v>462</v>
      </c>
      <c r="J7" s="1864"/>
      <c r="K7" s="1864"/>
      <c r="L7" s="1864"/>
      <c r="M7" s="1864"/>
      <c r="N7" s="1864"/>
      <c r="O7" s="1864"/>
      <c r="P7" s="1864"/>
    </row>
    <row r="8" spans="1:16" ht="12.75" customHeight="1">
      <c r="A8" s="1969" t="s">
        <v>1704</v>
      </c>
      <c r="B8" s="1955" t="s">
        <v>1817</v>
      </c>
      <c r="C8" s="1956">
        <v>9145.858829760002</v>
      </c>
      <c r="D8" s="1956">
        <v>9310.578409470001</v>
      </c>
      <c r="E8" s="1956">
        <v>8832.26859327</v>
      </c>
      <c r="F8" s="1956">
        <v>9207.03242026</v>
      </c>
      <c r="G8" s="1956">
        <v>10200.51614694</v>
      </c>
      <c r="H8" s="1956">
        <v>11005.344169799999</v>
      </c>
      <c r="J8" s="1864"/>
      <c r="K8" s="1864"/>
      <c r="L8" s="1864"/>
      <c r="M8" s="1864"/>
      <c r="N8" s="1864"/>
      <c r="O8" s="1864"/>
      <c r="P8" s="1864"/>
    </row>
    <row r="9" spans="1:16" s="1957" customFormat="1" ht="12.75" customHeight="1">
      <c r="A9" s="1971" t="s">
        <v>1862</v>
      </c>
      <c r="B9" s="1955" t="s">
        <v>1818</v>
      </c>
      <c r="C9" s="1397">
        <v>794.24082432</v>
      </c>
      <c r="D9" s="1397">
        <v>794.24082432</v>
      </c>
      <c r="E9" s="1397">
        <v>298.86677932</v>
      </c>
      <c r="F9" s="1397">
        <v>298.86677932</v>
      </c>
      <c r="G9" s="1397">
        <v>1498.83077932</v>
      </c>
      <c r="H9" s="1397">
        <v>2327.43009592</v>
      </c>
      <c r="J9" s="1864"/>
      <c r="K9" s="1864"/>
      <c r="L9" s="1864"/>
      <c r="M9" s="1864"/>
      <c r="N9" s="1864"/>
      <c r="O9" s="1864"/>
      <c r="P9" s="1864"/>
    </row>
    <row r="10" spans="1:16" s="1957" customFormat="1" ht="12.75" customHeight="1">
      <c r="A10" s="1971" t="s">
        <v>1863</v>
      </c>
      <c r="B10" s="1955" t="s">
        <v>1819</v>
      </c>
      <c r="C10" s="1397">
        <v>8351.618005440001</v>
      </c>
      <c r="D10" s="1397">
        <v>8516.33758515</v>
      </c>
      <c r="E10" s="1397">
        <v>8533.40181395</v>
      </c>
      <c r="F10" s="1397">
        <v>8908.16564094</v>
      </c>
      <c r="G10" s="1397">
        <v>8701.68536762</v>
      </c>
      <c r="H10" s="1397">
        <v>8677.91407388</v>
      </c>
      <c r="J10" s="1864"/>
      <c r="K10" s="1864"/>
      <c r="L10" s="1864"/>
      <c r="M10" s="1864"/>
      <c r="N10" s="1864"/>
      <c r="O10" s="1864"/>
      <c r="P10" s="1864"/>
    </row>
    <row r="11" spans="1:16" ht="12.75" customHeight="1">
      <c r="A11" s="700" t="s">
        <v>173</v>
      </c>
      <c r="B11" s="1955" t="s">
        <v>106</v>
      </c>
      <c r="C11" s="1956">
        <v>4964.7328419</v>
      </c>
      <c r="D11" s="1956">
        <v>4829.91693719</v>
      </c>
      <c r="E11" s="1956">
        <v>4781.856158370001</v>
      </c>
      <c r="F11" s="1956">
        <v>5524.1073098</v>
      </c>
      <c r="G11" s="1956">
        <v>5555.111971230001</v>
      </c>
      <c r="H11" s="1956">
        <v>5509.468483199811</v>
      </c>
      <c r="J11" s="1864"/>
      <c r="K11" s="1864"/>
      <c r="L11" s="1864"/>
      <c r="M11" s="1864"/>
      <c r="N11" s="1864"/>
      <c r="O11" s="1864"/>
      <c r="P11" s="1864"/>
    </row>
    <row r="12" spans="1:16" ht="12.75" customHeight="1">
      <c r="A12" s="1972" t="s">
        <v>1860</v>
      </c>
      <c r="B12" s="1955" t="s">
        <v>107</v>
      </c>
      <c r="C12" s="1956">
        <v>14.90419896</v>
      </c>
      <c r="D12" s="1956">
        <v>14.38092442</v>
      </c>
      <c r="E12" s="1956">
        <v>17.132220529999998</v>
      </c>
      <c r="F12" s="1956">
        <v>16.34839165</v>
      </c>
      <c r="G12" s="1956">
        <v>29.009380750000002</v>
      </c>
      <c r="H12" s="1956">
        <v>34.63559589</v>
      </c>
      <c r="J12" s="1864"/>
      <c r="K12" s="1864"/>
      <c r="L12" s="1864"/>
      <c r="M12" s="1864"/>
      <c r="N12" s="1864"/>
      <c r="O12" s="1864"/>
      <c r="P12" s="1864"/>
    </row>
    <row r="13" spans="1:16" ht="12.75" customHeight="1">
      <c r="A13" s="1972" t="s">
        <v>1861</v>
      </c>
      <c r="B13" s="1955" t="s">
        <v>108</v>
      </c>
      <c r="C13" s="1956">
        <v>4949.82864294</v>
      </c>
      <c r="D13" s="1956">
        <v>4815.53601277</v>
      </c>
      <c r="E13" s="1956">
        <v>4764.723937840001</v>
      </c>
      <c r="F13" s="1956">
        <v>5507.75891815</v>
      </c>
      <c r="G13" s="1956">
        <v>5526.102590480001</v>
      </c>
      <c r="H13" s="1956">
        <v>5474.832887309811</v>
      </c>
      <c r="J13" s="1864"/>
      <c r="K13" s="1864"/>
      <c r="L13" s="1864"/>
      <c r="M13" s="1864"/>
      <c r="N13" s="1864"/>
      <c r="O13" s="1864"/>
      <c r="P13" s="1864"/>
    </row>
    <row r="14" spans="1:16" s="1957" customFormat="1" ht="6" customHeight="1">
      <c r="A14" s="1865"/>
      <c r="B14" s="1970"/>
      <c r="C14" s="1958"/>
      <c r="D14" s="1958"/>
      <c r="E14" s="1958"/>
      <c r="F14" s="1958"/>
      <c r="G14" s="1958"/>
      <c r="H14" s="1958"/>
      <c r="J14" s="1864"/>
      <c r="K14" s="1864"/>
      <c r="L14" s="1864"/>
      <c r="M14" s="1864"/>
      <c r="N14" s="1864"/>
      <c r="O14" s="1864"/>
      <c r="P14" s="1864"/>
    </row>
    <row r="15" spans="1:16" s="1954" customFormat="1" ht="12.75" customHeight="1">
      <c r="A15" s="1863" t="s">
        <v>866</v>
      </c>
      <c r="B15" s="1952"/>
      <c r="C15" s="1953">
        <v>13801.344621</v>
      </c>
      <c r="D15" s="1953">
        <v>13870.258822</v>
      </c>
      <c r="E15" s="1953">
        <v>13351.51441538</v>
      </c>
      <c r="F15" s="1953">
        <v>14506.49654388</v>
      </c>
      <c r="G15" s="1953">
        <v>15506.02610857</v>
      </c>
      <c r="H15" s="1953">
        <v>16268.68006239</v>
      </c>
      <c r="J15" s="1864"/>
      <c r="K15" s="1864"/>
      <c r="L15" s="1864"/>
      <c r="M15" s="1864"/>
      <c r="N15" s="1864"/>
      <c r="O15" s="1864"/>
      <c r="P15" s="1864"/>
    </row>
    <row r="16" spans="1:16" s="1954" customFormat="1" ht="12.75" customHeight="1">
      <c r="A16" s="700" t="s">
        <v>606</v>
      </c>
      <c r="B16" s="1955" t="s">
        <v>607</v>
      </c>
      <c r="C16" s="1956" t="s">
        <v>462</v>
      </c>
      <c r="D16" s="1956" t="s">
        <v>462</v>
      </c>
      <c r="E16" s="1956" t="s">
        <v>462</v>
      </c>
      <c r="F16" s="1956" t="s">
        <v>462</v>
      </c>
      <c r="G16" s="1956" t="s">
        <v>462</v>
      </c>
      <c r="H16" s="1956" t="s">
        <v>462</v>
      </c>
      <c r="J16" s="1864"/>
      <c r="K16" s="1864"/>
      <c r="L16" s="1864"/>
      <c r="M16" s="1864"/>
      <c r="N16" s="1864"/>
      <c r="O16" s="1864"/>
      <c r="P16" s="1864"/>
    </row>
    <row r="17" spans="1:16" ht="12.75" customHeight="1">
      <c r="A17" s="1969" t="s">
        <v>1704</v>
      </c>
      <c r="B17" s="1955" t="s">
        <v>1817</v>
      </c>
      <c r="C17" s="1956">
        <v>9578.614579000001</v>
      </c>
      <c r="D17" s="1956">
        <v>9759.096044</v>
      </c>
      <c r="E17" s="1956">
        <v>9284.98616038</v>
      </c>
      <c r="F17" s="1956">
        <v>9689.536604</v>
      </c>
      <c r="G17" s="1956">
        <v>10654.83671857</v>
      </c>
      <c r="H17" s="1956">
        <v>11490.01645639</v>
      </c>
      <c r="J17" s="1864"/>
      <c r="K17" s="1864"/>
      <c r="L17" s="1864"/>
      <c r="M17" s="1864"/>
      <c r="N17" s="1864"/>
      <c r="O17" s="1864"/>
      <c r="P17" s="1864"/>
    </row>
    <row r="18" spans="1:16" s="1957" customFormat="1" ht="12.75" customHeight="1">
      <c r="A18" s="1971" t="s">
        <v>1862</v>
      </c>
      <c r="B18" s="1955" t="s">
        <v>1818</v>
      </c>
      <c r="C18" s="1397">
        <v>800.295</v>
      </c>
      <c r="D18" s="1397">
        <v>800.295</v>
      </c>
      <c r="E18" s="1397">
        <v>300.295</v>
      </c>
      <c r="F18" s="1397">
        <v>300.295</v>
      </c>
      <c r="G18" s="1397">
        <v>1500.259</v>
      </c>
      <c r="H18" s="1397">
        <v>2328.855</v>
      </c>
      <c r="J18" s="1864"/>
      <c r="K18" s="1864"/>
      <c r="L18" s="1864"/>
      <c r="M18" s="1864"/>
      <c r="N18" s="1864"/>
      <c r="O18" s="1864"/>
      <c r="P18" s="1864"/>
    </row>
    <row r="19" spans="1:16" s="1957" customFormat="1" ht="12.75" customHeight="1">
      <c r="A19" s="1971" t="s">
        <v>1863</v>
      </c>
      <c r="B19" s="1955" t="s">
        <v>1819</v>
      </c>
      <c r="C19" s="1397">
        <v>8778.319579</v>
      </c>
      <c r="D19" s="1397">
        <v>8958.801044</v>
      </c>
      <c r="E19" s="1397">
        <v>8984.69116038</v>
      </c>
      <c r="F19" s="1397">
        <v>9389.241604</v>
      </c>
      <c r="G19" s="1397">
        <v>9154.57771857</v>
      </c>
      <c r="H19" s="1397">
        <v>9161.16145639</v>
      </c>
      <c r="J19" s="1864"/>
      <c r="K19" s="1864"/>
      <c r="L19" s="1864"/>
      <c r="M19" s="1864"/>
      <c r="N19" s="1864"/>
      <c r="O19" s="1864"/>
      <c r="P19" s="1864"/>
    </row>
    <row r="20" spans="1:16" ht="12.75" customHeight="1">
      <c r="A20" s="700" t="s">
        <v>173</v>
      </c>
      <c r="B20" s="1955" t="s">
        <v>106</v>
      </c>
      <c r="C20" s="1956">
        <v>4222.730042</v>
      </c>
      <c r="D20" s="1956">
        <v>4111.162778</v>
      </c>
      <c r="E20" s="1956">
        <v>4066.528255</v>
      </c>
      <c r="F20" s="1956">
        <v>4816.95993988</v>
      </c>
      <c r="G20" s="1956">
        <v>4851.1893900000005</v>
      </c>
      <c r="H20" s="1956">
        <v>4778.663606</v>
      </c>
      <c r="J20" s="1864"/>
      <c r="K20" s="1864"/>
      <c r="L20" s="1864"/>
      <c r="M20" s="1864"/>
      <c r="N20" s="1864"/>
      <c r="O20" s="1864"/>
      <c r="P20" s="1864"/>
    </row>
    <row r="21" spans="1:16" ht="12.75" customHeight="1">
      <c r="A21" s="1972" t="s">
        <v>1860</v>
      </c>
      <c r="B21" s="1955" t="s">
        <v>107</v>
      </c>
      <c r="C21" s="1956">
        <v>3</v>
      </c>
      <c r="D21" s="1956">
        <v>3</v>
      </c>
      <c r="E21" s="1956">
        <v>3</v>
      </c>
      <c r="F21" s="1956">
        <v>3</v>
      </c>
      <c r="G21" s="1956">
        <v>3</v>
      </c>
      <c r="H21" s="1956">
        <v>3</v>
      </c>
      <c r="J21" s="1864"/>
      <c r="K21" s="1864"/>
      <c r="L21" s="1864"/>
      <c r="M21" s="1864"/>
      <c r="N21" s="1864"/>
      <c r="O21" s="1864"/>
      <c r="P21" s="1864"/>
    </row>
    <row r="22" spans="1:16" ht="12.75" customHeight="1">
      <c r="A22" s="1972" t="s">
        <v>1861</v>
      </c>
      <c r="B22" s="1955" t="s">
        <v>108</v>
      </c>
      <c r="C22" s="1956">
        <v>4219.730042</v>
      </c>
      <c r="D22" s="1956">
        <v>4108.162778</v>
      </c>
      <c r="E22" s="1956">
        <v>4063.528255</v>
      </c>
      <c r="F22" s="1956">
        <v>4813.95993988</v>
      </c>
      <c r="G22" s="1956">
        <v>4848.1893900000005</v>
      </c>
      <c r="H22" s="1956">
        <v>4775.663606</v>
      </c>
      <c r="J22" s="1864"/>
      <c r="K22" s="1864"/>
      <c r="L22" s="1864"/>
      <c r="M22" s="1864"/>
      <c r="N22" s="1864"/>
      <c r="O22" s="1864"/>
      <c r="P22" s="1864"/>
    </row>
    <row r="23" spans="1:16" s="1957" customFormat="1" ht="6" customHeight="1">
      <c r="A23" s="1865"/>
      <c r="B23" s="1970"/>
      <c r="C23" s="1958"/>
      <c r="D23" s="1958"/>
      <c r="E23" s="1958"/>
      <c r="F23" s="1958"/>
      <c r="G23" s="1958"/>
      <c r="H23" s="1958"/>
      <c r="J23" s="1864"/>
      <c r="K23" s="1864"/>
      <c r="L23" s="1864"/>
      <c r="M23" s="1864"/>
      <c r="N23" s="1864"/>
      <c r="O23" s="1864"/>
      <c r="P23" s="1864"/>
    </row>
    <row r="24" spans="1:16" s="1954" customFormat="1" ht="12.75" customHeight="1">
      <c r="A24" s="1863" t="s">
        <v>867</v>
      </c>
      <c r="B24" s="1952"/>
      <c r="C24" s="1953">
        <v>938.7460195799999</v>
      </c>
      <c r="D24" s="1953">
        <v>900.5774807</v>
      </c>
      <c r="E24" s="1953">
        <v>915.57701521</v>
      </c>
      <c r="F24" s="1953">
        <v>929.33665837</v>
      </c>
      <c r="G24" s="1953">
        <v>915.7588783900001</v>
      </c>
      <c r="H24" s="1953">
        <v>933.93212902</v>
      </c>
      <c r="J24" s="1864"/>
      <c r="K24" s="1864"/>
      <c r="L24" s="1864"/>
      <c r="M24" s="1864"/>
      <c r="N24" s="1864"/>
      <c r="O24" s="1864"/>
      <c r="P24" s="1864"/>
    </row>
    <row r="25" spans="1:16" s="1954" customFormat="1" ht="12.75" customHeight="1">
      <c r="A25" s="700" t="s">
        <v>606</v>
      </c>
      <c r="B25" s="1955" t="s">
        <v>607</v>
      </c>
      <c r="C25" s="1956" t="s">
        <v>462</v>
      </c>
      <c r="D25" s="1956" t="s">
        <v>462</v>
      </c>
      <c r="E25" s="1956" t="s">
        <v>462</v>
      </c>
      <c r="F25" s="1956" t="s">
        <v>462</v>
      </c>
      <c r="G25" s="1956" t="s">
        <v>462</v>
      </c>
      <c r="H25" s="1956" t="s">
        <v>462</v>
      </c>
      <c r="J25" s="1864"/>
      <c r="K25" s="1864"/>
      <c r="L25" s="1864"/>
      <c r="M25" s="1864"/>
      <c r="N25" s="1864"/>
      <c r="O25" s="1864"/>
      <c r="P25" s="1864"/>
    </row>
    <row r="26" spans="1:16" ht="12.75" customHeight="1">
      <c r="A26" s="1969" t="s">
        <v>1704</v>
      </c>
      <c r="B26" s="1955" t="s">
        <v>1817</v>
      </c>
      <c r="C26" s="1956">
        <v>109.95423057</v>
      </c>
      <c r="D26" s="1956">
        <v>103.53824628</v>
      </c>
      <c r="E26" s="1956">
        <v>102.2053267</v>
      </c>
      <c r="F26" s="1956">
        <v>98.11043304</v>
      </c>
      <c r="G26" s="1956">
        <v>96.1028816</v>
      </c>
      <c r="H26" s="1956">
        <v>92.23577592</v>
      </c>
      <c r="J26" s="1864"/>
      <c r="K26" s="1864"/>
      <c r="L26" s="1864"/>
      <c r="M26" s="1864"/>
      <c r="N26" s="1864"/>
      <c r="O26" s="1864"/>
      <c r="P26" s="1864"/>
    </row>
    <row r="27" spans="1:16" s="1957" customFormat="1" ht="12.75" customHeight="1">
      <c r="A27" s="1971" t="s">
        <v>1862</v>
      </c>
      <c r="B27" s="1955" t="s">
        <v>1818</v>
      </c>
      <c r="C27" s="1397">
        <v>0</v>
      </c>
      <c r="D27" s="1397">
        <v>0</v>
      </c>
      <c r="E27" s="1397">
        <v>0</v>
      </c>
      <c r="F27" s="1397">
        <v>0</v>
      </c>
      <c r="G27" s="1397">
        <v>0</v>
      </c>
      <c r="H27" s="1397">
        <v>0</v>
      </c>
      <c r="J27" s="1864"/>
      <c r="K27" s="1864"/>
      <c r="L27" s="1864"/>
      <c r="M27" s="1864"/>
      <c r="N27" s="1864"/>
      <c r="O27" s="1864"/>
      <c r="P27" s="1864"/>
    </row>
    <row r="28" spans="1:16" s="1957" customFormat="1" ht="12.75" customHeight="1">
      <c r="A28" s="1971" t="s">
        <v>1863</v>
      </c>
      <c r="B28" s="1955" t="s">
        <v>1819</v>
      </c>
      <c r="C28" s="1397">
        <v>109.95423057</v>
      </c>
      <c r="D28" s="1397">
        <v>103.53824628</v>
      </c>
      <c r="E28" s="1397">
        <v>102.2053267</v>
      </c>
      <c r="F28" s="1397">
        <v>98.11043304</v>
      </c>
      <c r="G28" s="1397">
        <v>96.1028816</v>
      </c>
      <c r="H28" s="1397">
        <v>92.23577592</v>
      </c>
      <c r="J28" s="1864"/>
      <c r="K28" s="1864"/>
      <c r="L28" s="1864"/>
      <c r="M28" s="1864"/>
      <c r="N28" s="1864"/>
      <c r="O28" s="1864"/>
      <c r="P28" s="1864"/>
    </row>
    <row r="29" spans="1:16" ht="12.75" customHeight="1">
      <c r="A29" s="700" t="s">
        <v>173</v>
      </c>
      <c r="B29" s="1955" t="s">
        <v>106</v>
      </c>
      <c r="C29" s="1956">
        <v>828.79178901</v>
      </c>
      <c r="D29" s="1956">
        <v>797.0392344200001</v>
      </c>
      <c r="E29" s="1956">
        <v>813.37168851</v>
      </c>
      <c r="F29" s="1956">
        <v>831.22622533</v>
      </c>
      <c r="G29" s="1956">
        <v>819.65599679</v>
      </c>
      <c r="H29" s="1956">
        <v>841.6963531</v>
      </c>
      <c r="J29" s="1864"/>
      <c r="K29" s="1864"/>
      <c r="L29" s="1864"/>
      <c r="M29" s="1864"/>
      <c r="N29" s="1864"/>
      <c r="O29" s="1864"/>
      <c r="P29" s="1864"/>
    </row>
    <row r="30" spans="1:16" ht="12.75" customHeight="1">
      <c r="A30" s="1972" t="s">
        <v>1860</v>
      </c>
      <c r="B30" s="1955" t="s">
        <v>107</v>
      </c>
      <c r="C30" s="1956">
        <v>11.90419896</v>
      </c>
      <c r="D30" s="1956">
        <v>11.38092442</v>
      </c>
      <c r="E30" s="1956">
        <v>14.13222053</v>
      </c>
      <c r="F30" s="1956">
        <v>13.34839165</v>
      </c>
      <c r="G30" s="1956">
        <v>26.009380750000002</v>
      </c>
      <c r="H30" s="1956">
        <v>31.635595889999998</v>
      </c>
      <c r="J30" s="1864"/>
      <c r="K30" s="1864"/>
      <c r="L30" s="1864"/>
      <c r="M30" s="1864"/>
      <c r="N30" s="1864"/>
      <c r="O30" s="1864"/>
      <c r="P30" s="1864"/>
    </row>
    <row r="31" spans="1:16" ht="12.75" customHeight="1">
      <c r="A31" s="1972" t="s">
        <v>1861</v>
      </c>
      <c r="B31" s="1955" t="s">
        <v>108</v>
      </c>
      <c r="C31" s="1956">
        <v>816.88759005</v>
      </c>
      <c r="D31" s="1956">
        <v>785.65831</v>
      </c>
      <c r="E31" s="1956">
        <v>799.23946798</v>
      </c>
      <c r="F31" s="1956">
        <v>817.87783368</v>
      </c>
      <c r="G31" s="1956">
        <v>793.64661604</v>
      </c>
      <c r="H31" s="1956">
        <v>810.06075721</v>
      </c>
      <c r="J31" s="1864"/>
      <c r="K31" s="1864"/>
      <c r="L31" s="1864"/>
      <c r="M31" s="1864"/>
      <c r="N31" s="1864"/>
      <c r="O31" s="1864"/>
      <c r="P31" s="1864"/>
    </row>
    <row r="32" spans="1:16" s="1957" customFormat="1" ht="6" customHeight="1">
      <c r="A32" s="1865"/>
      <c r="B32" s="1970"/>
      <c r="C32" s="1958"/>
      <c r="D32" s="1958"/>
      <c r="E32" s="1958"/>
      <c r="F32" s="1958"/>
      <c r="G32" s="1958"/>
      <c r="H32" s="1958"/>
      <c r="J32" s="1864"/>
      <c r="K32" s="1864"/>
      <c r="L32" s="1864"/>
      <c r="M32" s="1864"/>
      <c r="N32" s="1864"/>
      <c r="O32" s="1864"/>
      <c r="P32" s="1864"/>
    </row>
    <row r="33" spans="1:16" s="1954" customFormat="1" ht="12.75" customHeight="1">
      <c r="A33" s="1863" t="s">
        <v>868</v>
      </c>
      <c r="B33" s="1952"/>
      <c r="C33" s="1953">
        <v>13.10824589</v>
      </c>
      <c r="D33" s="1953">
        <v>11.40834177</v>
      </c>
      <c r="E33" s="1953">
        <v>11.392257</v>
      </c>
      <c r="F33" s="1953">
        <v>9.64214459</v>
      </c>
      <c r="G33" s="1953">
        <v>9.641994</v>
      </c>
      <c r="H33" s="1953">
        <v>7.848391889999999</v>
      </c>
      <c r="J33" s="1864"/>
      <c r="K33" s="1864"/>
      <c r="L33" s="1864"/>
      <c r="M33" s="1864"/>
      <c r="N33" s="1864"/>
      <c r="O33" s="1864"/>
      <c r="P33" s="1864"/>
    </row>
    <row r="34" spans="1:16" s="1954" customFormat="1" ht="12.75" customHeight="1">
      <c r="A34" s="700" t="s">
        <v>606</v>
      </c>
      <c r="B34" s="1955" t="s">
        <v>607</v>
      </c>
      <c r="C34" s="1956" t="s">
        <v>462</v>
      </c>
      <c r="D34" s="1956" t="s">
        <v>462</v>
      </c>
      <c r="E34" s="1956" t="s">
        <v>462</v>
      </c>
      <c r="F34" s="1956" t="s">
        <v>462</v>
      </c>
      <c r="G34" s="1956" t="s">
        <v>462</v>
      </c>
      <c r="H34" s="1956" t="s">
        <v>462</v>
      </c>
      <c r="J34" s="1864"/>
      <c r="K34" s="1864"/>
      <c r="L34" s="1864"/>
      <c r="M34" s="1864"/>
      <c r="N34" s="1864"/>
      <c r="O34" s="1864"/>
      <c r="P34" s="1864"/>
    </row>
    <row r="35" spans="1:16" ht="12.75" customHeight="1">
      <c r="A35" s="1969" t="s">
        <v>1704</v>
      </c>
      <c r="B35" s="1955" t="s">
        <v>1817</v>
      </c>
      <c r="C35" s="1757">
        <v>0</v>
      </c>
      <c r="D35" s="1757">
        <v>0</v>
      </c>
      <c r="E35" s="1757">
        <v>0</v>
      </c>
      <c r="F35" s="1757">
        <v>0</v>
      </c>
      <c r="G35" s="1757">
        <v>0</v>
      </c>
      <c r="H35" s="1757">
        <v>0</v>
      </c>
      <c r="J35" s="1864"/>
      <c r="K35" s="1864"/>
      <c r="L35" s="1864"/>
      <c r="M35" s="1864"/>
      <c r="N35" s="1864"/>
      <c r="O35" s="1864"/>
      <c r="P35" s="1864"/>
    </row>
    <row r="36" spans="1:16" s="1957" customFormat="1" ht="12.75" customHeight="1">
      <c r="A36" s="1971" t="s">
        <v>1862</v>
      </c>
      <c r="B36" s="1955" t="s">
        <v>1818</v>
      </c>
      <c r="C36" s="1958">
        <v>0</v>
      </c>
      <c r="D36" s="1958">
        <v>0</v>
      </c>
      <c r="E36" s="1958">
        <v>0</v>
      </c>
      <c r="F36" s="1958">
        <v>0</v>
      </c>
      <c r="G36" s="1958">
        <v>0</v>
      </c>
      <c r="H36" s="1958">
        <v>0</v>
      </c>
      <c r="J36" s="1864"/>
      <c r="K36" s="1864"/>
      <c r="L36" s="1864"/>
      <c r="M36" s="1864"/>
      <c r="N36" s="1864"/>
      <c r="O36" s="1864"/>
      <c r="P36" s="1864"/>
    </row>
    <row r="37" spans="1:16" s="1957" customFormat="1" ht="12.75" customHeight="1">
      <c r="A37" s="1971" t="s">
        <v>1863</v>
      </c>
      <c r="B37" s="1955" t="s">
        <v>1819</v>
      </c>
      <c r="C37" s="1958">
        <v>0</v>
      </c>
      <c r="D37" s="1958">
        <v>0</v>
      </c>
      <c r="E37" s="1958">
        <v>0</v>
      </c>
      <c r="F37" s="1958">
        <v>0</v>
      </c>
      <c r="G37" s="1958">
        <v>0</v>
      </c>
      <c r="H37" s="1958">
        <v>0</v>
      </c>
      <c r="J37" s="1864"/>
      <c r="K37" s="1864"/>
      <c r="L37" s="1864"/>
      <c r="M37" s="1864"/>
      <c r="N37" s="1864"/>
      <c r="O37" s="1864"/>
      <c r="P37" s="1864"/>
    </row>
    <row r="38" spans="1:16" ht="12.75" customHeight="1">
      <c r="A38" s="700" t="s">
        <v>173</v>
      </c>
      <c r="B38" s="1955" t="s">
        <v>106</v>
      </c>
      <c r="C38" s="1757">
        <v>13.10824589</v>
      </c>
      <c r="D38" s="1757">
        <v>11.40834177</v>
      </c>
      <c r="E38" s="1757">
        <v>11.392257</v>
      </c>
      <c r="F38" s="1757">
        <v>9.64214459</v>
      </c>
      <c r="G38" s="1757">
        <v>9.641994</v>
      </c>
      <c r="H38" s="1757">
        <v>7.848391889999999</v>
      </c>
      <c r="J38" s="1864"/>
      <c r="K38" s="1864"/>
      <c r="L38" s="1864"/>
      <c r="M38" s="1864"/>
      <c r="N38" s="1864"/>
      <c r="O38" s="1864"/>
      <c r="P38" s="1864"/>
    </row>
    <row r="39" spans="1:16" ht="12.75" customHeight="1">
      <c r="A39" s="1972" t="s">
        <v>1860</v>
      </c>
      <c r="B39" s="1955" t="s">
        <v>107</v>
      </c>
      <c r="C39" s="1757">
        <v>0</v>
      </c>
      <c r="D39" s="1757">
        <v>0</v>
      </c>
      <c r="E39" s="1757">
        <v>0</v>
      </c>
      <c r="F39" s="1757">
        <v>0</v>
      </c>
      <c r="G39" s="1757">
        <v>0</v>
      </c>
      <c r="H39" s="1757">
        <v>0</v>
      </c>
      <c r="J39" s="1864"/>
      <c r="K39" s="1864"/>
      <c r="L39" s="1864"/>
      <c r="M39" s="1864"/>
      <c r="N39" s="1864"/>
      <c r="O39" s="1864"/>
      <c r="P39" s="1864"/>
    </row>
    <row r="40" spans="1:16" ht="12.75" customHeight="1">
      <c r="A40" s="1972" t="s">
        <v>1861</v>
      </c>
      <c r="B40" s="1955" t="s">
        <v>108</v>
      </c>
      <c r="C40" s="1757">
        <v>13.10824589</v>
      </c>
      <c r="D40" s="1757">
        <v>11.40834177</v>
      </c>
      <c r="E40" s="1757">
        <v>11.392257</v>
      </c>
      <c r="F40" s="1757">
        <v>9.64214459</v>
      </c>
      <c r="G40" s="1757">
        <v>9.641994</v>
      </c>
      <c r="H40" s="1757">
        <v>7.848391889999999</v>
      </c>
      <c r="J40" s="1864"/>
      <c r="K40" s="1864"/>
      <c r="L40" s="1864"/>
      <c r="M40" s="1864"/>
      <c r="N40" s="1864"/>
      <c r="O40" s="1864"/>
      <c r="P40" s="1864"/>
    </row>
    <row r="41" spans="1:16" s="1957" customFormat="1" ht="6" customHeight="1">
      <c r="A41" s="1865"/>
      <c r="B41" s="1955"/>
      <c r="C41" s="1958"/>
      <c r="D41" s="1958"/>
      <c r="E41" s="1958"/>
      <c r="F41" s="1958"/>
      <c r="G41" s="1958"/>
      <c r="H41" s="1958"/>
      <c r="J41" s="1864"/>
      <c r="K41" s="1864"/>
      <c r="L41" s="1864"/>
      <c r="M41" s="1864"/>
      <c r="N41" s="1864"/>
      <c r="O41" s="1864"/>
      <c r="P41" s="1864"/>
    </row>
    <row r="42" spans="1:16" s="1954" customFormat="1" ht="15" customHeight="1">
      <c r="A42" s="1948" t="s">
        <v>109</v>
      </c>
      <c r="B42" s="1952"/>
      <c r="C42" s="1953">
        <v>18.067189669076686</v>
      </c>
      <c r="D42" s="1953">
        <v>18.10547113624671</v>
      </c>
      <c r="E42" s="1953">
        <v>17.431632932329542</v>
      </c>
      <c r="F42" s="1953">
        <v>18.86044575228191</v>
      </c>
      <c r="G42" s="1953">
        <v>19.89554865150986</v>
      </c>
      <c r="H42" s="1953">
        <v>20.850751434759843</v>
      </c>
      <c r="J42" s="1864"/>
      <c r="K42" s="1864"/>
      <c r="L42" s="1864"/>
      <c r="M42" s="1864"/>
      <c r="N42" s="1864"/>
      <c r="O42" s="1864"/>
      <c r="P42" s="1864"/>
    </row>
    <row r="43" spans="1:16" s="1957" customFormat="1" ht="6" customHeight="1">
      <c r="A43" s="1866"/>
      <c r="B43" s="1960"/>
      <c r="C43" s="1867"/>
      <c r="D43" s="1867"/>
      <c r="E43" s="1867"/>
      <c r="F43" s="1867"/>
      <c r="G43" s="1867"/>
      <c r="H43" s="1959"/>
      <c r="J43" s="1864"/>
      <c r="K43" s="1864"/>
      <c r="L43" s="1864"/>
      <c r="M43" s="1864"/>
      <c r="N43" s="1864"/>
      <c r="O43" s="1864"/>
      <c r="P43" s="1864"/>
    </row>
    <row r="44" spans="1:16" s="1957" customFormat="1" ht="6" customHeight="1">
      <c r="A44" s="1961"/>
      <c r="B44" s="1962"/>
      <c r="C44" s="1963"/>
      <c r="D44" s="1963"/>
      <c r="E44" s="1963"/>
      <c r="F44" s="1963"/>
      <c r="G44" s="1963"/>
      <c r="J44" s="1864"/>
      <c r="K44" s="1864"/>
      <c r="L44" s="1864"/>
      <c r="M44" s="1864"/>
      <c r="N44" s="1864"/>
      <c r="O44" s="1864"/>
      <c r="P44" s="1864"/>
    </row>
    <row r="45" spans="1:7" ht="15" customHeight="1">
      <c r="A45" s="1868" t="s">
        <v>1889</v>
      </c>
      <c r="B45" s="1966"/>
      <c r="C45" s="1944"/>
      <c r="D45" s="1944"/>
      <c r="E45" s="1944"/>
      <c r="F45" s="1944"/>
      <c r="G45" s="1944"/>
    </row>
    <row r="46" spans="1:7" ht="15" customHeight="1">
      <c r="A46" s="1964" t="s">
        <v>1858</v>
      </c>
      <c r="B46" s="1966"/>
      <c r="C46" s="1944"/>
      <c r="D46" s="1944"/>
      <c r="E46" s="1944"/>
      <c r="F46" s="1944"/>
      <c r="G46" s="1944"/>
    </row>
    <row r="47" spans="1:7" ht="15" customHeight="1">
      <c r="A47" s="1965" t="s">
        <v>110</v>
      </c>
      <c r="B47" s="1966"/>
      <c r="C47" s="1944"/>
      <c r="D47" s="1944"/>
      <c r="E47" s="1944"/>
      <c r="F47" s="1944"/>
      <c r="G47" s="1944"/>
    </row>
    <row r="48" spans="1:7" ht="13.5">
      <c r="A48" s="1965"/>
      <c r="B48" s="1966"/>
      <c r="C48" s="1944"/>
      <c r="D48" s="1944"/>
      <c r="E48" s="1944"/>
      <c r="F48" s="1944"/>
      <c r="G48" s="1944"/>
    </row>
    <row r="49" spans="1:7" ht="12.75">
      <c r="A49" s="1966"/>
      <c r="B49" s="1966"/>
      <c r="C49" s="1944"/>
      <c r="D49" s="1944"/>
      <c r="E49" s="1944"/>
      <c r="F49" s="1944"/>
      <c r="G49" s="1944"/>
    </row>
    <row r="50" spans="1:7" ht="12.75">
      <c r="A50" s="1966"/>
      <c r="B50" s="1966"/>
      <c r="C50" s="1944"/>
      <c r="D50" s="1944"/>
      <c r="E50" s="1944"/>
      <c r="F50" s="1944"/>
      <c r="G50" s="1944"/>
    </row>
  </sheetData>
  <sheetProtection/>
  <mergeCells count="3">
    <mergeCell ref="B3:B4"/>
    <mergeCell ref="C3:F3"/>
    <mergeCell ref="G3:H3"/>
  </mergeCells>
  <conditionalFormatting sqref="J6:P42">
    <cfRule type="cellIs" priority="4" dxfId="8" operator="notEqual" stopIfTrue="1">
      <formula>0</formula>
    </cfRule>
  </conditionalFormatting>
  <conditionalFormatting sqref="J43:P44">
    <cfRule type="cellIs" priority="3" dxfId="8" operator="notEqual" stopIfTrue="1">
      <formula>0</formula>
    </cfRule>
  </conditionalFormatting>
  <conditionalFormatting sqref="J6:P42">
    <cfRule type="cellIs" priority="2" dxfId="8" operator="notEqual" stopIfTrue="1">
      <formula>0</formula>
    </cfRule>
  </conditionalFormatting>
  <conditionalFormatting sqref="J43:P44">
    <cfRule type="cellIs" priority="1" dxfId="8" operator="notEqual" stopIfTrue="1">
      <formula>0</formula>
    </cfRule>
  </conditionalFormatting>
  <printOptions horizontalCentered="1"/>
  <pageMargins left="0.5905511811023623" right="0.5905511811023623" top="0.5905511811023623" bottom="0.5905511811023623" header="0.11811023622047245" footer="0.11811023622047245"/>
  <pageSetup horizontalDpi="600" verticalDpi="600" orientation="landscape" pageOrder="overThenDown" paperSize="9" scale="75" r:id="rId1"/>
</worksheet>
</file>

<file path=xl/worksheets/sheet69.xml><?xml version="1.0" encoding="utf-8"?>
<worksheet xmlns="http://schemas.openxmlformats.org/spreadsheetml/2006/main" xmlns:r="http://schemas.openxmlformats.org/officeDocument/2006/relationships">
  <dimension ref="A1:H127"/>
  <sheetViews>
    <sheetView view="pageBreakPreview" zoomScaleNormal="120" zoomScaleSheetLayoutView="100" zoomScalePageLayoutView="0" workbookViewId="0" topLeftCell="A1">
      <selection activeCell="A27" sqref="A27:A31"/>
    </sheetView>
  </sheetViews>
  <sheetFormatPr defaultColWidth="10.25390625" defaultRowHeight="9.75" customHeight="1"/>
  <cols>
    <col min="1" max="1" width="64.75390625" style="1981" customWidth="1"/>
    <col min="2" max="2" width="9.75390625" style="1981" customWidth="1"/>
    <col min="3" max="8" width="10.75390625" style="1981" customWidth="1"/>
    <col min="9" max="63" width="7.75390625" style="1981" customWidth="1"/>
    <col min="64" max="16384" width="10.25390625" style="1981" customWidth="1"/>
  </cols>
  <sheetData>
    <row r="1" spans="1:8" s="1977" customFormat="1" ht="24.75" customHeight="1">
      <c r="A1" s="805" t="s">
        <v>1897</v>
      </c>
      <c r="B1" s="1975"/>
      <c r="C1" s="1975"/>
      <c r="D1" s="1976"/>
      <c r="E1" s="1976"/>
      <c r="F1" s="1976"/>
      <c r="G1" s="1975"/>
      <c r="H1" s="1975"/>
    </row>
    <row r="2" spans="1:8" ht="11.25" customHeight="1">
      <c r="A2" s="1978"/>
      <c r="B2" s="1978"/>
      <c r="C2" s="1979"/>
      <c r="D2" s="1980"/>
      <c r="E2" s="1980"/>
      <c r="F2" s="1980"/>
      <c r="G2" s="1979"/>
      <c r="H2" s="925" t="s">
        <v>1299</v>
      </c>
    </row>
    <row r="3" spans="1:8" s="1983" customFormat="1" ht="19.5" customHeight="1">
      <c r="A3" s="1982"/>
      <c r="B3" s="2309" t="s">
        <v>1894</v>
      </c>
      <c r="C3" s="2311">
        <v>2013</v>
      </c>
      <c r="D3" s="2311"/>
      <c r="E3" s="2311"/>
      <c r="F3" s="2311"/>
      <c r="G3" s="2312">
        <v>2014</v>
      </c>
      <c r="H3" s="2312"/>
    </row>
    <row r="4" spans="1:8" s="1985" customFormat="1" ht="19.5" customHeight="1">
      <c r="A4" s="1984"/>
      <c r="B4" s="2310"/>
      <c r="C4" s="1128" t="s">
        <v>346</v>
      </c>
      <c r="D4" s="1128" t="s">
        <v>347</v>
      </c>
      <c r="E4" s="1128" t="s">
        <v>1268</v>
      </c>
      <c r="F4" s="1128" t="s">
        <v>1269</v>
      </c>
      <c r="G4" s="1128" t="s">
        <v>346</v>
      </c>
      <c r="H4" s="1128" t="s">
        <v>347</v>
      </c>
    </row>
    <row r="5" spans="1:8" s="1983" customFormat="1" ht="6" customHeight="1">
      <c r="A5" s="1986"/>
      <c r="B5" s="1987"/>
      <c r="C5" s="1988"/>
      <c r="D5" s="1988"/>
      <c r="E5" s="1988"/>
      <c r="F5" s="1988"/>
      <c r="G5" s="1988"/>
      <c r="H5" s="1988"/>
    </row>
    <row r="6" spans="1:8" s="1985" customFormat="1" ht="12" customHeight="1">
      <c r="A6" s="1989" t="s">
        <v>1874</v>
      </c>
      <c r="B6" s="1987" t="s">
        <v>1875</v>
      </c>
      <c r="C6" s="1990"/>
      <c r="D6" s="1990"/>
      <c r="E6" s="1990"/>
      <c r="F6" s="1990"/>
      <c r="G6" s="1990"/>
      <c r="H6" s="1990"/>
    </row>
    <row r="7" spans="1:8" s="1985" customFormat="1" ht="12" customHeight="1">
      <c r="A7" s="1969" t="s">
        <v>1876</v>
      </c>
      <c r="B7" s="1991" t="s">
        <v>1877</v>
      </c>
      <c r="C7" s="1992" t="s">
        <v>1878</v>
      </c>
      <c r="D7" s="1992" t="s">
        <v>1878</v>
      </c>
      <c r="E7" s="1992" t="s">
        <v>1878</v>
      </c>
      <c r="F7" s="1992" t="s">
        <v>1878</v>
      </c>
      <c r="G7" s="1992" t="s">
        <v>1878</v>
      </c>
      <c r="H7" s="1992" t="s">
        <v>1878</v>
      </c>
    </row>
    <row r="8" spans="1:8" s="1985" customFormat="1" ht="12" customHeight="1">
      <c r="A8" s="1969" t="s">
        <v>606</v>
      </c>
      <c r="B8" s="1991" t="s">
        <v>607</v>
      </c>
      <c r="C8" s="1993">
        <v>6473.6178</v>
      </c>
      <c r="D8" s="1993">
        <v>8047.179741000001</v>
      </c>
      <c r="E8" s="1993">
        <v>7261.182344</v>
      </c>
      <c r="F8" s="1993">
        <v>6813.304946000001</v>
      </c>
      <c r="G8" s="1993">
        <v>7280.618687</v>
      </c>
      <c r="H8" s="1993">
        <v>7938.654437000001</v>
      </c>
    </row>
    <row r="9" spans="1:8" s="1985" customFormat="1" ht="12" customHeight="1">
      <c r="A9" s="1969" t="s">
        <v>1704</v>
      </c>
      <c r="B9" s="1991" t="s">
        <v>1817</v>
      </c>
      <c r="C9" s="1993">
        <v>17.243865999999997</v>
      </c>
      <c r="D9" s="1993">
        <v>17.24376509</v>
      </c>
      <c r="E9" s="1993">
        <v>17.24376509</v>
      </c>
      <c r="F9" s="1993">
        <v>19.62476509</v>
      </c>
      <c r="G9" s="1993">
        <v>20.47727407</v>
      </c>
      <c r="H9" s="1993">
        <v>19.62476509</v>
      </c>
    </row>
    <row r="10" spans="1:8" s="1985" customFormat="1" ht="12.75">
      <c r="A10" s="1971" t="s">
        <v>1862</v>
      </c>
      <c r="B10" s="1991" t="s">
        <v>1818</v>
      </c>
      <c r="C10" s="1993">
        <v>0</v>
      </c>
      <c r="D10" s="1993">
        <v>0</v>
      </c>
      <c r="E10" s="1993">
        <v>0</v>
      </c>
      <c r="F10" s="1993">
        <v>0</v>
      </c>
      <c r="G10" s="1993">
        <v>0</v>
      </c>
      <c r="H10" s="1993">
        <v>0</v>
      </c>
    </row>
    <row r="11" spans="1:8" s="1985" customFormat="1" ht="12.75">
      <c r="A11" s="1971" t="s">
        <v>1863</v>
      </c>
      <c r="B11" s="1991" t="s">
        <v>1819</v>
      </c>
      <c r="C11" s="1993">
        <v>17.243865999999997</v>
      </c>
      <c r="D11" s="1993">
        <v>17.24376509</v>
      </c>
      <c r="E11" s="1993">
        <v>17.24376509</v>
      </c>
      <c r="F11" s="1993">
        <v>19.62476509</v>
      </c>
      <c r="G11" s="1993">
        <v>20.47727407</v>
      </c>
      <c r="H11" s="1993">
        <v>19.62476509</v>
      </c>
    </row>
    <row r="12" spans="1:8" s="1985" customFormat="1" ht="12.75">
      <c r="A12" s="1969" t="s">
        <v>1879</v>
      </c>
      <c r="B12" s="1991" t="s">
        <v>106</v>
      </c>
      <c r="C12" s="1993">
        <v>963.5480548500001</v>
      </c>
      <c r="D12" s="1993">
        <v>934.996386948</v>
      </c>
      <c r="E12" s="1993">
        <v>888.718192114</v>
      </c>
      <c r="F12" s="1993">
        <v>886.5516440959999</v>
      </c>
      <c r="G12" s="1993">
        <v>870.70221599</v>
      </c>
      <c r="H12" s="1993">
        <v>860.3371989899999</v>
      </c>
    </row>
    <row r="13" spans="1:8" s="1985" customFormat="1" ht="12.75">
      <c r="A13" s="1971" t="s">
        <v>1901</v>
      </c>
      <c r="B13" s="1991" t="s">
        <v>107</v>
      </c>
      <c r="C13" s="1993">
        <v>151.70340652000002</v>
      </c>
      <c r="D13" s="1993">
        <v>151.240605032</v>
      </c>
      <c r="E13" s="1993">
        <v>134.85870973</v>
      </c>
      <c r="F13" s="1993">
        <v>140.94722374999995</v>
      </c>
      <c r="G13" s="1993">
        <v>140.70178374999995</v>
      </c>
      <c r="H13" s="1993">
        <v>141.78114075000002</v>
      </c>
    </row>
    <row r="14" spans="1:8" s="1985" customFormat="1" ht="12.75">
      <c r="A14" s="1971" t="s">
        <v>1902</v>
      </c>
      <c r="B14" s="1991" t="s">
        <v>108</v>
      </c>
      <c r="C14" s="1993">
        <v>811.84464833</v>
      </c>
      <c r="D14" s="1993">
        <v>783.755781916</v>
      </c>
      <c r="E14" s="1993">
        <v>753.859482384</v>
      </c>
      <c r="F14" s="1993">
        <v>745.604420346</v>
      </c>
      <c r="G14" s="1993">
        <v>730.00043224</v>
      </c>
      <c r="H14" s="1993">
        <v>718.55605824</v>
      </c>
    </row>
    <row r="15" spans="1:8" s="1985" customFormat="1" ht="12.75">
      <c r="A15" s="1969" t="s">
        <v>1880</v>
      </c>
      <c r="B15" s="1991" t="s">
        <v>1881</v>
      </c>
      <c r="C15" s="1993">
        <v>8302.16227999497</v>
      </c>
      <c r="D15" s="1993">
        <v>7347.061324027677</v>
      </c>
      <c r="E15" s="1993">
        <v>7533.074918866428</v>
      </c>
      <c r="F15" s="1993">
        <v>7147.5483570942315</v>
      </c>
      <c r="G15" s="1993">
        <v>7384.909581336605</v>
      </c>
      <c r="H15" s="1993">
        <v>7459.216335336605</v>
      </c>
    </row>
    <row r="16" spans="1:8" s="1985" customFormat="1" ht="12.75">
      <c r="A16" s="1969" t="s">
        <v>1882</v>
      </c>
      <c r="B16" s="1991" t="s">
        <v>1900</v>
      </c>
      <c r="C16" s="1993">
        <v>29.61492348956643</v>
      </c>
      <c r="D16" s="1993">
        <v>28.30505232150503</v>
      </c>
      <c r="E16" s="1993">
        <v>27.83418141220783</v>
      </c>
      <c r="F16" s="1993">
        <v>28.025154338938332</v>
      </c>
      <c r="G16" s="1993">
        <v>33.60774921951892</v>
      </c>
      <c r="H16" s="1993">
        <v>31.27507504599459</v>
      </c>
    </row>
    <row r="17" spans="1:8" s="1985" customFormat="1" ht="12.75">
      <c r="A17" s="1969" t="s">
        <v>1883</v>
      </c>
      <c r="B17" s="1991" t="s">
        <v>1884</v>
      </c>
      <c r="C17" s="1993">
        <v>0</v>
      </c>
      <c r="D17" s="1993">
        <v>0</v>
      </c>
      <c r="E17" s="1993">
        <v>0</v>
      </c>
      <c r="F17" s="1993">
        <v>0</v>
      </c>
      <c r="G17" s="1993">
        <v>0</v>
      </c>
      <c r="H17" s="1993">
        <v>0</v>
      </c>
    </row>
    <row r="18" spans="1:8" s="1985" customFormat="1" ht="12.75">
      <c r="A18" s="2020" t="s">
        <v>1891</v>
      </c>
      <c r="B18" s="1991" t="s">
        <v>1885</v>
      </c>
      <c r="C18" s="1993">
        <v>5295.68107049175</v>
      </c>
      <c r="D18" s="1993">
        <v>4620.1836332473495</v>
      </c>
      <c r="E18" s="1993">
        <v>5049.997471466017</v>
      </c>
      <c r="F18" s="1993">
        <v>5146.71861525025</v>
      </c>
      <c r="G18" s="1993">
        <v>5562.610666034503</v>
      </c>
      <c r="H18" s="1993">
        <v>5136.584730118678</v>
      </c>
    </row>
    <row r="19" spans="1:8" s="1985" customFormat="1" ht="6" customHeight="1">
      <c r="A19" s="1994"/>
      <c r="B19" s="1995"/>
      <c r="C19" s="1996"/>
      <c r="D19" s="1996"/>
      <c r="E19" s="1996"/>
      <c r="F19" s="1996"/>
      <c r="G19" s="1996"/>
      <c r="H19" s="1996"/>
    </row>
    <row r="20" spans="1:8" s="1985" customFormat="1" ht="6" customHeight="1">
      <c r="A20" s="1997"/>
      <c r="B20" s="1998"/>
      <c r="C20" s="1999"/>
      <c r="D20" s="1999"/>
      <c r="E20" s="1999"/>
      <c r="F20" s="1999"/>
      <c r="G20" s="1999"/>
      <c r="H20" s="1999"/>
    </row>
    <row r="21" spans="1:8" s="1985" customFormat="1" ht="12.75">
      <c r="A21" s="2000" t="s">
        <v>1006</v>
      </c>
      <c r="B21" s="2001"/>
      <c r="C21" s="2002">
        <v>21081.867994826283</v>
      </c>
      <c r="D21" s="2002">
        <v>20994.96990263453</v>
      </c>
      <c r="E21" s="2002">
        <v>20778.050872948654</v>
      </c>
      <c r="F21" s="2002">
        <v>20041.773481869423</v>
      </c>
      <c r="G21" s="2002">
        <v>21152.926173650627</v>
      </c>
      <c r="H21" s="2002">
        <v>21445.69254158128</v>
      </c>
    </row>
    <row r="22" spans="1:8" s="1985" customFormat="1" ht="6" customHeight="1">
      <c r="A22" s="2003"/>
      <c r="B22" s="1995"/>
      <c r="C22" s="1996"/>
      <c r="D22" s="1996"/>
      <c r="E22" s="1996"/>
      <c r="F22" s="1996"/>
      <c r="G22" s="1996"/>
      <c r="H22" s="1996"/>
    </row>
    <row r="23" spans="1:8" s="1983" customFormat="1" ht="6" customHeight="1">
      <c r="A23" s="1986"/>
      <c r="B23" s="1987"/>
      <c r="C23" s="2004"/>
      <c r="D23" s="2004"/>
      <c r="E23" s="2004"/>
      <c r="F23" s="2004"/>
      <c r="G23" s="2004"/>
      <c r="H23" s="2004"/>
    </row>
    <row r="24" spans="1:8" s="1985" customFormat="1" ht="12" customHeight="1">
      <c r="A24" s="2005" t="s">
        <v>1886</v>
      </c>
      <c r="B24" s="1987" t="s">
        <v>1875</v>
      </c>
      <c r="C24" s="1992"/>
      <c r="D24" s="1992"/>
      <c r="E24" s="1992"/>
      <c r="F24" s="1992"/>
      <c r="G24" s="1992"/>
      <c r="H24" s="1992"/>
    </row>
    <row r="25" spans="1:8" s="1985" customFormat="1" ht="12" customHeight="1">
      <c r="A25" s="1969" t="s">
        <v>606</v>
      </c>
      <c r="B25" s="1991" t="s">
        <v>607</v>
      </c>
      <c r="C25" s="1993" t="s">
        <v>1878</v>
      </c>
      <c r="D25" s="1993" t="s">
        <v>1878</v>
      </c>
      <c r="E25" s="1993" t="s">
        <v>1878</v>
      </c>
      <c r="F25" s="1993" t="s">
        <v>1878</v>
      </c>
      <c r="G25" s="1993" t="s">
        <v>1878</v>
      </c>
      <c r="H25" s="1993" t="s">
        <v>1878</v>
      </c>
    </row>
    <row r="26" spans="1:8" s="1985" customFormat="1" ht="12" customHeight="1">
      <c r="A26" s="1969" t="s">
        <v>1704</v>
      </c>
      <c r="B26" s="1991" t="s">
        <v>1817</v>
      </c>
      <c r="C26" s="1993">
        <v>9509.259890508705</v>
      </c>
      <c r="D26" s="1993">
        <v>9608.82132564916</v>
      </c>
      <c r="E26" s="1993">
        <v>9106.985916146738</v>
      </c>
      <c r="F26" s="1993">
        <v>9475.20112019489</v>
      </c>
      <c r="G26" s="1993">
        <v>10454.81448399702</v>
      </c>
      <c r="H26" s="1993">
        <v>11193.123909073825</v>
      </c>
    </row>
    <row r="27" spans="1:8" s="1985" customFormat="1" ht="12.75">
      <c r="A27" s="1971" t="s">
        <v>1862</v>
      </c>
      <c r="B27" s="1991" t="s">
        <v>1818</v>
      </c>
      <c r="C27" s="1993">
        <v>790.7635038780112</v>
      </c>
      <c r="D27" s="1993">
        <v>792.7745536017683</v>
      </c>
      <c r="E27" s="1993">
        <v>296.8999984980818</v>
      </c>
      <c r="F27" s="1993">
        <v>297.4078728082176</v>
      </c>
      <c r="G27" s="1993">
        <v>1495.6555811988922</v>
      </c>
      <c r="H27" s="1993">
        <v>2315.9023125338404</v>
      </c>
    </row>
    <row r="28" spans="1:8" s="1985" customFormat="1" ht="12.75">
      <c r="A28" s="1971" t="s">
        <v>1863</v>
      </c>
      <c r="B28" s="1991" t="s">
        <v>1819</v>
      </c>
      <c r="C28" s="1993">
        <v>8718.496386630693</v>
      </c>
      <c r="D28" s="1993">
        <v>8816.046772047392</v>
      </c>
      <c r="E28" s="1993">
        <v>8810.085917648656</v>
      </c>
      <c r="F28" s="1993">
        <v>9177.793247386673</v>
      </c>
      <c r="G28" s="1993">
        <v>8959.158902798126</v>
      </c>
      <c r="H28" s="1993">
        <v>8877.221596539985</v>
      </c>
    </row>
    <row r="29" spans="1:8" s="1985" customFormat="1" ht="12.75">
      <c r="A29" s="1969" t="s">
        <v>1879</v>
      </c>
      <c r="B29" s="1991" t="s">
        <v>106</v>
      </c>
      <c r="C29" s="1993">
        <v>4967.563436740001</v>
      </c>
      <c r="D29" s="1993">
        <v>4832.747558149999</v>
      </c>
      <c r="E29" s="1993">
        <v>4783.295299900001</v>
      </c>
      <c r="F29" s="1993">
        <v>5525.6983661899985</v>
      </c>
      <c r="G29" s="1993">
        <v>5556.55103362</v>
      </c>
      <c r="H29" s="1993">
        <v>5510.907539589811</v>
      </c>
    </row>
    <row r="30" spans="1:8" s="1985" customFormat="1" ht="12.75">
      <c r="A30" s="1971" t="s">
        <v>1901</v>
      </c>
      <c r="B30" s="1991" t="s">
        <v>107</v>
      </c>
      <c r="C30" s="1993">
        <v>14.90419896</v>
      </c>
      <c r="D30" s="1993">
        <v>14.38092442</v>
      </c>
      <c r="E30" s="1993">
        <v>17.132220529999998</v>
      </c>
      <c r="F30" s="1993">
        <v>16.34839165</v>
      </c>
      <c r="G30" s="1993">
        <v>29.009380750000002</v>
      </c>
      <c r="H30" s="1993">
        <v>34.63559589</v>
      </c>
    </row>
    <row r="31" spans="1:8" s="1985" customFormat="1" ht="12.75">
      <c r="A31" s="1971" t="s">
        <v>1902</v>
      </c>
      <c r="B31" s="1991" t="s">
        <v>108</v>
      </c>
      <c r="C31" s="1993">
        <v>4952.659237780001</v>
      </c>
      <c r="D31" s="1993">
        <v>4818.366633729999</v>
      </c>
      <c r="E31" s="1993">
        <v>4766.163079370001</v>
      </c>
      <c r="F31" s="1993">
        <v>5509.349974539999</v>
      </c>
      <c r="G31" s="1993">
        <v>5527.541652870001</v>
      </c>
      <c r="H31" s="1993">
        <v>5476.27194369981</v>
      </c>
    </row>
    <row r="32" spans="1:8" s="1985" customFormat="1" ht="12.75">
      <c r="A32" s="1969" t="s">
        <v>1880</v>
      </c>
      <c r="B32" s="1991" t="s">
        <v>1881</v>
      </c>
      <c r="C32" s="1993">
        <v>0</v>
      </c>
      <c r="D32" s="1993">
        <v>0</v>
      </c>
      <c r="E32" s="1993">
        <v>0</v>
      </c>
      <c r="F32" s="1993">
        <v>0</v>
      </c>
      <c r="G32" s="1993">
        <v>0</v>
      </c>
      <c r="H32" s="1993">
        <v>0</v>
      </c>
    </row>
    <row r="33" spans="1:8" s="1985" customFormat="1" ht="12.75">
      <c r="A33" s="1969" t="s">
        <v>1882</v>
      </c>
      <c r="B33" s="1991" t="s">
        <v>1900</v>
      </c>
      <c r="C33" s="1993">
        <v>0</v>
      </c>
      <c r="D33" s="1993">
        <v>0</v>
      </c>
      <c r="E33" s="1993">
        <v>0</v>
      </c>
      <c r="F33" s="1993">
        <v>0</v>
      </c>
      <c r="G33" s="1993">
        <v>0</v>
      </c>
      <c r="H33" s="1993">
        <v>0</v>
      </c>
    </row>
    <row r="34" spans="1:8" s="1985" customFormat="1" ht="12.75">
      <c r="A34" s="1969" t="s">
        <v>1883</v>
      </c>
      <c r="B34" s="1991" t="s">
        <v>1884</v>
      </c>
      <c r="C34" s="1993">
        <v>154.3164</v>
      </c>
      <c r="D34" s="1993">
        <v>177.7381782</v>
      </c>
      <c r="E34" s="1993">
        <v>174.81661937000004</v>
      </c>
      <c r="F34" s="1993">
        <v>190.21231465000002</v>
      </c>
      <c r="G34" s="1993">
        <v>192.56058591000001</v>
      </c>
      <c r="H34" s="1993">
        <v>192.28439879999996</v>
      </c>
    </row>
    <row r="35" spans="1:8" s="1985" customFormat="1" ht="12.75">
      <c r="A35" s="2020" t="s">
        <v>1890</v>
      </c>
      <c r="B35" s="1991" t="s">
        <v>1885</v>
      </c>
      <c r="C35" s="1993">
        <v>5652.388215147728</v>
      </c>
      <c r="D35" s="1993">
        <v>6421.125894754488</v>
      </c>
      <c r="E35" s="1993">
        <v>6622.135060582495</v>
      </c>
      <c r="F35" s="1993">
        <v>5967.993868140542</v>
      </c>
      <c r="G35" s="1993">
        <v>6248.038876369351</v>
      </c>
      <c r="H35" s="1993">
        <v>5558.344312042892</v>
      </c>
    </row>
    <row r="36" spans="1:8" s="1985" customFormat="1" ht="6" customHeight="1">
      <c r="A36" s="1969"/>
      <c r="B36" s="1995"/>
      <c r="C36" s="1996"/>
      <c r="D36" s="1996"/>
      <c r="E36" s="1996"/>
      <c r="F36" s="1996"/>
      <c r="G36" s="1996"/>
      <c r="H36" s="1996"/>
    </row>
    <row r="37" spans="1:8" s="1985" customFormat="1" ht="6" customHeight="1">
      <c r="A37" s="1997"/>
      <c r="B37" s="1998"/>
      <c r="C37" s="2006"/>
      <c r="D37" s="2006"/>
      <c r="E37" s="2006"/>
      <c r="F37" s="2006"/>
      <c r="G37" s="2006"/>
      <c r="H37" s="2006"/>
    </row>
    <row r="38" spans="1:8" s="1985" customFormat="1" ht="12.75">
      <c r="A38" s="2000" t="s">
        <v>1006</v>
      </c>
      <c r="B38" s="2000"/>
      <c r="C38" s="2002">
        <v>20283.52794239643</v>
      </c>
      <c r="D38" s="2002">
        <v>21040.432956753648</v>
      </c>
      <c r="E38" s="2002">
        <v>20687.232895999234</v>
      </c>
      <c r="F38" s="2002">
        <v>21159.10566917543</v>
      </c>
      <c r="G38" s="2002">
        <v>22451.96497989637</v>
      </c>
      <c r="H38" s="2002">
        <v>22454.660159506526</v>
      </c>
    </row>
    <row r="39" spans="1:8" s="1985" customFormat="1" ht="6" customHeight="1">
      <c r="A39" s="2003"/>
      <c r="B39" s="2007"/>
      <c r="C39" s="1996"/>
      <c r="D39" s="1996"/>
      <c r="E39" s="1996"/>
      <c r="F39" s="1996"/>
      <c r="G39" s="1996"/>
      <c r="H39" s="1996"/>
    </row>
    <row r="40" spans="2:8" s="2008" customFormat="1" ht="6" customHeight="1">
      <c r="B40" s="2009"/>
      <c r="C40" s="2010"/>
      <c r="D40" s="2010"/>
      <c r="E40" s="2010"/>
      <c r="F40" s="2010"/>
      <c r="G40" s="2010"/>
      <c r="H40" s="2010"/>
    </row>
    <row r="41" spans="1:8" s="2008" customFormat="1" ht="15.75">
      <c r="A41" s="2011" t="s">
        <v>1892</v>
      </c>
      <c r="B41" s="2011"/>
      <c r="C41" s="2011"/>
      <c r="D41" s="2011"/>
      <c r="E41" s="2011"/>
      <c r="F41" s="2011"/>
      <c r="G41" s="2011"/>
      <c r="H41" s="2011"/>
    </row>
    <row r="42" spans="1:8" s="2008" customFormat="1" ht="15.75">
      <c r="A42" s="2011" t="s">
        <v>1893</v>
      </c>
      <c r="B42" s="2011"/>
      <c r="C42" s="2011"/>
      <c r="D42" s="2011"/>
      <c r="E42" s="2011"/>
      <c r="F42" s="2011"/>
      <c r="G42" s="2011"/>
      <c r="H42" s="2011"/>
    </row>
    <row r="43" spans="1:2" s="2008" customFormat="1" ht="15.75">
      <c r="A43" s="2011" t="s">
        <v>1898</v>
      </c>
      <c r="B43" s="2012"/>
    </row>
    <row r="44" spans="1:2" s="2008" customFormat="1" ht="13.5">
      <c r="A44" s="2013"/>
      <c r="B44" s="2012"/>
    </row>
    <row r="45" spans="1:2" ht="11.25">
      <c r="A45" s="2014"/>
      <c r="B45" s="2014"/>
    </row>
    <row r="46" spans="1:2" ht="11.25">
      <c r="A46" s="2014"/>
      <c r="B46" s="2014"/>
    </row>
    <row r="47" spans="1:2" ht="11.25">
      <c r="A47" s="2014"/>
      <c r="B47" s="2014"/>
    </row>
    <row r="48" spans="1:2" ht="11.25">
      <c r="A48" s="2014"/>
      <c r="B48" s="2014"/>
    </row>
    <row r="49" spans="1:2" ht="9.75" customHeight="1">
      <c r="A49" s="2014"/>
      <c r="B49" s="2014"/>
    </row>
    <row r="50" spans="1:2" ht="9.75" customHeight="1">
      <c r="A50" s="2014"/>
      <c r="B50" s="2014"/>
    </row>
    <row r="51" spans="1:2" ht="9.75" customHeight="1">
      <c r="A51" s="2014"/>
      <c r="B51" s="2014"/>
    </row>
    <row r="52" spans="1:2" ht="9.75" customHeight="1">
      <c r="A52" s="2014"/>
      <c r="B52" s="2014"/>
    </row>
    <row r="53" spans="1:2" ht="9.75" customHeight="1">
      <c r="A53" s="2014"/>
      <c r="B53" s="2014"/>
    </row>
    <row r="54" spans="1:2" ht="9.75" customHeight="1">
      <c r="A54" s="2015"/>
      <c r="B54" s="2015"/>
    </row>
    <row r="55" spans="1:2" ht="9.75" customHeight="1">
      <c r="A55" s="2016"/>
      <c r="B55" s="2016"/>
    </row>
    <row r="56" spans="1:2" ht="9.75" customHeight="1">
      <c r="A56" s="2016"/>
      <c r="B56" s="2016"/>
    </row>
    <row r="57" spans="1:2" ht="9.75" customHeight="1">
      <c r="A57" s="2014"/>
      <c r="B57" s="2014"/>
    </row>
    <row r="58" spans="1:2" ht="9.75" customHeight="1">
      <c r="A58" s="2014"/>
      <c r="B58" s="2014"/>
    </row>
    <row r="59" spans="1:2" ht="9.75" customHeight="1">
      <c r="A59" s="2017"/>
      <c r="B59" s="2017"/>
    </row>
    <row r="60" spans="1:2" ht="9.75" customHeight="1">
      <c r="A60" s="2014"/>
      <c r="B60" s="2014"/>
    </row>
    <row r="61" spans="1:2" ht="9.75" customHeight="1">
      <c r="A61" s="2014"/>
      <c r="B61" s="2014"/>
    </row>
    <row r="62" spans="1:2" ht="9.75" customHeight="1">
      <c r="A62" s="2014"/>
      <c r="B62" s="2014"/>
    </row>
    <row r="63" spans="1:2" ht="9.75" customHeight="1">
      <c r="A63" s="2014"/>
      <c r="B63" s="2014"/>
    </row>
    <row r="64" spans="1:2" ht="9.75" customHeight="1">
      <c r="A64" s="2014"/>
      <c r="B64" s="2014"/>
    </row>
    <row r="65" spans="1:2" ht="9.75" customHeight="1">
      <c r="A65" s="2014"/>
      <c r="B65" s="2014"/>
    </row>
    <row r="66" spans="1:2" ht="9.75" customHeight="1">
      <c r="A66" s="2014"/>
      <c r="B66" s="2014"/>
    </row>
    <row r="67" spans="1:2" ht="9.75" customHeight="1">
      <c r="A67" s="2014"/>
      <c r="B67" s="2014"/>
    </row>
    <row r="68" spans="1:2" ht="9.75" customHeight="1">
      <c r="A68" s="2014"/>
      <c r="B68" s="2014"/>
    </row>
    <row r="69" spans="1:2" ht="9.75" customHeight="1">
      <c r="A69" s="2014"/>
      <c r="B69" s="2014"/>
    </row>
    <row r="70" spans="1:2" ht="9.75" customHeight="1">
      <c r="A70" s="2015"/>
      <c r="B70" s="2015"/>
    </row>
    <row r="71" spans="1:2" ht="9.75" customHeight="1">
      <c r="A71" s="2016"/>
      <c r="B71" s="2016"/>
    </row>
    <row r="74" spans="1:2" ht="9.75" customHeight="1">
      <c r="A74" s="2015"/>
      <c r="B74" s="2015"/>
    </row>
    <row r="75" spans="1:2" ht="9.75" customHeight="1">
      <c r="A75" s="2015"/>
      <c r="B75" s="2015"/>
    </row>
    <row r="76" spans="1:2" ht="9.75" customHeight="1">
      <c r="A76" s="2018"/>
      <c r="B76" s="2018"/>
    </row>
    <row r="77" spans="1:2" ht="9.75" customHeight="1">
      <c r="A77" s="2014"/>
      <c r="B77" s="2014"/>
    </row>
    <row r="78" spans="1:2" ht="9.75" customHeight="1">
      <c r="A78" s="2014"/>
      <c r="B78" s="2014"/>
    </row>
    <row r="79" spans="1:2" ht="9.75" customHeight="1">
      <c r="A79" s="2014"/>
      <c r="B79" s="2014"/>
    </row>
    <row r="80" spans="1:2" ht="9.75" customHeight="1">
      <c r="A80" s="2014"/>
      <c r="B80" s="2014"/>
    </row>
    <row r="81" spans="1:2" ht="9.75" customHeight="1">
      <c r="A81" s="2014"/>
      <c r="B81" s="2014"/>
    </row>
    <row r="82" spans="1:2" ht="9.75" customHeight="1">
      <c r="A82" s="2014"/>
      <c r="B82" s="2014"/>
    </row>
    <row r="83" spans="1:2" ht="9.75" customHeight="1">
      <c r="A83" s="2014"/>
      <c r="B83" s="2014"/>
    </row>
    <row r="84" spans="1:2" ht="9.75" customHeight="1">
      <c r="A84" s="2014"/>
      <c r="B84" s="2014"/>
    </row>
    <row r="85" spans="1:2" ht="9.75" customHeight="1">
      <c r="A85" s="2014"/>
      <c r="B85" s="2014"/>
    </row>
    <row r="86" spans="1:2" ht="9.75" customHeight="1">
      <c r="A86" s="2014"/>
      <c r="B86" s="2014"/>
    </row>
    <row r="87" spans="1:2" ht="9.75" customHeight="1">
      <c r="A87" s="2014"/>
      <c r="B87" s="2014"/>
    </row>
    <row r="88" spans="1:2" ht="9.75" customHeight="1">
      <c r="A88" s="2014"/>
      <c r="B88" s="2014"/>
    </row>
    <row r="89" spans="1:2" ht="9.75" customHeight="1">
      <c r="A89" s="2018"/>
      <c r="B89" s="2018"/>
    </row>
    <row r="90" spans="1:2" ht="9.75" customHeight="1">
      <c r="A90" s="2014"/>
      <c r="B90" s="2014"/>
    </row>
    <row r="91" spans="1:2" ht="9.75" customHeight="1">
      <c r="A91" s="2017"/>
      <c r="B91" s="2017"/>
    </row>
    <row r="92" spans="1:2" ht="9.75" customHeight="1">
      <c r="A92" s="2014"/>
      <c r="B92" s="2014"/>
    </row>
    <row r="93" spans="1:2" ht="9.75" customHeight="1">
      <c r="A93" s="2014"/>
      <c r="B93" s="2014"/>
    </row>
    <row r="94" spans="1:2" ht="9.75" customHeight="1">
      <c r="A94" s="2014"/>
      <c r="B94" s="2014"/>
    </row>
    <row r="95" spans="1:2" ht="9.75" customHeight="1">
      <c r="A95" s="2014"/>
      <c r="B95" s="2014"/>
    </row>
    <row r="96" spans="1:2" ht="9.75" customHeight="1">
      <c r="A96" s="2014"/>
      <c r="B96" s="2014"/>
    </row>
    <row r="97" spans="1:2" ht="9.75" customHeight="1">
      <c r="A97" s="2014"/>
      <c r="B97" s="2014"/>
    </row>
    <row r="98" spans="1:2" ht="9.75" customHeight="1">
      <c r="A98" s="2014"/>
      <c r="B98" s="2014"/>
    </row>
    <row r="99" spans="1:2" ht="9.75" customHeight="1">
      <c r="A99" s="2014"/>
      <c r="B99" s="2014"/>
    </row>
    <row r="100" spans="1:2" ht="9.75" customHeight="1">
      <c r="A100" s="2014"/>
      <c r="B100" s="2014"/>
    </row>
    <row r="101" spans="1:2" ht="9.75" customHeight="1">
      <c r="A101" s="2014"/>
      <c r="B101" s="2014"/>
    </row>
    <row r="102" spans="1:2" ht="9.75" customHeight="1">
      <c r="A102" s="2018"/>
      <c r="B102" s="2018"/>
    </row>
    <row r="103" spans="1:2" ht="9.75" customHeight="1">
      <c r="A103" s="2014"/>
      <c r="B103" s="2014"/>
    </row>
    <row r="104" spans="1:2" ht="9.75" customHeight="1">
      <c r="A104" s="2017"/>
      <c r="B104" s="2017"/>
    </row>
    <row r="105" spans="1:2" ht="9.75" customHeight="1">
      <c r="A105" s="2014"/>
      <c r="B105" s="2014"/>
    </row>
    <row r="106" spans="1:2" ht="9.75" customHeight="1">
      <c r="A106" s="2014"/>
      <c r="B106" s="2014"/>
    </row>
    <row r="107" spans="1:2" ht="9.75" customHeight="1">
      <c r="A107" s="2014"/>
      <c r="B107" s="2014"/>
    </row>
    <row r="108" spans="1:2" ht="9.75" customHeight="1">
      <c r="A108" s="2014"/>
      <c r="B108" s="2014"/>
    </row>
    <row r="109" spans="1:2" ht="9.75" customHeight="1">
      <c r="A109" s="2014"/>
      <c r="B109" s="2014"/>
    </row>
    <row r="110" spans="1:2" ht="9.75" customHeight="1">
      <c r="A110" s="2014"/>
      <c r="B110" s="2014"/>
    </row>
    <row r="111" spans="1:2" ht="9.75" customHeight="1">
      <c r="A111" s="2014"/>
      <c r="B111" s="2014"/>
    </row>
    <row r="112" spans="1:2" ht="9.75" customHeight="1">
      <c r="A112" s="2014"/>
      <c r="B112" s="2014"/>
    </row>
    <row r="113" spans="1:2" ht="9.75" customHeight="1">
      <c r="A113" s="2014"/>
      <c r="B113" s="2014"/>
    </row>
    <row r="114" spans="1:2" ht="9.75" customHeight="1">
      <c r="A114" s="2014"/>
      <c r="B114" s="2014"/>
    </row>
    <row r="115" spans="1:2" ht="9.75" customHeight="1">
      <c r="A115" s="2018"/>
      <c r="B115" s="2018"/>
    </row>
    <row r="116" spans="1:2" ht="9.75" customHeight="1">
      <c r="A116" s="2014"/>
      <c r="B116" s="2014"/>
    </row>
    <row r="117" spans="1:2" ht="9.75" customHeight="1">
      <c r="A117" s="2017"/>
      <c r="B117" s="2017"/>
    </row>
    <row r="118" spans="1:2" ht="9.75" customHeight="1">
      <c r="A118" s="2014"/>
      <c r="B118" s="2014"/>
    </row>
    <row r="119" spans="1:2" ht="9.75" customHeight="1">
      <c r="A119" s="2014"/>
      <c r="B119" s="2014"/>
    </row>
    <row r="120" spans="1:2" ht="9.75" customHeight="1">
      <c r="A120" s="2014"/>
      <c r="B120" s="2014"/>
    </row>
    <row r="121" spans="1:2" ht="9.75" customHeight="1">
      <c r="A121" s="2014"/>
      <c r="B121" s="2014"/>
    </row>
    <row r="122" spans="1:2" ht="9.75" customHeight="1">
      <c r="A122" s="2014"/>
      <c r="B122" s="2014"/>
    </row>
    <row r="123" spans="1:2" ht="9.75" customHeight="1">
      <c r="A123" s="2014"/>
      <c r="B123" s="2014"/>
    </row>
    <row r="124" spans="1:2" ht="9.75" customHeight="1">
      <c r="A124" s="2014"/>
      <c r="B124" s="2014"/>
    </row>
    <row r="125" spans="1:2" ht="9.75" customHeight="1">
      <c r="A125" s="2014"/>
      <c r="B125" s="2014"/>
    </row>
    <row r="126" spans="1:2" ht="9.75" customHeight="1">
      <c r="A126" s="2014"/>
      <c r="B126" s="2014"/>
    </row>
    <row r="127" spans="1:2" ht="9.75" customHeight="1">
      <c r="A127" s="2014"/>
      <c r="B127" s="2014"/>
    </row>
  </sheetData>
  <sheetProtection/>
  <mergeCells count="3">
    <mergeCell ref="B3:B4"/>
    <mergeCell ref="C3:F3"/>
    <mergeCell ref="G3:H3"/>
  </mergeCells>
  <printOptions horizontalCentered="1"/>
  <pageMargins left="0.7874015748031497" right="0.7874015748031497" top="0.7874015748031497" bottom="0.7874015748031497" header="0.11811023622047245" footer="0.1181102362204724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DT290"/>
  <sheetViews>
    <sheetView view="pageBreakPreview" zoomScaleSheetLayoutView="100" zoomScalePageLayoutView="0" workbookViewId="0" topLeftCell="A160">
      <selection activeCell="A2" sqref="A2"/>
    </sheetView>
  </sheetViews>
  <sheetFormatPr defaultColWidth="9.00390625" defaultRowHeight="12.75"/>
  <cols>
    <col min="1" max="1" width="42.75390625" style="13" customWidth="1"/>
    <col min="2" max="7" width="11.75390625" style="6" customWidth="1"/>
    <col min="8" max="16384" width="9.125" style="6" customWidth="1"/>
  </cols>
  <sheetData>
    <row r="1" spans="1:7" s="3" customFormat="1" ht="21" customHeight="1">
      <c r="A1" s="7" t="s">
        <v>1093</v>
      </c>
      <c r="B1" s="2"/>
      <c r="C1" s="2"/>
      <c r="D1" s="2"/>
      <c r="E1" s="2"/>
      <c r="F1" s="2"/>
      <c r="G1" s="2"/>
    </row>
    <row r="2" spans="1:7" s="3" customFormat="1" ht="11.25" customHeight="1">
      <c r="A2" s="4"/>
      <c r="B2" s="5"/>
      <c r="C2" s="5"/>
      <c r="D2" s="5"/>
      <c r="E2" s="5"/>
      <c r="F2" s="5"/>
      <c r="G2" s="5" t="s">
        <v>1178</v>
      </c>
    </row>
    <row r="3" spans="1:7" ht="19.5" customHeight="1">
      <c r="A3" s="1391"/>
      <c r="B3" s="967">
        <v>41364</v>
      </c>
      <c r="C3" s="967">
        <v>41455</v>
      </c>
      <c r="D3" s="967">
        <v>41547</v>
      </c>
      <c r="E3" s="967">
        <v>41639</v>
      </c>
      <c r="F3" s="967">
        <v>41729</v>
      </c>
      <c r="G3" s="967">
        <v>41820</v>
      </c>
    </row>
    <row r="4" spans="1:7" ht="6" customHeight="1">
      <c r="A4" s="988"/>
      <c r="B4" s="986"/>
      <c r="C4" s="986"/>
      <c r="D4" s="986"/>
      <c r="E4" s="986"/>
      <c r="F4" s="986"/>
      <c r="G4" s="986"/>
    </row>
    <row r="5" spans="1:7" ht="12.75">
      <c r="A5" s="970" t="s">
        <v>164</v>
      </c>
      <c r="B5" s="969">
        <v>1.5274</v>
      </c>
      <c r="C5" s="969">
        <v>1.49528</v>
      </c>
      <c r="D5" s="969">
        <v>1.44823</v>
      </c>
      <c r="E5" s="969">
        <v>1.41902</v>
      </c>
      <c r="F5" s="969">
        <v>1.4185</v>
      </c>
      <c r="G5" s="969">
        <v>1.432</v>
      </c>
    </row>
    <row r="6" spans="1:7" ht="12.75">
      <c r="A6" s="970" t="s">
        <v>319</v>
      </c>
      <c r="B6" s="969">
        <v>1.95583</v>
      </c>
      <c r="C6" s="969">
        <v>1.95583</v>
      </c>
      <c r="D6" s="969">
        <v>1.95583</v>
      </c>
      <c r="E6" s="969">
        <v>1.95583</v>
      </c>
      <c r="F6" s="969">
        <v>1.95583</v>
      </c>
      <c r="G6" s="969">
        <v>1.95583</v>
      </c>
    </row>
    <row r="7" spans="1:7" ht="6" customHeight="1">
      <c r="A7" s="970" t="s">
        <v>163</v>
      </c>
      <c r="B7" s="971">
        <v>0</v>
      </c>
      <c r="C7" s="971">
        <v>0</v>
      </c>
      <c r="D7" s="971">
        <v>0</v>
      </c>
      <c r="E7" s="971">
        <v>0</v>
      </c>
      <c r="F7" s="971">
        <v>0</v>
      </c>
      <c r="G7" s="971">
        <v>0</v>
      </c>
    </row>
    <row r="8" spans="1:7" ht="12.75">
      <c r="A8" s="972" t="s">
        <v>1179</v>
      </c>
      <c r="B8" s="973">
        <v>23244033</v>
      </c>
      <c r="C8" s="973">
        <v>21961445</v>
      </c>
      <c r="D8" s="973">
        <v>23492388</v>
      </c>
      <c r="E8" s="973">
        <v>22744184</v>
      </c>
      <c r="F8" s="973">
        <v>21679765</v>
      </c>
      <c r="G8" s="973">
        <v>22834609</v>
      </c>
    </row>
    <row r="9" spans="1:7" ht="12.75">
      <c r="A9" s="974" t="s">
        <v>165</v>
      </c>
      <c r="B9" s="975">
        <v>26844855</v>
      </c>
      <c r="C9" s="975">
        <v>27126068</v>
      </c>
      <c r="D9" s="975">
        <v>27847897</v>
      </c>
      <c r="E9" s="975">
        <v>26823822</v>
      </c>
      <c r="F9" s="975">
        <v>25952616</v>
      </c>
      <c r="G9" s="975">
        <v>26636658</v>
      </c>
    </row>
    <row r="10" spans="1:7" ht="12.75">
      <c r="A10" s="976" t="s">
        <v>166</v>
      </c>
      <c r="B10" s="975">
        <v>28374666</v>
      </c>
      <c r="C10" s="975">
        <v>28565979</v>
      </c>
      <c r="D10" s="975">
        <v>29244736</v>
      </c>
      <c r="E10" s="975">
        <v>28243294</v>
      </c>
      <c r="F10" s="975">
        <v>27331920</v>
      </c>
      <c r="G10" s="975">
        <v>28041136</v>
      </c>
    </row>
    <row r="11" spans="1:7" ht="12.75">
      <c r="A11" s="977" t="s">
        <v>167</v>
      </c>
      <c r="B11" s="975">
        <v>50664</v>
      </c>
      <c r="C11" s="975">
        <v>34922</v>
      </c>
      <c r="D11" s="975">
        <v>25590</v>
      </c>
      <c r="E11" s="975">
        <v>19364</v>
      </c>
      <c r="F11" s="975">
        <v>89184</v>
      </c>
      <c r="G11" s="975">
        <v>156790</v>
      </c>
    </row>
    <row r="12" spans="1:7" ht="12.75">
      <c r="A12" s="23" t="s">
        <v>168</v>
      </c>
      <c r="B12" s="975">
        <v>49691</v>
      </c>
      <c r="C12" s="975">
        <v>34253</v>
      </c>
      <c r="D12" s="975">
        <v>24709</v>
      </c>
      <c r="E12" s="975">
        <v>18479</v>
      </c>
      <c r="F12" s="975">
        <v>88357</v>
      </c>
      <c r="G12" s="975">
        <v>155896</v>
      </c>
    </row>
    <row r="13" spans="1:7" ht="12.75">
      <c r="A13" s="977" t="s">
        <v>169</v>
      </c>
      <c r="B13" s="975">
        <v>5179491</v>
      </c>
      <c r="C13" s="975">
        <v>4962423</v>
      </c>
      <c r="D13" s="975">
        <v>5591662</v>
      </c>
      <c r="E13" s="975">
        <v>4962017</v>
      </c>
      <c r="F13" s="975">
        <v>4241541</v>
      </c>
      <c r="G13" s="975">
        <v>4401885</v>
      </c>
    </row>
    <row r="14" spans="1:7" ht="12.75">
      <c r="A14" s="23" t="s">
        <v>170</v>
      </c>
      <c r="B14" s="975">
        <v>0</v>
      </c>
      <c r="C14" s="975">
        <v>0</v>
      </c>
      <c r="D14" s="975">
        <v>0</v>
      </c>
      <c r="E14" s="975">
        <v>0</v>
      </c>
      <c r="F14" s="975">
        <v>0</v>
      </c>
      <c r="G14" s="975">
        <v>0</v>
      </c>
    </row>
    <row r="15" spans="1:7" ht="12.75">
      <c r="A15" s="23" t="s">
        <v>171</v>
      </c>
      <c r="B15" s="975">
        <v>5179491</v>
      </c>
      <c r="C15" s="975">
        <v>4962423</v>
      </c>
      <c r="D15" s="975">
        <v>5591662</v>
      </c>
      <c r="E15" s="975">
        <v>4962017</v>
      </c>
      <c r="F15" s="975">
        <v>4241541</v>
      </c>
      <c r="G15" s="975">
        <v>4401885</v>
      </c>
    </row>
    <row r="16" spans="1:7" ht="12.75">
      <c r="A16" s="978" t="s">
        <v>168</v>
      </c>
      <c r="B16" s="975">
        <v>5169219</v>
      </c>
      <c r="C16" s="975">
        <v>4953233</v>
      </c>
      <c r="D16" s="975">
        <v>5581502</v>
      </c>
      <c r="E16" s="975">
        <v>4952041</v>
      </c>
      <c r="F16" s="975">
        <v>4231329</v>
      </c>
      <c r="G16" s="975">
        <v>4393354</v>
      </c>
    </row>
    <row r="17" spans="1:7" ht="12.75">
      <c r="A17" s="977" t="s">
        <v>172</v>
      </c>
      <c r="B17" s="975">
        <v>0</v>
      </c>
      <c r="C17" s="975">
        <v>0</v>
      </c>
      <c r="D17" s="975">
        <v>0</v>
      </c>
      <c r="E17" s="975">
        <v>0</v>
      </c>
      <c r="F17" s="975">
        <v>0</v>
      </c>
      <c r="G17" s="975">
        <v>0</v>
      </c>
    </row>
    <row r="18" spans="1:7" ht="12.75">
      <c r="A18" s="23" t="s">
        <v>170</v>
      </c>
      <c r="B18" s="975">
        <v>0</v>
      </c>
      <c r="C18" s="975">
        <v>0</v>
      </c>
      <c r="D18" s="975">
        <v>0</v>
      </c>
      <c r="E18" s="975">
        <v>0</v>
      </c>
      <c r="F18" s="975">
        <v>0</v>
      </c>
      <c r="G18" s="975">
        <v>0</v>
      </c>
    </row>
    <row r="19" spans="1:7" ht="12.75">
      <c r="A19" s="23" t="s">
        <v>171</v>
      </c>
      <c r="B19" s="975">
        <v>0</v>
      </c>
      <c r="C19" s="975">
        <v>0</v>
      </c>
      <c r="D19" s="975">
        <v>0</v>
      </c>
      <c r="E19" s="975">
        <v>0</v>
      </c>
      <c r="F19" s="975">
        <v>0</v>
      </c>
      <c r="G19" s="975">
        <v>0</v>
      </c>
    </row>
    <row r="20" spans="1:7" ht="12.75">
      <c r="A20" s="978" t="s">
        <v>168</v>
      </c>
      <c r="B20" s="975">
        <v>0</v>
      </c>
      <c r="C20" s="975">
        <v>0</v>
      </c>
      <c r="D20" s="975">
        <v>0</v>
      </c>
      <c r="E20" s="975">
        <v>0</v>
      </c>
      <c r="F20" s="975">
        <v>0</v>
      </c>
      <c r="G20" s="975">
        <v>0</v>
      </c>
    </row>
    <row r="21" spans="1:7" ht="12.75">
      <c r="A21" s="977" t="s">
        <v>173</v>
      </c>
      <c r="B21" s="975">
        <v>0</v>
      </c>
      <c r="C21" s="975">
        <v>0</v>
      </c>
      <c r="D21" s="975">
        <v>0</v>
      </c>
      <c r="E21" s="975">
        <v>0</v>
      </c>
      <c r="F21" s="975">
        <v>0</v>
      </c>
      <c r="G21" s="975">
        <v>0</v>
      </c>
    </row>
    <row r="22" spans="1:7" ht="12.75">
      <c r="A22" s="23" t="s">
        <v>170</v>
      </c>
      <c r="B22" s="975">
        <v>0</v>
      </c>
      <c r="C22" s="975">
        <v>0</v>
      </c>
      <c r="D22" s="975">
        <v>0</v>
      </c>
      <c r="E22" s="975">
        <v>0</v>
      </c>
      <c r="F22" s="975">
        <v>0</v>
      </c>
      <c r="G22" s="975">
        <v>0</v>
      </c>
    </row>
    <row r="23" spans="1:7" ht="12.75">
      <c r="A23" s="23" t="s">
        <v>171</v>
      </c>
      <c r="B23" s="975">
        <v>0</v>
      </c>
      <c r="C23" s="975">
        <v>0</v>
      </c>
      <c r="D23" s="975">
        <v>0</v>
      </c>
      <c r="E23" s="975">
        <v>0</v>
      </c>
      <c r="F23" s="975">
        <v>0</v>
      </c>
      <c r="G23" s="975">
        <v>0</v>
      </c>
    </row>
    <row r="24" spans="1:7" ht="12.75">
      <c r="A24" s="978" t="s">
        <v>168</v>
      </c>
      <c r="B24" s="975">
        <v>0</v>
      </c>
      <c r="C24" s="975">
        <v>0</v>
      </c>
      <c r="D24" s="975">
        <v>0</v>
      </c>
      <c r="E24" s="975">
        <v>0</v>
      </c>
      <c r="F24" s="975">
        <v>0</v>
      </c>
      <c r="G24" s="975">
        <v>0</v>
      </c>
    </row>
    <row r="25" spans="1:7" ht="12.75">
      <c r="A25" s="977" t="s">
        <v>174</v>
      </c>
      <c r="B25" s="975">
        <v>18477838</v>
      </c>
      <c r="C25" s="975">
        <v>19730984</v>
      </c>
      <c r="D25" s="975">
        <v>19661582</v>
      </c>
      <c r="E25" s="975">
        <v>19618828</v>
      </c>
      <c r="F25" s="975">
        <v>19170157</v>
      </c>
      <c r="G25" s="975">
        <v>19560927</v>
      </c>
    </row>
    <row r="26" spans="1:7" ht="12.75">
      <c r="A26" s="23" t="s">
        <v>170</v>
      </c>
      <c r="B26" s="975">
        <v>0</v>
      </c>
      <c r="C26" s="975">
        <v>0</v>
      </c>
      <c r="D26" s="975">
        <v>0</v>
      </c>
      <c r="E26" s="975">
        <v>0</v>
      </c>
      <c r="F26" s="975">
        <v>0</v>
      </c>
      <c r="G26" s="975">
        <v>0</v>
      </c>
    </row>
    <row r="27" spans="1:7" ht="12.75">
      <c r="A27" s="23" t="s">
        <v>171</v>
      </c>
      <c r="B27" s="975">
        <v>18477838</v>
      </c>
      <c r="C27" s="975">
        <v>19730984</v>
      </c>
      <c r="D27" s="975">
        <v>19661582</v>
      </c>
      <c r="E27" s="975">
        <v>19618828</v>
      </c>
      <c r="F27" s="975">
        <v>19170157</v>
      </c>
      <c r="G27" s="975">
        <v>19560927</v>
      </c>
    </row>
    <row r="28" spans="1:7" ht="12.75">
      <c r="A28" s="978" t="s">
        <v>168</v>
      </c>
      <c r="B28" s="975">
        <v>18477838</v>
      </c>
      <c r="C28" s="975">
        <v>19730984</v>
      </c>
      <c r="D28" s="975">
        <v>19661582</v>
      </c>
      <c r="E28" s="975">
        <v>19618828</v>
      </c>
      <c r="F28" s="975">
        <v>19170157</v>
      </c>
      <c r="G28" s="975">
        <v>19560927</v>
      </c>
    </row>
    <row r="29" spans="1:7" ht="12.75">
      <c r="A29" s="977" t="s">
        <v>175</v>
      </c>
      <c r="B29" s="975">
        <v>29693</v>
      </c>
      <c r="C29" s="975">
        <v>29693</v>
      </c>
      <c r="D29" s="975">
        <v>29701</v>
      </c>
      <c r="E29" s="975">
        <v>28752</v>
      </c>
      <c r="F29" s="975">
        <v>28709</v>
      </c>
      <c r="G29" s="975">
        <v>28709</v>
      </c>
    </row>
    <row r="30" spans="1:7" ht="12.75">
      <c r="A30" s="23" t="s">
        <v>170</v>
      </c>
      <c r="B30" s="975">
        <v>0</v>
      </c>
      <c r="C30" s="975">
        <v>0</v>
      </c>
      <c r="D30" s="975">
        <v>0</v>
      </c>
      <c r="E30" s="975">
        <v>0</v>
      </c>
      <c r="F30" s="975">
        <v>0</v>
      </c>
      <c r="G30" s="975">
        <v>0</v>
      </c>
    </row>
    <row r="31" spans="1:7" ht="12.75">
      <c r="A31" s="23" t="s">
        <v>171</v>
      </c>
      <c r="B31" s="975">
        <v>29693</v>
      </c>
      <c r="C31" s="975">
        <v>29693</v>
      </c>
      <c r="D31" s="975">
        <v>29701</v>
      </c>
      <c r="E31" s="975">
        <v>28752</v>
      </c>
      <c r="F31" s="975">
        <v>28709</v>
      </c>
      <c r="G31" s="975">
        <v>28709</v>
      </c>
    </row>
    <row r="32" spans="1:7" ht="12.75">
      <c r="A32" s="978" t="s">
        <v>168</v>
      </c>
      <c r="B32" s="975">
        <v>6891</v>
      </c>
      <c r="C32" s="975">
        <v>6891</v>
      </c>
      <c r="D32" s="975">
        <v>6899</v>
      </c>
      <c r="E32" s="975">
        <v>6899</v>
      </c>
      <c r="F32" s="975">
        <v>6856</v>
      </c>
      <c r="G32" s="975">
        <v>6856</v>
      </c>
    </row>
    <row r="33" spans="1:7" ht="15">
      <c r="A33" s="977" t="s">
        <v>1089</v>
      </c>
      <c r="B33" s="975">
        <v>4605554</v>
      </c>
      <c r="C33" s="975">
        <v>3767321</v>
      </c>
      <c r="D33" s="975">
        <v>3920859</v>
      </c>
      <c r="E33" s="975">
        <v>3608212</v>
      </c>
      <c r="F33" s="975">
        <v>3779900</v>
      </c>
      <c r="G33" s="975">
        <v>3849950</v>
      </c>
    </row>
    <row r="34" spans="1:7" ht="12.75">
      <c r="A34" s="977" t="s">
        <v>176</v>
      </c>
      <c r="B34" s="975">
        <v>31426</v>
      </c>
      <c r="C34" s="975">
        <v>40636</v>
      </c>
      <c r="D34" s="975">
        <v>15342</v>
      </c>
      <c r="E34" s="975">
        <v>6121</v>
      </c>
      <c r="F34" s="975">
        <v>22429</v>
      </c>
      <c r="G34" s="975">
        <v>42875</v>
      </c>
    </row>
    <row r="35" spans="1:7" ht="12.75">
      <c r="A35" s="23" t="s">
        <v>170</v>
      </c>
      <c r="B35" s="975">
        <v>0</v>
      </c>
      <c r="C35" s="975">
        <v>0</v>
      </c>
      <c r="D35" s="975">
        <v>0</v>
      </c>
      <c r="E35" s="975">
        <v>0</v>
      </c>
      <c r="F35" s="975">
        <v>0</v>
      </c>
      <c r="G35" s="975">
        <v>0</v>
      </c>
    </row>
    <row r="36" spans="1:7" ht="12.75">
      <c r="A36" s="23" t="s">
        <v>171</v>
      </c>
      <c r="B36" s="975">
        <v>31426</v>
      </c>
      <c r="C36" s="975">
        <v>40636</v>
      </c>
      <c r="D36" s="975">
        <v>15342</v>
      </c>
      <c r="E36" s="975">
        <v>6121</v>
      </c>
      <c r="F36" s="975">
        <v>22429</v>
      </c>
      <c r="G36" s="975">
        <v>42875</v>
      </c>
    </row>
    <row r="37" spans="1:7" ht="12.75">
      <c r="A37" s="978" t="s">
        <v>168</v>
      </c>
      <c r="B37" s="975">
        <v>31100</v>
      </c>
      <c r="C37" s="975">
        <v>40452</v>
      </c>
      <c r="D37" s="975">
        <v>15012</v>
      </c>
      <c r="E37" s="975">
        <v>5841</v>
      </c>
      <c r="F37" s="975">
        <v>21974</v>
      </c>
      <c r="G37" s="975">
        <v>42611</v>
      </c>
    </row>
    <row r="38" spans="1:7" ht="12.75">
      <c r="A38" s="976" t="s">
        <v>177</v>
      </c>
      <c r="B38" s="975">
        <v>1529811</v>
      </c>
      <c r="C38" s="975">
        <v>1439911</v>
      </c>
      <c r="D38" s="975">
        <v>1396839</v>
      </c>
      <c r="E38" s="975">
        <v>1419472</v>
      </c>
      <c r="F38" s="975">
        <v>1379304</v>
      </c>
      <c r="G38" s="975">
        <v>1404478</v>
      </c>
    </row>
    <row r="39" spans="1:7" ht="12.75">
      <c r="A39" s="977" t="s">
        <v>169</v>
      </c>
      <c r="B39" s="975">
        <v>131874</v>
      </c>
      <c r="C39" s="975">
        <v>65999</v>
      </c>
      <c r="D39" s="975">
        <v>39499</v>
      </c>
      <c r="E39" s="975">
        <v>84300</v>
      </c>
      <c r="F39" s="975">
        <v>39710</v>
      </c>
      <c r="G39" s="975">
        <v>51954</v>
      </c>
    </row>
    <row r="40" spans="1:7" ht="12.75">
      <c r="A40" s="23" t="s">
        <v>170</v>
      </c>
      <c r="B40" s="975">
        <v>46245</v>
      </c>
      <c r="C40" s="975">
        <v>52761</v>
      </c>
      <c r="D40" s="975">
        <v>25585</v>
      </c>
      <c r="E40" s="975">
        <v>37872</v>
      </c>
      <c r="F40" s="975">
        <v>8571</v>
      </c>
      <c r="G40" s="975">
        <v>7417</v>
      </c>
    </row>
    <row r="41" spans="1:7" ht="12.75">
      <c r="A41" s="23" t="s">
        <v>171</v>
      </c>
      <c r="B41" s="975">
        <v>85629</v>
      </c>
      <c r="C41" s="975">
        <v>13238</v>
      </c>
      <c r="D41" s="975">
        <v>13914</v>
      </c>
      <c r="E41" s="975">
        <v>46428</v>
      </c>
      <c r="F41" s="975">
        <v>31139</v>
      </c>
      <c r="G41" s="975">
        <v>44537</v>
      </c>
    </row>
    <row r="42" spans="1:7" ht="12.75">
      <c r="A42" s="978" t="s">
        <v>168</v>
      </c>
      <c r="B42" s="975">
        <v>85629</v>
      </c>
      <c r="C42" s="975">
        <v>13238</v>
      </c>
      <c r="D42" s="975">
        <v>13914</v>
      </c>
      <c r="E42" s="975">
        <v>46428</v>
      </c>
      <c r="F42" s="975">
        <v>31139</v>
      </c>
      <c r="G42" s="975">
        <v>44537</v>
      </c>
    </row>
    <row r="43" spans="1:7" ht="12.75">
      <c r="A43" s="977" t="s">
        <v>172</v>
      </c>
      <c r="B43" s="975">
        <v>0</v>
      </c>
      <c r="C43" s="975">
        <v>0</v>
      </c>
      <c r="D43" s="975">
        <v>0</v>
      </c>
      <c r="E43" s="975">
        <v>0</v>
      </c>
      <c r="F43" s="975">
        <v>0</v>
      </c>
      <c r="G43" s="975">
        <v>0</v>
      </c>
    </row>
    <row r="44" spans="1:7" ht="12.75">
      <c r="A44" s="23" t="s">
        <v>170</v>
      </c>
      <c r="B44" s="975">
        <v>0</v>
      </c>
      <c r="C44" s="975">
        <v>0</v>
      </c>
      <c r="D44" s="975">
        <v>0</v>
      </c>
      <c r="E44" s="975">
        <v>0</v>
      </c>
      <c r="F44" s="975">
        <v>0</v>
      </c>
      <c r="G44" s="975">
        <v>0</v>
      </c>
    </row>
    <row r="45" spans="1:7" ht="12.75">
      <c r="A45" s="23" t="s">
        <v>171</v>
      </c>
      <c r="B45" s="975">
        <v>0</v>
      </c>
      <c r="C45" s="975">
        <v>0</v>
      </c>
      <c r="D45" s="975">
        <v>0</v>
      </c>
      <c r="E45" s="975">
        <v>0</v>
      </c>
      <c r="F45" s="975">
        <v>0</v>
      </c>
      <c r="G45" s="975">
        <v>0</v>
      </c>
    </row>
    <row r="46" spans="1:7" ht="12.75">
      <c r="A46" s="978" t="s">
        <v>168</v>
      </c>
      <c r="B46" s="975">
        <v>0</v>
      </c>
      <c r="C46" s="975">
        <v>0</v>
      </c>
      <c r="D46" s="975">
        <v>0</v>
      </c>
      <c r="E46" s="975">
        <v>0</v>
      </c>
      <c r="F46" s="975">
        <v>0</v>
      </c>
      <c r="G46" s="975">
        <v>0</v>
      </c>
    </row>
    <row r="47" spans="1:7" ht="15">
      <c r="A47" s="977" t="s">
        <v>1090</v>
      </c>
      <c r="B47" s="975">
        <v>0</v>
      </c>
      <c r="C47" s="975">
        <v>0</v>
      </c>
      <c r="D47" s="975">
        <v>0</v>
      </c>
      <c r="E47" s="975">
        <v>0</v>
      </c>
      <c r="F47" s="975">
        <v>0</v>
      </c>
      <c r="G47" s="975">
        <v>0</v>
      </c>
    </row>
    <row r="48" spans="1:7" ht="12.75">
      <c r="A48" s="977" t="s">
        <v>178</v>
      </c>
      <c r="B48" s="975">
        <v>205</v>
      </c>
      <c r="C48" s="975">
        <v>150</v>
      </c>
      <c r="D48" s="975">
        <v>158</v>
      </c>
      <c r="E48" s="975">
        <v>232</v>
      </c>
      <c r="F48" s="975">
        <v>261</v>
      </c>
      <c r="G48" s="975">
        <v>222</v>
      </c>
    </row>
    <row r="49" spans="1:7" ht="12.75">
      <c r="A49" s="23" t="s">
        <v>170</v>
      </c>
      <c r="B49" s="975">
        <v>0</v>
      </c>
      <c r="C49" s="975">
        <v>0</v>
      </c>
      <c r="D49" s="975">
        <v>0</v>
      </c>
      <c r="E49" s="975">
        <v>0</v>
      </c>
      <c r="F49" s="975">
        <v>0</v>
      </c>
      <c r="G49" s="975">
        <v>0</v>
      </c>
    </row>
    <row r="50" spans="1:7" ht="12.75">
      <c r="A50" s="23" t="s">
        <v>171</v>
      </c>
      <c r="B50" s="975">
        <v>205</v>
      </c>
      <c r="C50" s="975">
        <v>150</v>
      </c>
      <c r="D50" s="975">
        <v>158</v>
      </c>
      <c r="E50" s="975">
        <v>232</v>
      </c>
      <c r="F50" s="975">
        <v>261</v>
      </c>
      <c r="G50" s="975">
        <v>222</v>
      </c>
    </row>
    <row r="51" spans="1:7" ht="12.75">
      <c r="A51" s="978" t="s">
        <v>168</v>
      </c>
      <c r="B51" s="975">
        <v>0</v>
      </c>
      <c r="C51" s="975">
        <v>0</v>
      </c>
      <c r="D51" s="975">
        <v>0</v>
      </c>
      <c r="E51" s="975">
        <v>0</v>
      </c>
      <c r="F51" s="975">
        <v>0</v>
      </c>
      <c r="G51" s="975">
        <v>0</v>
      </c>
    </row>
    <row r="52" spans="1:7" ht="12.75">
      <c r="A52" s="977" t="s">
        <v>179</v>
      </c>
      <c r="B52" s="975">
        <v>1397732</v>
      </c>
      <c r="C52" s="975">
        <v>1373762</v>
      </c>
      <c r="D52" s="975">
        <v>1357182</v>
      </c>
      <c r="E52" s="975">
        <v>1334940</v>
      </c>
      <c r="F52" s="975">
        <v>1339333</v>
      </c>
      <c r="G52" s="975">
        <v>1352302</v>
      </c>
    </row>
    <row r="53" spans="1:7" ht="12.75">
      <c r="A53" s="974" t="s">
        <v>182</v>
      </c>
      <c r="B53" s="975">
        <v>-3870987</v>
      </c>
      <c r="C53" s="975">
        <v>-5430789</v>
      </c>
      <c r="D53" s="975">
        <v>-4612168</v>
      </c>
      <c r="E53" s="975">
        <v>-4299584</v>
      </c>
      <c r="F53" s="975">
        <v>-4523242</v>
      </c>
      <c r="G53" s="975">
        <v>-4059402</v>
      </c>
    </row>
    <row r="54" spans="1:7" ht="12.75">
      <c r="A54" s="976" t="s">
        <v>183</v>
      </c>
      <c r="B54" s="975">
        <v>-3870987</v>
      </c>
      <c r="C54" s="975">
        <v>-5430789</v>
      </c>
      <c r="D54" s="975">
        <v>-4612168</v>
      </c>
      <c r="E54" s="975">
        <v>-4299584</v>
      </c>
      <c r="F54" s="975">
        <v>-4523242</v>
      </c>
      <c r="G54" s="975">
        <v>-4059402</v>
      </c>
    </row>
    <row r="55" spans="1:7" ht="12.75">
      <c r="A55" s="977" t="s">
        <v>184</v>
      </c>
      <c r="B55" s="975">
        <v>0</v>
      </c>
      <c r="C55" s="975">
        <v>0</v>
      </c>
      <c r="D55" s="975">
        <v>0</v>
      </c>
      <c r="E55" s="975">
        <v>0</v>
      </c>
      <c r="F55" s="975">
        <v>0</v>
      </c>
      <c r="G55" s="975">
        <v>0</v>
      </c>
    </row>
    <row r="56" spans="1:7" ht="12.75">
      <c r="A56" s="23" t="s">
        <v>185</v>
      </c>
      <c r="B56" s="975">
        <v>0</v>
      </c>
      <c r="C56" s="975">
        <v>0</v>
      </c>
      <c r="D56" s="975">
        <v>0</v>
      </c>
      <c r="E56" s="975">
        <v>0</v>
      </c>
      <c r="F56" s="975">
        <v>0</v>
      </c>
      <c r="G56" s="975">
        <v>0</v>
      </c>
    </row>
    <row r="57" spans="1:7" ht="12.75">
      <c r="A57" s="978" t="s">
        <v>170</v>
      </c>
      <c r="B57" s="975">
        <v>0</v>
      </c>
      <c r="C57" s="975">
        <v>0</v>
      </c>
      <c r="D57" s="975">
        <v>0</v>
      </c>
      <c r="E57" s="975">
        <v>0</v>
      </c>
      <c r="F57" s="975">
        <v>0</v>
      </c>
      <c r="G57" s="975">
        <v>0</v>
      </c>
    </row>
    <row r="58" spans="1:7" ht="12.75">
      <c r="A58" s="978" t="s">
        <v>171</v>
      </c>
      <c r="B58" s="975">
        <v>0</v>
      </c>
      <c r="C58" s="975">
        <v>0</v>
      </c>
      <c r="D58" s="975">
        <v>0</v>
      </c>
      <c r="E58" s="975">
        <v>0</v>
      </c>
      <c r="F58" s="975">
        <v>0</v>
      </c>
      <c r="G58" s="975">
        <v>0</v>
      </c>
    </row>
    <row r="59" spans="1:7" ht="12.75">
      <c r="A59" s="979" t="s">
        <v>168</v>
      </c>
      <c r="B59" s="975">
        <v>0</v>
      </c>
      <c r="C59" s="975">
        <v>0</v>
      </c>
      <c r="D59" s="975">
        <v>0</v>
      </c>
      <c r="E59" s="975">
        <v>0</v>
      </c>
      <c r="F59" s="975">
        <v>0</v>
      </c>
      <c r="G59" s="975">
        <v>0</v>
      </c>
    </row>
    <row r="60" spans="1:7" ht="12.75">
      <c r="A60" s="23" t="s">
        <v>172</v>
      </c>
      <c r="B60" s="975">
        <v>0</v>
      </c>
      <c r="C60" s="975">
        <v>0</v>
      </c>
      <c r="D60" s="975">
        <v>0</v>
      </c>
      <c r="E60" s="975">
        <v>0</v>
      </c>
      <c r="F60" s="975">
        <v>0</v>
      </c>
      <c r="G60" s="975">
        <v>0</v>
      </c>
    </row>
    <row r="61" spans="1:7" ht="12.75">
      <c r="A61" s="978" t="s">
        <v>170</v>
      </c>
      <c r="B61" s="975">
        <v>0</v>
      </c>
      <c r="C61" s="975">
        <v>0</v>
      </c>
      <c r="D61" s="975">
        <v>0</v>
      </c>
      <c r="E61" s="975">
        <v>0</v>
      </c>
      <c r="F61" s="975">
        <v>0</v>
      </c>
      <c r="G61" s="975">
        <v>0</v>
      </c>
    </row>
    <row r="62" spans="1:7" ht="12.75">
      <c r="A62" s="978" t="s">
        <v>171</v>
      </c>
      <c r="B62" s="975">
        <v>0</v>
      </c>
      <c r="C62" s="975">
        <v>0</v>
      </c>
      <c r="D62" s="975">
        <v>0</v>
      </c>
      <c r="E62" s="975">
        <v>0</v>
      </c>
      <c r="F62" s="975">
        <v>0</v>
      </c>
      <c r="G62" s="975">
        <v>0</v>
      </c>
    </row>
    <row r="63" spans="1:7" ht="12.75">
      <c r="A63" s="979" t="s">
        <v>168</v>
      </c>
      <c r="B63" s="975">
        <v>0</v>
      </c>
      <c r="C63" s="975">
        <v>0</v>
      </c>
      <c r="D63" s="975">
        <v>0</v>
      </c>
      <c r="E63" s="975">
        <v>0</v>
      </c>
      <c r="F63" s="975">
        <v>0</v>
      </c>
      <c r="G63" s="975">
        <v>0</v>
      </c>
    </row>
    <row r="64" spans="1:7" ht="12.75">
      <c r="A64" s="23" t="s">
        <v>173</v>
      </c>
      <c r="B64" s="975">
        <v>0</v>
      </c>
      <c r="C64" s="975">
        <v>0</v>
      </c>
      <c r="D64" s="975">
        <v>0</v>
      </c>
      <c r="E64" s="975">
        <v>0</v>
      </c>
      <c r="F64" s="975">
        <v>0</v>
      </c>
      <c r="G64" s="975">
        <v>0</v>
      </c>
    </row>
    <row r="65" spans="1:7" ht="12.75">
      <c r="A65" s="978" t="s">
        <v>170</v>
      </c>
      <c r="B65" s="975">
        <v>0</v>
      </c>
      <c r="C65" s="975">
        <v>0</v>
      </c>
      <c r="D65" s="975">
        <v>0</v>
      </c>
      <c r="E65" s="975">
        <v>0</v>
      </c>
      <c r="F65" s="975">
        <v>0</v>
      </c>
      <c r="G65" s="975">
        <v>0</v>
      </c>
    </row>
    <row r="66" spans="1:7" ht="12.75">
      <c r="A66" s="978" t="s">
        <v>171</v>
      </c>
      <c r="B66" s="975">
        <v>0</v>
      </c>
      <c r="C66" s="975">
        <v>0</v>
      </c>
      <c r="D66" s="975">
        <v>0</v>
      </c>
      <c r="E66" s="975">
        <v>0</v>
      </c>
      <c r="F66" s="975">
        <v>0</v>
      </c>
      <c r="G66" s="975">
        <v>0</v>
      </c>
    </row>
    <row r="67" spans="1:7" ht="12.75">
      <c r="A67" s="979" t="s">
        <v>168</v>
      </c>
      <c r="B67" s="975">
        <v>0</v>
      </c>
      <c r="C67" s="975">
        <v>0</v>
      </c>
      <c r="D67" s="975">
        <v>0</v>
      </c>
      <c r="E67" s="975">
        <v>0</v>
      </c>
      <c r="F67" s="975">
        <v>0</v>
      </c>
      <c r="G67" s="975">
        <v>0</v>
      </c>
    </row>
    <row r="68" spans="1:7" ht="12.75">
      <c r="A68" s="977" t="s">
        <v>186</v>
      </c>
      <c r="B68" s="975">
        <v>3870987</v>
      </c>
      <c r="C68" s="975">
        <v>5430789</v>
      </c>
      <c r="D68" s="975">
        <v>4612168</v>
      </c>
      <c r="E68" s="975">
        <v>4299584</v>
      </c>
      <c r="F68" s="975">
        <v>4523242</v>
      </c>
      <c r="G68" s="975">
        <v>4059402</v>
      </c>
    </row>
    <row r="69" spans="1:7" ht="12.75">
      <c r="A69" s="23" t="s">
        <v>169</v>
      </c>
      <c r="B69" s="975">
        <v>3870987</v>
      </c>
      <c r="C69" s="975">
        <v>5430789</v>
      </c>
      <c r="D69" s="975">
        <v>4612168</v>
      </c>
      <c r="E69" s="975">
        <v>4299584</v>
      </c>
      <c r="F69" s="975">
        <v>4523242</v>
      </c>
      <c r="G69" s="975">
        <v>4059402</v>
      </c>
    </row>
    <row r="70" spans="1:7" ht="12.75">
      <c r="A70" s="978" t="s">
        <v>170</v>
      </c>
      <c r="B70" s="975">
        <v>3484747</v>
      </c>
      <c r="C70" s="975">
        <v>5027072</v>
      </c>
      <c r="D70" s="975">
        <v>4329882</v>
      </c>
      <c r="E70" s="975">
        <v>3254255</v>
      </c>
      <c r="F70" s="975">
        <v>4285158</v>
      </c>
      <c r="G70" s="975">
        <v>3761879</v>
      </c>
    </row>
    <row r="71" spans="1:7" ht="12.75">
      <c r="A71" s="978" t="s">
        <v>171</v>
      </c>
      <c r="B71" s="975">
        <v>386240</v>
      </c>
      <c r="C71" s="975">
        <v>403717</v>
      </c>
      <c r="D71" s="975">
        <v>282286</v>
      </c>
      <c r="E71" s="975">
        <v>1045329</v>
      </c>
      <c r="F71" s="975">
        <v>238084</v>
      </c>
      <c r="G71" s="975">
        <v>297523</v>
      </c>
    </row>
    <row r="72" spans="1:7" ht="12.75">
      <c r="A72" s="979" t="s">
        <v>168</v>
      </c>
      <c r="B72" s="975">
        <v>377320</v>
      </c>
      <c r="C72" s="975">
        <v>395159</v>
      </c>
      <c r="D72" s="975">
        <v>273742</v>
      </c>
      <c r="E72" s="975">
        <v>1036155</v>
      </c>
      <c r="F72" s="975">
        <v>229957</v>
      </c>
      <c r="G72" s="975">
        <v>287895</v>
      </c>
    </row>
    <row r="73" spans="1:7" ht="12.75">
      <c r="A73" s="23" t="s">
        <v>172</v>
      </c>
      <c r="B73" s="975">
        <v>0</v>
      </c>
      <c r="C73" s="975">
        <v>0</v>
      </c>
      <c r="D73" s="975">
        <v>0</v>
      </c>
      <c r="E73" s="975">
        <v>0</v>
      </c>
      <c r="F73" s="975">
        <v>0</v>
      </c>
      <c r="G73" s="975">
        <v>0</v>
      </c>
    </row>
    <row r="74" spans="1:7" ht="12.75">
      <c r="A74" s="978" t="s">
        <v>170</v>
      </c>
      <c r="B74" s="975">
        <v>0</v>
      </c>
      <c r="C74" s="975">
        <v>0</v>
      </c>
      <c r="D74" s="975">
        <v>0</v>
      </c>
      <c r="E74" s="975">
        <v>0</v>
      </c>
      <c r="F74" s="975">
        <v>0</v>
      </c>
      <c r="G74" s="975">
        <v>0</v>
      </c>
    </row>
    <row r="75" spans="1:7" ht="12.75">
      <c r="A75" s="978" t="s">
        <v>171</v>
      </c>
      <c r="B75" s="975">
        <v>0</v>
      </c>
      <c r="C75" s="975">
        <v>0</v>
      </c>
      <c r="D75" s="975">
        <v>0</v>
      </c>
      <c r="E75" s="975">
        <v>0</v>
      </c>
      <c r="F75" s="975">
        <v>0</v>
      </c>
      <c r="G75" s="975">
        <v>0</v>
      </c>
    </row>
    <row r="76" spans="1:7" ht="12.75">
      <c r="A76" s="979" t="s">
        <v>168</v>
      </c>
      <c r="B76" s="975">
        <v>0</v>
      </c>
      <c r="C76" s="975">
        <v>0</v>
      </c>
      <c r="D76" s="975">
        <v>0</v>
      </c>
      <c r="E76" s="975">
        <v>0</v>
      </c>
      <c r="F76" s="975">
        <v>0</v>
      </c>
      <c r="G76" s="975">
        <v>0</v>
      </c>
    </row>
    <row r="77" spans="1:7" ht="12.75">
      <c r="A77" s="976" t="s">
        <v>1180</v>
      </c>
      <c r="B77" s="975">
        <v>0</v>
      </c>
      <c r="C77" s="975">
        <v>0</v>
      </c>
      <c r="D77" s="975">
        <v>0</v>
      </c>
      <c r="E77" s="975">
        <v>0</v>
      </c>
      <c r="F77" s="975">
        <v>0</v>
      </c>
      <c r="G77" s="975">
        <v>0</v>
      </c>
    </row>
    <row r="78" spans="1:7" ht="12.75">
      <c r="A78" s="977" t="s">
        <v>172</v>
      </c>
      <c r="B78" s="975">
        <v>0</v>
      </c>
      <c r="C78" s="975">
        <v>0</v>
      </c>
      <c r="D78" s="975">
        <v>0</v>
      </c>
      <c r="E78" s="975">
        <v>0</v>
      </c>
      <c r="F78" s="975">
        <v>0</v>
      </c>
      <c r="G78" s="975">
        <v>0</v>
      </c>
    </row>
    <row r="79" spans="1:7" ht="12.75">
      <c r="A79" s="23" t="s">
        <v>170</v>
      </c>
      <c r="B79" s="975">
        <v>0</v>
      </c>
      <c r="C79" s="975">
        <v>0</v>
      </c>
      <c r="D79" s="975">
        <v>0</v>
      </c>
      <c r="E79" s="975">
        <v>0</v>
      </c>
      <c r="F79" s="975">
        <v>0</v>
      </c>
      <c r="G79" s="975">
        <v>0</v>
      </c>
    </row>
    <row r="80" spans="1:7" ht="12.75">
      <c r="A80" s="23" t="s">
        <v>171</v>
      </c>
      <c r="B80" s="975">
        <v>0</v>
      </c>
      <c r="C80" s="975">
        <v>0</v>
      </c>
      <c r="D80" s="975">
        <v>0</v>
      </c>
      <c r="E80" s="975">
        <v>0</v>
      </c>
      <c r="F80" s="975">
        <v>0</v>
      </c>
      <c r="G80" s="975">
        <v>0</v>
      </c>
    </row>
    <row r="81" spans="1:7" ht="12.75">
      <c r="A81" s="978" t="s">
        <v>168</v>
      </c>
      <c r="B81" s="975">
        <v>0</v>
      </c>
      <c r="C81" s="975">
        <v>0</v>
      </c>
      <c r="D81" s="975">
        <v>0</v>
      </c>
      <c r="E81" s="975">
        <v>0</v>
      </c>
      <c r="F81" s="975">
        <v>0</v>
      </c>
      <c r="G81" s="975">
        <v>0</v>
      </c>
    </row>
    <row r="82" spans="1:7" ht="12.75">
      <c r="A82" s="977" t="s">
        <v>173</v>
      </c>
      <c r="B82" s="975">
        <v>0</v>
      </c>
      <c r="C82" s="975">
        <v>0</v>
      </c>
      <c r="D82" s="975">
        <v>0</v>
      </c>
      <c r="E82" s="975">
        <v>0</v>
      </c>
      <c r="F82" s="975">
        <v>0</v>
      </c>
      <c r="G82" s="975">
        <v>0</v>
      </c>
    </row>
    <row r="83" spans="1:7" ht="12.75">
      <c r="A83" s="23" t="s">
        <v>170</v>
      </c>
      <c r="B83" s="975">
        <v>0</v>
      </c>
      <c r="C83" s="975">
        <v>0</v>
      </c>
      <c r="D83" s="975">
        <v>0</v>
      </c>
      <c r="E83" s="975">
        <v>0</v>
      </c>
      <c r="F83" s="975">
        <v>0</v>
      </c>
      <c r="G83" s="975">
        <v>0</v>
      </c>
    </row>
    <row r="84" spans="1:7" ht="12.75">
      <c r="A84" s="23" t="s">
        <v>171</v>
      </c>
      <c r="B84" s="975">
        <v>0</v>
      </c>
      <c r="C84" s="975">
        <v>0</v>
      </c>
      <c r="D84" s="975">
        <v>0</v>
      </c>
      <c r="E84" s="975">
        <v>0</v>
      </c>
      <c r="F84" s="975">
        <v>0</v>
      </c>
      <c r="G84" s="975">
        <v>0</v>
      </c>
    </row>
    <row r="85" spans="1:7" ht="12.75">
      <c r="A85" s="978" t="s">
        <v>168</v>
      </c>
      <c r="B85" s="975">
        <v>0</v>
      </c>
      <c r="C85" s="975">
        <v>0</v>
      </c>
      <c r="D85" s="975">
        <v>0</v>
      </c>
      <c r="E85" s="975">
        <v>0</v>
      </c>
      <c r="F85" s="975">
        <v>0</v>
      </c>
      <c r="G85" s="975">
        <v>0</v>
      </c>
    </row>
    <row r="86" spans="1:7" ht="12.75">
      <c r="A86" s="974" t="s">
        <v>1181</v>
      </c>
      <c r="B86" s="975">
        <v>0</v>
      </c>
      <c r="C86" s="975">
        <v>0</v>
      </c>
      <c r="D86" s="975">
        <v>0</v>
      </c>
      <c r="E86" s="975">
        <v>0</v>
      </c>
      <c r="F86" s="975">
        <v>0</v>
      </c>
      <c r="G86" s="975">
        <v>0</v>
      </c>
    </row>
    <row r="87" spans="1:7" ht="12.75">
      <c r="A87" s="976" t="s">
        <v>170</v>
      </c>
      <c r="B87" s="975">
        <v>0</v>
      </c>
      <c r="C87" s="975">
        <v>0</v>
      </c>
      <c r="D87" s="975">
        <v>0</v>
      </c>
      <c r="E87" s="975">
        <v>0</v>
      </c>
      <c r="F87" s="975">
        <v>0</v>
      </c>
      <c r="G87" s="975">
        <v>0</v>
      </c>
    </row>
    <row r="88" spans="1:7" ht="12.75">
      <c r="A88" s="976" t="s">
        <v>171</v>
      </c>
      <c r="B88" s="975">
        <v>0</v>
      </c>
      <c r="C88" s="975">
        <v>0</v>
      </c>
      <c r="D88" s="975">
        <v>0</v>
      </c>
      <c r="E88" s="975">
        <v>0</v>
      </c>
      <c r="F88" s="975">
        <v>0</v>
      </c>
      <c r="G88" s="975">
        <v>0</v>
      </c>
    </row>
    <row r="89" spans="1:7" ht="12.75">
      <c r="A89" s="977" t="s">
        <v>168</v>
      </c>
      <c r="B89" s="975">
        <v>0</v>
      </c>
      <c r="C89" s="975">
        <v>0</v>
      </c>
      <c r="D89" s="975">
        <v>0</v>
      </c>
      <c r="E89" s="975">
        <v>0</v>
      </c>
      <c r="F89" s="975">
        <v>0</v>
      </c>
      <c r="G89" s="975">
        <v>0</v>
      </c>
    </row>
    <row r="90" spans="1:7" ht="12.75">
      <c r="A90" s="974" t="s">
        <v>188</v>
      </c>
      <c r="B90" s="975">
        <v>76539</v>
      </c>
      <c r="C90" s="975">
        <v>76539</v>
      </c>
      <c r="D90" s="975">
        <v>76539</v>
      </c>
      <c r="E90" s="975">
        <v>76539</v>
      </c>
      <c r="F90" s="975">
        <v>76539</v>
      </c>
      <c r="G90" s="975">
        <v>76539</v>
      </c>
    </row>
    <row r="91" spans="1:7" ht="12.75">
      <c r="A91" s="976" t="s">
        <v>189</v>
      </c>
      <c r="B91" s="975">
        <v>70198</v>
      </c>
      <c r="C91" s="975">
        <v>70198</v>
      </c>
      <c r="D91" s="975">
        <v>70198</v>
      </c>
      <c r="E91" s="975">
        <v>70198</v>
      </c>
      <c r="F91" s="975">
        <v>70198</v>
      </c>
      <c r="G91" s="975">
        <v>70198</v>
      </c>
    </row>
    <row r="92" spans="1:7" ht="12.75">
      <c r="A92" s="977" t="s">
        <v>173</v>
      </c>
      <c r="B92" s="975">
        <v>0</v>
      </c>
      <c r="C92" s="975">
        <v>0</v>
      </c>
      <c r="D92" s="975">
        <v>0</v>
      </c>
      <c r="E92" s="975">
        <v>0</v>
      </c>
      <c r="F92" s="975">
        <v>0</v>
      </c>
      <c r="G92" s="975">
        <v>0</v>
      </c>
    </row>
    <row r="93" spans="1:7" ht="12.75">
      <c r="A93" s="23" t="s">
        <v>170</v>
      </c>
      <c r="B93" s="975">
        <v>0</v>
      </c>
      <c r="C93" s="975">
        <v>0</v>
      </c>
      <c r="D93" s="975">
        <v>0</v>
      </c>
      <c r="E93" s="975">
        <v>0</v>
      </c>
      <c r="F93" s="975">
        <v>0</v>
      </c>
      <c r="G93" s="975">
        <v>0</v>
      </c>
    </row>
    <row r="94" spans="1:7" ht="12.75">
      <c r="A94" s="23" t="s">
        <v>171</v>
      </c>
      <c r="B94" s="975">
        <v>0</v>
      </c>
      <c r="C94" s="975">
        <v>0</v>
      </c>
      <c r="D94" s="975">
        <v>0</v>
      </c>
      <c r="E94" s="975">
        <v>0</v>
      </c>
      <c r="F94" s="975">
        <v>0</v>
      </c>
      <c r="G94" s="975">
        <v>0</v>
      </c>
    </row>
    <row r="95" spans="1:7" ht="12.75">
      <c r="A95" s="978" t="s">
        <v>168</v>
      </c>
      <c r="B95" s="975">
        <v>0</v>
      </c>
      <c r="C95" s="975">
        <v>0</v>
      </c>
      <c r="D95" s="975">
        <v>0</v>
      </c>
      <c r="E95" s="975">
        <v>0</v>
      </c>
      <c r="F95" s="975">
        <v>0</v>
      </c>
      <c r="G95" s="975">
        <v>0</v>
      </c>
    </row>
    <row r="96" spans="1:7" ht="12.75">
      <c r="A96" s="977" t="s">
        <v>175</v>
      </c>
      <c r="B96" s="975">
        <v>70198</v>
      </c>
      <c r="C96" s="975">
        <v>70198</v>
      </c>
      <c r="D96" s="975">
        <v>70198</v>
      </c>
      <c r="E96" s="975">
        <v>70198</v>
      </c>
      <c r="F96" s="975">
        <v>70198</v>
      </c>
      <c r="G96" s="975">
        <v>70198</v>
      </c>
    </row>
    <row r="97" spans="1:7" ht="12.75">
      <c r="A97" s="23" t="s">
        <v>170</v>
      </c>
      <c r="B97" s="975">
        <v>70198</v>
      </c>
      <c r="C97" s="975">
        <v>70198</v>
      </c>
      <c r="D97" s="975">
        <v>70198</v>
      </c>
      <c r="E97" s="975">
        <v>70198</v>
      </c>
      <c r="F97" s="975">
        <v>70198</v>
      </c>
      <c r="G97" s="975">
        <v>70198</v>
      </c>
    </row>
    <row r="98" spans="1:7" ht="12.75">
      <c r="A98" s="23" t="s">
        <v>171</v>
      </c>
      <c r="B98" s="975">
        <v>0</v>
      </c>
      <c r="C98" s="975">
        <v>0</v>
      </c>
      <c r="D98" s="975">
        <v>0</v>
      </c>
      <c r="E98" s="975">
        <v>0</v>
      </c>
      <c r="F98" s="975">
        <v>0</v>
      </c>
      <c r="G98" s="975">
        <v>0</v>
      </c>
    </row>
    <row r="99" spans="1:7" ht="12.75">
      <c r="A99" s="978" t="s">
        <v>168</v>
      </c>
      <c r="B99" s="975">
        <v>0</v>
      </c>
      <c r="C99" s="975">
        <v>0</v>
      </c>
      <c r="D99" s="975">
        <v>0</v>
      </c>
      <c r="E99" s="975">
        <v>0</v>
      </c>
      <c r="F99" s="975">
        <v>0</v>
      </c>
      <c r="G99" s="975">
        <v>0</v>
      </c>
    </row>
    <row r="100" spans="1:7" ht="12.75">
      <c r="A100" s="976" t="s">
        <v>190</v>
      </c>
      <c r="B100" s="975">
        <v>6341</v>
      </c>
      <c r="C100" s="975">
        <v>6341</v>
      </c>
      <c r="D100" s="975">
        <v>6341</v>
      </c>
      <c r="E100" s="975">
        <v>6341</v>
      </c>
      <c r="F100" s="975">
        <v>6341</v>
      </c>
      <c r="G100" s="975">
        <v>6341</v>
      </c>
    </row>
    <row r="101" spans="1:7" ht="12.75">
      <c r="A101" s="977" t="s">
        <v>173</v>
      </c>
      <c r="B101" s="975">
        <v>0</v>
      </c>
      <c r="C101" s="975">
        <v>0</v>
      </c>
      <c r="D101" s="975">
        <v>0</v>
      </c>
      <c r="E101" s="975">
        <v>0</v>
      </c>
      <c r="F101" s="975">
        <v>0</v>
      </c>
      <c r="G101" s="975">
        <v>0</v>
      </c>
    </row>
    <row r="102" spans="1:7" ht="12.75">
      <c r="A102" s="23" t="s">
        <v>170</v>
      </c>
      <c r="B102" s="975">
        <v>0</v>
      </c>
      <c r="C102" s="975">
        <v>0</v>
      </c>
      <c r="D102" s="975">
        <v>0</v>
      </c>
      <c r="E102" s="975">
        <v>0</v>
      </c>
      <c r="F102" s="975">
        <v>0</v>
      </c>
      <c r="G102" s="975">
        <v>0</v>
      </c>
    </row>
    <row r="103" spans="1:7" ht="12.75">
      <c r="A103" s="23" t="s">
        <v>171</v>
      </c>
      <c r="B103" s="975">
        <v>0</v>
      </c>
      <c r="C103" s="975">
        <v>0</v>
      </c>
      <c r="D103" s="975">
        <v>0</v>
      </c>
      <c r="E103" s="975">
        <v>0</v>
      </c>
      <c r="F103" s="975">
        <v>0</v>
      </c>
      <c r="G103" s="975">
        <v>0</v>
      </c>
    </row>
    <row r="104" spans="1:7" ht="12.75">
      <c r="A104" s="978" t="s">
        <v>168</v>
      </c>
      <c r="B104" s="975">
        <v>0</v>
      </c>
      <c r="C104" s="975">
        <v>0</v>
      </c>
      <c r="D104" s="975">
        <v>0</v>
      </c>
      <c r="E104" s="975">
        <v>0</v>
      </c>
      <c r="F104" s="975">
        <v>0</v>
      </c>
      <c r="G104" s="975">
        <v>0</v>
      </c>
    </row>
    <row r="105" spans="1:7" ht="12.75">
      <c r="A105" s="977" t="s">
        <v>175</v>
      </c>
      <c r="B105" s="975">
        <v>6341</v>
      </c>
      <c r="C105" s="975">
        <v>6341</v>
      </c>
      <c r="D105" s="975">
        <v>6341</v>
      </c>
      <c r="E105" s="975">
        <v>6341</v>
      </c>
      <c r="F105" s="975">
        <v>6341</v>
      </c>
      <c r="G105" s="975">
        <v>6341</v>
      </c>
    </row>
    <row r="106" spans="1:7" ht="12.75">
      <c r="A106" s="23" t="s">
        <v>170</v>
      </c>
      <c r="B106" s="975">
        <v>6341</v>
      </c>
      <c r="C106" s="975">
        <v>6341</v>
      </c>
      <c r="D106" s="975">
        <v>6341</v>
      </c>
      <c r="E106" s="975">
        <v>6341</v>
      </c>
      <c r="F106" s="975">
        <v>6341</v>
      </c>
      <c r="G106" s="975">
        <v>6341</v>
      </c>
    </row>
    <row r="107" spans="1:7" ht="12.75">
      <c r="A107" s="23" t="s">
        <v>171</v>
      </c>
      <c r="B107" s="975">
        <v>0</v>
      </c>
      <c r="C107" s="975">
        <v>0</v>
      </c>
      <c r="D107" s="975">
        <v>0</v>
      </c>
      <c r="E107" s="975">
        <v>0</v>
      </c>
      <c r="F107" s="975">
        <v>0</v>
      </c>
      <c r="G107" s="975">
        <v>0</v>
      </c>
    </row>
    <row r="108" spans="1:7" ht="12.75">
      <c r="A108" s="978" t="s">
        <v>168</v>
      </c>
      <c r="B108" s="975">
        <v>0</v>
      </c>
      <c r="C108" s="975">
        <v>0</v>
      </c>
      <c r="D108" s="975">
        <v>0</v>
      </c>
      <c r="E108" s="975">
        <v>0</v>
      </c>
      <c r="F108" s="975">
        <v>0</v>
      </c>
      <c r="G108" s="975">
        <v>0</v>
      </c>
    </row>
    <row r="109" spans="1:7" ht="12.75">
      <c r="A109" s="974" t="s">
        <v>192</v>
      </c>
      <c r="B109" s="975">
        <v>286524</v>
      </c>
      <c r="C109" s="975">
        <v>288024</v>
      </c>
      <c r="D109" s="975">
        <v>287796</v>
      </c>
      <c r="E109" s="975">
        <v>288245</v>
      </c>
      <c r="F109" s="975">
        <v>288753</v>
      </c>
      <c r="G109" s="975">
        <v>288319</v>
      </c>
    </row>
    <row r="110" spans="1:7" ht="12.75">
      <c r="A110" s="974" t="s">
        <v>193</v>
      </c>
      <c r="B110" s="975">
        <v>-92898</v>
      </c>
      <c r="C110" s="975">
        <v>-98397</v>
      </c>
      <c r="D110" s="975">
        <v>-107676</v>
      </c>
      <c r="E110" s="975">
        <v>-144838</v>
      </c>
      <c r="F110" s="975">
        <v>-114901</v>
      </c>
      <c r="G110" s="975">
        <v>-107505</v>
      </c>
    </row>
    <row r="111" spans="1:7" ht="12.75">
      <c r="A111" s="976" t="s">
        <v>1182</v>
      </c>
      <c r="B111" s="975">
        <v>1440406</v>
      </c>
      <c r="C111" s="975">
        <v>1407540</v>
      </c>
      <c r="D111" s="975">
        <v>1389173</v>
      </c>
      <c r="E111" s="975">
        <v>1365511</v>
      </c>
      <c r="F111" s="975">
        <v>1372516</v>
      </c>
      <c r="G111" s="975">
        <v>1390593</v>
      </c>
    </row>
    <row r="112" spans="1:7" ht="12.75">
      <c r="A112" s="977" t="s">
        <v>170</v>
      </c>
      <c r="B112" s="975">
        <v>53562</v>
      </c>
      <c r="C112" s="975">
        <v>44005</v>
      </c>
      <c r="D112" s="975">
        <v>42529</v>
      </c>
      <c r="E112" s="975">
        <v>40741</v>
      </c>
      <c r="F112" s="975">
        <v>43594</v>
      </c>
      <c r="G112" s="975">
        <v>48149</v>
      </c>
    </row>
    <row r="113" spans="1:7" ht="12.75">
      <c r="A113" s="977" t="s">
        <v>171</v>
      </c>
      <c r="B113" s="975">
        <v>1386844</v>
      </c>
      <c r="C113" s="975">
        <v>1363535</v>
      </c>
      <c r="D113" s="975">
        <v>1346644</v>
      </c>
      <c r="E113" s="975">
        <v>1324770</v>
      </c>
      <c r="F113" s="975">
        <v>1328922</v>
      </c>
      <c r="G113" s="975">
        <v>1342444</v>
      </c>
    </row>
    <row r="114" spans="1:7" ht="12.75">
      <c r="A114" s="23" t="s">
        <v>168</v>
      </c>
      <c r="B114" s="975">
        <v>42</v>
      </c>
      <c r="C114" s="975">
        <v>507</v>
      </c>
      <c r="D114" s="975">
        <v>66</v>
      </c>
      <c r="E114" s="975">
        <v>269</v>
      </c>
      <c r="F114" s="975">
        <v>58</v>
      </c>
      <c r="G114" s="975">
        <v>715</v>
      </c>
    </row>
    <row r="115" spans="1:7" ht="12.75">
      <c r="A115" s="976" t="s">
        <v>1183</v>
      </c>
      <c r="B115" s="975">
        <v>1533304</v>
      </c>
      <c r="C115" s="975">
        <v>1505937</v>
      </c>
      <c r="D115" s="975">
        <v>1496849</v>
      </c>
      <c r="E115" s="975">
        <v>1510349</v>
      </c>
      <c r="F115" s="975">
        <v>1487417</v>
      </c>
      <c r="G115" s="975">
        <v>1498098</v>
      </c>
    </row>
    <row r="116" spans="1:7" ht="12.75">
      <c r="A116" s="977" t="s">
        <v>170</v>
      </c>
      <c r="B116" s="975">
        <v>144410</v>
      </c>
      <c r="C116" s="975">
        <v>140998</v>
      </c>
      <c r="D116" s="975">
        <v>149269</v>
      </c>
      <c r="E116" s="975">
        <v>184174</v>
      </c>
      <c r="F116" s="975">
        <v>157577</v>
      </c>
      <c r="G116" s="975">
        <v>153697</v>
      </c>
    </row>
    <row r="117" spans="1:7" ht="12.75">
      <c r="A117" s="977" t="s">
        <v>171</v>
      </c>
      <c r="B117" s="975">
        <v>1388894</v>
      </c>
      <c r="C117" s="975">
        <v>1364939</v>
      </c>
      <c r="D117" s="975">
        <v>1347580</v>
      </c>
      <c r="E117" s="975">
        <v>1326175</v>
      </c>
      <c r="F117" s="975">
        <v>1329840</v>
      </c>
      <c r="G117" s="975">
        <v>1344401</v>
      </c>
    </row>
    <row r="118" spans="1:7" ht="12.75">
      <c r="A118" s="23" t="s">
        <v>168</v>
      </c>
      <c r="B118" s="975">
        <v>1396</v>
      </c>
      <c r="C118" s="975">
        <v>1005</v>
      </c>
      <c r="D118" s="975">
        <v>335</v>
      </c>
      <c r="E118" s="975">
        <v>783</v>
      </c>
      <c r="F118" s="975">
        <v>314</v>
      </c>
      <c r="G118" s="975">
        <v>1776</v>
      </c>
    </row>
    <row r="119" spans="1:7" ht="6" customHeight="1">
      <c r="A119" s="970" t="s">
        <v>163</v>
      </c>
      <c r="B119" s="971">
        <v>0</v>
      </c>
      <c r="C119" s="971">
        <v>0</v>
      </c>
      <c r="D119" s="971">
        <v>0</v>
      </c>
      <c r="E119" s="971">
        <v>0</v>
      </c>
      <c r="F119" s="971">
        <v>0</v>
      </c>
      <c r="G119" s="971">
        <v>0</v>
      </c>
    </row>
    <row r="120" spans="1:7" ht="12.75">
      <c r="A120" s="972" t="s">
        <v>1184</v>
      </c>
      <c r="B120" s="973">
        <v>23244033</v>
      </c>
      <c r="C120" s="973">
        <v>21961445</v>
      </c>
      <c r="D120" s="973">
        <v>23492388</v>
      </c>
      <c r="E120" s="973">
        <v>22744184</v>
      </c>
      <c r="F120" s="973">
        <v>21679765</v>
      </c>
      <c r="G120" s="973">
        <v>22834609</v>
      </c>
    </row>
    <row r="121" spans="1:7" ht="12.75">
      <c r="A121" s="974" t="s">
        <v>1185</v>
      </c>
      <c r="B121" s="975">
        <v>16644797</v>
      </c>
      <c r="C121" s="975">
        <v>16334781</v>
      </c>
      <c r="D121" s="975">
        <v>17691827</v>
      </c>
      <c r="E121" s="975">
        <v>17317030</v>
      </c>
      <c r="F121" s="975">
        <v>16026322</v>
      </c>
      <c r="G121" s="975">
        <v>17027675</v>
      </c>
    </row>
    <row r="122" spans="1:7" ht="12.75">
      <c r="A122" s="976" t="s">
        <v>1186</v>
      </c>
      <c r="B122" s="975">
        <v>8832126</v>
      </c>
      <c r="C122" s="975">
        <v>9170093</v>
      </c>
      <c r="D122" s="975">
        <v>9585139</v>
      </c>
      <c r="E122" s="975">
        <v>10253722</v>
      </c>
      <c r="F122" s="975">
        <v>9586952</v>
      </c>
      <c r="G122" s="975">
        <v>10532411</v>
      </c>
    </row>
    <row r="123" spans="1:7" ht="12.75">
      <c r="A123" s="976" t="s">
        <v>1187</v>
      </c>
      <c r="B123" s="975">
        <v>7812671</v>
      </c>
      <c r="C123" s="975">
        <v>7164688</v>
      </c>
      <c r="D123" s="975">
        <v>8106688</v>
      </c>
      <c r="E123" s="975">
        <v>7063308</v>
      </c>
      <c r="F123" s="975">
        <v>6439370</v>
      </c>
      <c r="G123" s="975">
        <v>6495264</v>
      </c>
    </row>
    <row r="124" spans="1:7" ht="12.75">
      <c r="A124" s="977" t="s">
        <v>170</v>
      </c>
      <c r="B124" s="975">
        <v>4346921</v>
      </c>
      <c r="C124" s="975">
        <v>4297563</v>
      </c>
      <c r="D124" s="975">
        <v>4408511</v>
      </c>
      <c r="E124" s="975">
        <v>4868798</v>
      </c>
      <c r="F124" s="975">
        <v>4382020</v>
      </c>
      <c r="G124" s="975">
        <v>4494952</v>
      </c>
    </row>
    <row r="125" spans="1:7" ht="12.75">
      <c r="A125" s="977" t="s">
        <v>171</v>
      </c>
      <c r="B125" s="975">
        <v>3465750</v>
      </c>
      <c r="C125" s="975">
        <v>2867125</v>
      </c>
      <c r="D125" s="975">
        <v>3698177</v>
      </c>
      <c r="E125" s="975">
        <v>2194510</v>
      </c>
      <c r="F125" s="975">
        <v>2057350</v>
      </c>
      <c r="G125" s="975">
        <v>2000312</v>
      </c>
    </row>
    <row r="126" spans="1:7" ht="12.75">
      <c r="A126" s="23" t="s">
        <v>168</v>
      </c>
      <c r="B126" s="975">
        <v>3465750</v>
      </c>
      <c r="C126" s="975">
        <v>2867125</v>
      </c>
      <c r="D126" s="975">
        <v>3698177</v>
      </c>
      <c r="E126" s="975">
        <v>2194510</v>
      </c>
      <c r="F126" s="975">
        <v>2057350</v>
      </c>
      <c r="G126" s="975">
        <v>2000312</v>
      </c>
    </row>
    <row r="127" spans="1:7" ht="12.75">
      <c r="A127" s="1392" t="s">
        <v>1188</v>
      </c>
      <c r="B127" s="975">
        <v>1720568</v>
      </c>
      <c r="C127" s="975">
        <v>1708380</v>
      </c>
      <c r="D127" s="975">
        <v>1689184</v>
      </c>
      <c r="E127" s="975">
        <v>1606225</v>
      </c>
      <c r="F127" s="975">
        <v>1618493</v>
      </c>
      <c r="G127" s="975">
        <v>1731012</v>
      </c>
    </row>
    <row r="128" spans="1:7" ht="12.75">
      <c r="A128" s="976" t="s">
        <v>1189</v>
      </c>
      <c r="B128" s="975">
        <v>1720568</v>
      </c>
      <c r="C128" s="975">
        <v>1708380</v>
      </c>
      <c r="D128" s="975">
        <v>1689184</v>
      </c>
      <c r="E128" s="975">
        <v>1606225</v>
      </c>
      <c r="F128" s="975">
        <v>1618493</v>
      </c>
      <c r="G128" s="975">
        <v>1731012</v>
      </c>
    </row>
    <row r="129" spans="1:7" ht="12.75">
      <c r="A129" s="977" t="s">
        <v>199</v>
      </c>
      <c r="B129" s="975">
        <v>860796</v>
      </c>
      <c r="C129" s="975">
        <v>1014506</v>
      </c>
      <c r="D129" s="975">
        <v>983450</v>
      </c>
      <c r="E129" s="975">
        <v>525204</v>
      </c>
      <c r="F129" s="975">
        <v>1035064</v>
      </c>
      <c r="G129" s="975">
        <v>1158413</v>
      </c>
    </row>
    <row r="130" spans="1:7" ht="12.75">
      <c r="A130" s="23" t="s">
        <v>170</v>
      </c>
      <c r="B130" s="975">
        <v>469066</v>
      </c>
      <c r="C130" s="975">
        <v>490014</v>
      </c>
      <c r="D130" s="975">
        <v>514960</v>
      </c>
      <c r="E130" s="975">
        <v>109150</v>
      </c>
      <c r="F130" s="975">
        <v>637857</v>
      </c>
      <c r="G130" s="975">
        <v>833101</v>
      </c>
    </row>
    <row r="131" spans="1:7" ht="12.75">
      <c r="A131" s="979" t="s">
        <v>1180</v>
      </c>
      <c r="B131" s="975">
        <v>28336</v>
      </c>
      <c r="C131" s="975">
        <v>28284</v>
      </c>
      <c r="D131" s="975">
        <v>30581</v>
      </c>
      <c r="E131" s="975">
        <v>107159</v>
      </c>
      <c r="F131" s="975">
        <v>44491</v>
      </c>
      <c r="G131" s="975">
        <v>73815</v>
      </c>
    </row>
    <row r="132" spans="1:7" ht="12.75">
      <c r="A132" s="979" t="s">
        <v>189</v>
      </c>
      <c r="B132" s="975">
        <v>0</v>
      </c>
      <c r="C132" s="975">
        <v>1862</v>
      </c>
      <c r="D132" s="975">
        <v>4639</v>
      </c>
      <c r="E132" s="975">
        <v>1889</v>
      </c>
      <c r="F132" s="975">
        <v>3123</v>
      </c>
      <c r="G132" s="975">
        <v>4517</v>
      </c>
    </row>
    <row r="133" spans="1:7" ht="12.75">
      <c r="A133" s="979" t="s">
        <v>190</v>
      </c>
      <c r="B133" s="975">
        <v>440730</v>
      </c>
      <c r="C133" s="975">
        <v>459868</v>
      </c>
      <c r="D133" s="975">
        <v>479740</v>
      </c>
      <c r="E133" s="975">
        <v>102</v>
      </c>
      <c r="F133" s="975">
        <v>590243</v>
      </c>
      <c r="G133" s="975">
        <v>754769</v>
      </c>
    </row>
    <row r="134" spans="1:7" ht="12.75">
      <c r="A134" s="979" t="s">
        <v>191</v>
      </c>
      <c r="B134" s="975">
        <v>0</v>
      </c>
      <c r="C134" s="975">
        <v>0</v>
      </c>
      <c r="D134" s="975">
        <v>0</v>
      </c>
      <c r="E134" s="975">
        <v>0</v>
      </c>
      <c r="F134" s="975">
        <v>0</v>
      </c>
      <c r="G134" s="975">
        <v>0</v>
      </c>
    </row>
    <row r="135" spans="1:7" ht="12.75">
      <c r="A135" s="23" t="s">
        <v>171</v>
      </c>
      <c r="B135" s="975">
        <v>391730</v>
      </c>
      <c r="C135" s="975">
        <v>524492</v>
      </c>
      <c r="D135" s="975">
        <v>468490</v>
      </c>
      <c r="E135" s="975">
        <v>416054</v>
      </c>
      <c r="F135" s="975">
        <v>397207</v>
      </c>
      <c r="G135" s="975">
        <v>325312</v>
      </c>
    </row>
    <row r="136" spans="1:7" ht="12.75">
      <c r="A136" s="979" t="s">
        <v>1180</v>
      </c>
      <c r="B136" s="975">
        <v>0</v>
      </c>
      <c r="C136" s="975">
        <v>0</v>
      </c>
      <c r="D136" s="975">
        <v>0</v>
      </c>
      <c r="E136" s="975">
        <v>0</v>
      </c>
      <c r="F136" s="975">
        <v>0</v>
      </c>
      <c r="G136" s="975">
        <v>0</v>
      </c>
    </row>
    <row r="137" spans="1:7" ht="12.75">
      <c r="A137" s="979" t="s">
        <v>189</v>
      </c>
      <c r="B137" s="975">
        <v>51450</v>
      </c>
      <c r="C137" s="975">
        <v>39210</v>
      </c>
      <c r="D137" s="975">
        <v>67294</v>
      </c>
      <c r="E137" s="975">
        <v>55082</v>
      </c>
      <c r="F137" s="975">
        <v>72223</v>
      </c>
      <c r="G137" s="975">
        <v>62546</v>
      </c>
    </row>
    <row r="138" spans="1:7" ht="12.75">
      <c r="A138" s="979" t="s">
        <v>190</v>
      </c>
      <c r="B138" s="975">
        <v>340280</v>
      </c>
      <c r="C138" s="975">
        <v>485282</v>
      </c>
      <c r="D138" s="975">
        <v>401196</v>
      </c>
      <c r="E138" s="975">
        <v>360972</v>
      </c>
      <c r="F138" s="975">
        <v>324984</v>
      </c>
      <c r="G138" s="975">
        <v>262766</v>
      </c>
    </row>
    <row r="139" spans="1:7" ht="12.75">
      <c r="A139" s="979" t="s">
        <v>191</v>
      </c>
      <c r="B139" s="975">
        <v>0</v>
      </c>
      <c r="C139" s="975">
        <v>0</v>
      </c>
      <c r="D139" s="975">
        <v>0</v>
      </c>
      <c r="E139" s="975">
        <v>0</v>
      </c>
      <c r="F139" s="975">
        <v>0</v>
      </c>
      <c r="G139" s="975">
        <v>0</v>
      </c>
    </row>
    <row r="140" spans="1:7" ht="12.75">
      <c r="A140" s="978" t="s">
        <v>168</v>
      </c>
      <c r="B140" s="975">
        <v>390514</v>
      </c>
      <c r="C140" s="975">
        <v>523302</v>
      </c>
      <c r="D140" s="975">
        <v>466284</v>
      </c>
      <c r="E140" s="975">
        <v>415310</v>
      </c>
      <c r="F140" s="975">
        <v>396848</v>
      </c>
      <c r="G140" s="975">
        <v>325205</v>
      </c>
    </row>
    <row r="141" spans="1:7" ht="12.75">
      <c r="A141" s="979" t="s">
        <v>1180</v>
      </c>
      <c r="B141" s="975">
        <v>0</v>
      </c>
      <c r="C141" s="975">
        <v>0</v>
      </c>
      <c r="D141" s="975">
        <v>0</v>
      </c>
      <c r="E141" s="975">
        <v>0</v>
      </c>
      <c r="F141" s="975">
        <v>0</v>
      </c>
      <c r="G141" s="975">
        <v>0</v>
      </c>
    </row>
    <row r="142" spans="1:7" ht="12.75">
      <c r="A142" s="979" t="s">
        <v>189</v>
      </c>
      <c r="B142" s="975">
        <v>51450</v>
      </c>
      <c r="C142" s="975">
        <v>39210</v>
      </c>
      <c r="D142" s="975">
        <v>67294</v>
      </c>
      <c r="E142" s="975">
        <v>55082</v>
      </c>
      <c r="F142" s="975">
        <v>72223</v>
      </c>
      <c r="G142" s="975">
        <v>62546</v>
      </c>
    </row>
    <row r="143" spans="1:7" ht="12.75">
      <c r="A143" s="979" t="s">
        <v>190</v>
      </c>
      <c r="B143" s="975">
        <v>339064</v>
      </c>
      <c r="C143" s="975">
        <v>484092</v>
      </c>
      <c r="D143" s="975">
        <v>398990</v>
      </c>
      <c r="E143" s="975">
        <v>360228</v>
      </c>
      <c r="F143" s="975">
        <v>324625</v>
      </c>
      <c r="G143" s="975">
        <v>262659</v>
      </c>
    </row>
    <row r="144" spans="1:7" ht="12.75">
      <c r="A144" s="979" t="s">
        <v>191</v>
      </c>
      <c r="B144" s="975">
        <v>0</v>
      </c>
      <c r="C144" s="975">
        <v>0</v>
      </c>
      <c r="D144" s="975">
        <v>0</v>
      </c>
      <c r="E144" s="975">
        <v>0</v>
      </c>
      <c r="F144" s="975">
        <v>0</v>
      </c>
      <c r="G144" s="975">
        <v>0</v>
      </c>
    </row>
    <row r="145" spans="1:7" ht="12.75">
      <c r="A145" s="977" t="s">
        <v>1168</v>
      </c>
      <c r="B145" s="975">
        <v>859772</v>
      </c>
      <c r="C145" s="975">
        <v>693874</v>
      </c>
      <c r="D145" s="975">
        <v>705734</v>
      </c>
      <c r="E145" s="975">
        <v>1081021</v>
      </c>
      <c r="F145" s="975">
        <v>583429</v>
      </c>
      <c r="G145" s="975">
        <v>572599</v>
      </c>
    </row>
    <row r="146" spans="1:7" ht="12.75">
      <c r="A146" s="23" t="s">
        <v>170</v>
      </c>
      <c r="B146" s="975">
        <v>288670</v>
      </c>
      <c r="C146" s="975">
        <v>283150</v>
      </c>
      <c r="D146" s="975">
        <v>295010</v>
      </c>
      <c r="E146" s="975">
        <v>663010</v>
      </c>
      <c r="F146" s="975">
        <v>164000</v>
      </c>
      <c r="G146" s="975">
        <v>156007</v>
      </c>
    </row>
    <row r="147" spans="1:7" ht="12.75">
      <c r="A147" s="979" t="s">
        <v>1180</v>
      </c>
      <c r="B147" s="975">
        <v>17000</v>
      </c>
      <c r="C147" s="975">
        <v>12000</v>
      </c>
      <c r="D147" s="975">
        <v>24000</v>
      </c>
      <c r="E147" s="975">
        <v>12000</v>
      </c>
      <c r="F147" s="975">
        <v>32000</v>
      </c>
      <c r="G147" s="975">
        <v>24007</v>
      </c>
    </row>
    <row r="148" spans="1:7" ht="12.75">
      <c r="A148" s="979" t="s">
        <v>189</v>
      </c>
      <c r="B148" s="975">
        <v>0</v>
      </c>
      <c r="C148" s="975">
        <v>0</v>
      </c>
      <c r="D148" s="975">
        <v>0</v>
      </c>
      <c r="E148" s="975">
        <v>0</v>
      </c>
      <c r="F148" s="975">
        <v>0</v>
      </c>
      <c r="G148" s="975">
        <v>0</v>
      </c>
    </row>
    <row r="149" spans="1:7" ht="12.75">
      <c r="A149" s="979" t="s">
        <v>190</v>
      </c>
      <c r="B149" s="975">
        <v>271000</v>
      </c>
      <c r="C149" s="975">
        <v>271000</v>
      </c>
      <c r="D149" s="975">
        <v>271000</v>
      </c>
      <c r="E149" s="975">
        <v>651000</v>
      </c>
      <c r="F149" s="975">
        <v>132000</v>
      </c>
      <c r="G149" s="975">
        <v>132000</v>
      </c>
    </row>
    <row r="150" spans="1:7" ht="12.75">
      <c r="A150" s="979" t="s">
        <v>191</v>
      </c>
      <c r="B150" s="975">
        <v>670</v>
      </c>
      <c r="C150" s="975">
        <v>150</v>
      </c>
      <c r="D150" s="975">
        <v>10</v>
      </c>
      <c r="E150" s="975">
        <v>10</v>
      </c>
      <c r="F150" s="975">
        <v>0</v>
      </c>
      <c r="G150" s="975">
        <v>0</v>
      </c>
    </row>
    <row r="151" spans="1:7" ht="12.75">
      <c r="A151" s="23" t="s">
        <v>171</v>
      </c>
      <c r="B151" s="975">
        <v>571102</v>
      </c>
      <c r="C151" s="975">
        <v>410724</v>
      </c>
      <c r="D151" s="975">
        <v>410724</v>
      </c>
      <c r="E151" s="975">
        <v>418011</v>
      </c>
      <c r="F151" s="975">
        <v>419429</v>
      </c>
      <c r="G151" s="975">
        <v>416592</v>
      </c>
    </row>
    <row r="152" spans="1:7" ht="12.75">
      <c r="A152" s="979" t="s">
        <v>1180</v>
      </c>
      <c r="B152" s="975">
        <v>0</v>
      </c>
      <c r="C152" s="975">
        <v>0</v>
      </c>
      <c r="D152" s="975">
        <v>0</v>
      </c>
      <c r="E152" s="975">
        <v>0</v>
      </c>
      <c r="F152" s="975">
        <v>0</v>
      </c>
      <c r="G152" s="975">
        <v>0</v>
      </c>
    </row>
    <row r="153" spans="1:7" ht="12.75">
      <c r="A153" s="979" t="s">
        <v>189</v>
      </c>
      <c r="B153" s="975">
        <v>21514</v>
      </c>
      <c r="C153" s="975">
        <v>21514</v>
      </c>
      <c r="D153" s="975">
        <v>21514</v>
      </c>
      <c r="E153" s="975">
        <v>21514</v>
      </c>
      <c r="F153" s="975">
        <v>21514</v>
      </c>
      <c r="G153" s="975">
        <v>21514</v>
      </c>
    </row>
    <row r="154" spans="1:7" ht="12.75">
      <c r="A154" s="979" t="s">
        <v>190</v>
      </c>
      <c r="B154" s="975">
        <v>549588</v>
      </c>
      <c r="C154" s="975">
        <v>389210</v>
      </c>
      <c r="D154" s="975">
        <v>389210</v>
      </c>
      <c r="E154" s="975">
        <v>396497</v>
      </c>
      <c r="F154" s="975">
        <v>397915</v>
      </c>
      <c r="G154" s="975">
        <v>395078</v>
      </c>
    </row>
    <row r="155" spans="1:7" ht="12.75">
      <c r="A155" s="979" t="s">
        <v>191</v>
      </c>
      <c r="B155" s="975">
        <v>0</v>
      </c>
      <c r="C155" s="975">
        <v>0</v>
      </c>
      <c r="D155" s="975">
        <v>0</v>
      </c>
      <c r="E155" s="975">
        <v>0</v>
      </c>
      <c r="F155" s="975">
        <v>0</v>
      </c>
      <c r="G155" s="975">
        <v>0</v>
      </c>
    </row>
    <row r="156" spans="1:7" ht="12.75">
      <c r="A156" s="978" t="s">
        <v>168</v>
      </c>
      <c r="B156" s="975">
        <v>571102</v>
      </c>
      <c r="C156" s="975">
        <v>410724</v>
      </c>
      <c r="D156" s="975">
        <v>410724</v>
      </c>
      <c r="E156" s="975">
        <v>416592</v>
      </c>
      <c r="F156" s="975">
        <v>416592</v>
      </c>
      <c r="G156" s="975">
        <v>416592</v>
      </c>
    </row>
    <row r="157" spans="1:7" ht="12.75">
      <c r="A157" s="979" t="s">
        <v>1180</v>
      </c>
      <c r="B157" s="975">
        <v>0</v>
      </c>
      <c r="C157" s="975">
        <v>0</v>
      </c>
      <c r="D157" s="975">
        <v>0</v>
      </c>
      <c r="E157" s="975">
        <v>0</v>
      </c>
      <c r="F157" s="975">
        <v>0</v>
      </c>
      <c r="G157" s="975">
        <v>0</v>
      </c>
    </row>
    <row r="158" spans="1:7" ht="12.75">
      <c r="A158" s="979" t="s">
        <v>189</v>
      </c>
      <c r="B158" s="975">
        <v>21514</v>
      </c>
      <c r="C158" s="975">
        <v>21514</v>
      </c>
      <c r="D158" s="975">
        <v>21514</v>
      </c>
      <c r="E158" s="975">
        <v>21514</v>
      </c>
      <c r="F158" s="975">
        <v>21514</v>
      </c>
      <c r="G158" s="975">
        <v>21514</v>
      </c>
    </row>
    <row r="159" spans="1:7" ht="12.75">
      <c r="A159" s="979" t="s">
        <v>190</v>
      </c>
      <c r="B159" s="975">
        <v>549588</v>
      </c>
      <c r="C159" s="975">
        <v>389210</v>
      </c>
      <c r="D159" s="975">
        <v>389210</v>
      </c>
      <c r="E159" s="975">
        <v>395078</v>
      </c>
      <c r="F159" s="975">
        <v>395078</v>
      </c>
      <c r="G159" s="975">
        <v>395078</v>
      </c>
    </row>
    <row r="160" spans="1:7" ht="12.75">
      <c r="A160" s="979" t="s">
        <v>191</v>
      </c>
      <c r="B160" s="975">
        <v>0</v>
      </c>
      <c r="C160" s="975">
        <v>0</v>
      </c>
      <c r="D160" s="975">
        <v>0</v>
      </c>
      <c r="E160" s="975">
        <v>0</v>
      </c>
      <c r="F160" s="975">
        <v>0</v>
      </c>
      <c r="G160" s="975">
        <v>0</v>
      </c>
    </row>
    <row r="161" spans="1:7" ht="12.75">
      <c r="A161" s="977" t="s">
        <v>1169</v>
      </c>
      <c r="B161" s="975">
        <v>0</v>
      </c>
      <c r="C161" s="975">
        <v>0</v>
      </c>
      <c r="D161" s="975">
        <v>0</v>
      </c>
      <c r="E161" s="975">
        <v>0</v>
      </c>
      <c r="F161" s="975">
        <v>0</v>
      </c>
      <c r="G161" s="975">
        <v>0</v>
      </c>
    </row>
    <row r="162" spans="1:7" ht="12.75">
      <c r="A162" s="23" t="s">
        <v>170</v>
      </c>
      <c r="B162" s="975">
        <v>0</v>
      </c>
      <c r="C162" s="975">
        <v>0</v>
      </c>
      <c r="D162" s="975">
        <v>0</v>
      </c>
      <c r="E162" s="975">
        <v>0</v>
      </c>
      <c r="F162" s="975">
        <v>0</v>
      </c>
      <c r="G162" s="975">
        <v>0</v>
      </c>
    </row>
    <row r="163" spans="1:7" ht="12.75">
      <c r="A163" s="23" t="s">
        <v>171</v>
      </c>
      <c r="B163" s="975">
        <v>0</v>
      </c>
      <c r="C163" s="975">
        <v>0</v>
      </c>
      <c r="D163" s="975">
        <v>0</v>
      </c>
      <c r="E163" s="975">
        <v>0</v>
      </c>
      <c r="F163" s="975">
        <v>0</v>
      </c>
      <c r="G163" s="975">
        <v>0</v>
      </c>
    </row>
    <row r="164" spans="1:7" ht="12.75">
      <c r="A164" s="978" t="s">
        <v>168</v>
      </c>
      <c r="B164" s="975">
        <v>0</v>
      </c>
      <c r="C164" s="975">
        <v>0</v>
      </c>
      <c r="D164" s="975">
        <v>0</v>
      </c>
      <c r="E164" s="975">
        <v>0</v>
      </c>
      <c r="F164" s="975">
        <v>0</v>
      </c>
      <c r="G164" s="975">
        <v>0</v>
      </c>
    </row>
    <row r="165" spans="1:7" ht="25.5">
      <c r="A165" s="974" t="s">
        <v>1171</v>
      </c>
      <c r="B165" s="975">
        <v>4878668</v>
      </c>
      <c r="C165" s="975">
        <v>3918284</v>
      </c>
      <c r="D165" s="975">
        <v>4111377</v>
      </c>
      <c r="E165" s="975">
        <v>3820929</v>
      </c>
      <c r="F165" s="975">
        <v>4034950</v>
      </c>
      <c r="G165" s="975">
        <v>4075922</v>
      </c>
    </row>
    <row r="166" spans="1:7" ht="25.5">
      <c r="A166" s="976" t="s">
        <v>1190</v>
      </c>
      <c r="B166" s="975">
        <v>0</v>
      </c>
      <c r="C166" s="975">
        <v>0</v>
      </c>
      <c r="D166" s="975">
        <v>0</v>
      </c>
      <c r="E166" s="975">
        <v>0</v>
      </c>
      <c r="F166" s="975">
        <v>0</v>
      </c>
      <c r="G166" s="975">
        <v>0</v>
      </c>
    </row>
    <row r="167" spans="1:7" ht="12.75">
      <c r="A167" s="23" t="s">
        <v>170</v>
      </c>
      <c r="B167" s="975">
        <v>0</v>
      </c>
      <c r="C167" s="975">
        <v>0</v>
      </c>
      <c r="D167" s="975">
        <v>0</v>
      </c>
      <c r="E167" s="975">
        <v>0</v>
      </c>
      <c r="F167" s="975">
        <v>0</v>
      </c>
      <c r="G167" s="975">
        <v>0</v>
      </c>
    </row>
    <row r="168" spans="1:7" ht="12.75">
      <c r="A168" s="23" t="s">
        <v>171</v>
      </c>
      <c r="B168" s="975">
        <v>0</v>
      </c>
      <c r="C168" s="975">
        <v>0</v>
      </c>
      <c r="D168" s="975">
        <v>0</v>
      </c>
      <c r="E168" s="975">
        <v>0</v>
      </c>
      <c r="F168" s="975">
        <v>0</v>
      </c>
      <c r="G168" s="975">
        <v>0</v>
      </c>
    </row>
    <row r="169" spans="1:7" ht="12.75">
      <c r="A169" s="978" t="s">
        <v>168</v>
      </c>
      <c r="B169" s="975">
        <v>0</v>
      </c>
      <c r="C169" s="975">
        <v>0</v>
      </c>
      <c r="D169" s="975">
        <v>0</v>
      </c>
      <c r="E169" s="975">
        <v>0</v>
      </c>
      <c r="F169" s="975">
        <v>0</v>
      </c>
      <c r="G169" s="975">
        <v>0</v>
      </c>
    </row>
    <row r="170" spans="1:7" ht="12.75">
      <c r="A170" s="976" t="s">
        <v>1191</v>
      </c>
      <c r="B170" s="975">
        <v>4878668</v>
      </c>
      <c r="C170" s="975">
        <v>3918284</v>
      </c>
      <c r="D170" s="975">
        <v>4111377</v>
      </c>
      <c r="E170" s="975">
        <v>3820929</v>
      </c>
      <c r="F170" s="975">
        <v>4034950</v>
      </c>
      <c r="G170" s="975">
        <v>4075922</v>
      </c>
    </row>
    <row r="171" spans="1:7" ht="12.75">
      <c r="A171" s="977" t="s">
        <v>1174</v>
      </c>
      <c r="B171" s="975">
        <v>20000</v>
      </c>
      <c r="C171" s="975">
        <v>20000</v>
      </c>
      <c r="D171" s="975">
        <v>20000</v>
      </c>
      <c r="E171" s="975">
        <v>20000</v>
      </c>
      <c r="F171" s="975">
        <v>20000</v>
      </c>
      <c r="G171" s="975">
        <v>20000</v>
      </c>
    </row>
    <row r="172" spans="1:7" ht="12.75">
      <c r="A172" s="977" t="s">
        <v>1175</v>
      </c>
      <c r="B172" s="975">
        <v>4681747</v>
      </c>
      <c r="C172" s="975">
        <v>3842573</v>
      </c>
      <c r="D172" s="975">
        <v>4022547</v>
      </c>
      <c r="E172" s="975">
        <v>3717559</v>
      </c>
      <c r="F172" s="975">
        <v>3916750</v>
      </c>
      <c r="G172" s="975">
        <v>4031170</v>
      </c>
    </row>
    <row r="173" spans="1:7" ht="12.75">
      <c r="A173" s="977" t="s">
        <v>1176</v>
      </c>
      <c r="B173" s="975">
        <v>176921</v>
      </c>
      <c r="C173" s="975">
        <v>55711</v>
      </c>
      <c r="D173" s="975">
        <v>68830</v>
      </c>
      <c r="E173" s="975">
        <v>83370</v>
      </c>
      <c r="F173" s="975">
        <v>98200</v>
      </c>
      <c r="G173" s="975">
        <v>24752</v>
      </c>
    </row>
    <row r="174" spans="1:7" ht="6.75" customHeight="1">
      <c r="A174" s="1012" t="s">
        <v>163</v>
      </c>
      <c r="B174" s="982"/>
      <c r="C174" s="982"/>
      <c r="D174" s="987"/>
      <c r="E174" s="987"/>
      <c r="F174" s="982"/>
      <c r="G174" s="987"/>
    </row>
    <row r="175" spans="1:7" ht="6" customHeight="1">
      <c r="A175" s="983"/>
      <c r="B175" s="984"/>
      <c r="C175" s="984"/>
      <c r="D175" s="984"/>
      <c r="E175" s="984"/>
      <c r="F175" s="984"/>
      <c r="G175" s="984"/>
    </row>
    <row r="176" s="1019" customFormat="1" ht="15.75">
      <c r="A176" s="1019" t="s">
        <v>1849</v>
      </c>
    </row>
    <row r="177" spans="1:124" s="1408" customFormat="1" ht="15.75">
      <c r="A177" s="291" t="s">
        <v>1081</v>
      </c>
      <c r="B177" s="249"/>
      <c r="C177" s="249"/>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c r="Z177" s="249"/>
      <c r="AA177" s="249"/>
      <c r="AB177" s="249"/>
      <c r="AC177" s="249"/>
      <c r="AD177" s="249"/>
      <c r="AE177" s="249"/>
      <c r="AF177" s="249"/>
      <c r="AG177" s="249"/>
      <c r="AH177" s="249"/>
      <c r="AI177" s="249"/>
      <c r="AJ177" s="249"/>
      <c r="AK177" s="249"/>
      <c r="AL177" s="249"/>
      <c r="AM177" s="249"/>
      <c r="AN177" s="249"/>
      <c r="AO177" s="249"/>
      <c r="AP177" s="249"/>
      <c r="AQ177" s="249"/>
      <c r="AR177" s="249"/>
      <c r="AS177" s="249"/>
      <c r="AT177" s="249"/>
      <c r="AU177" s="249"/>
      <c r="AV177" s="249"/>
      <c r="AW177" s="249"/>
      <c r="AX177" s="249"/>
      <c r="AY177" s="249"/>
      <c r="AZ177" s="249"/>
      <c r="BA177" s="249"/>
      <c r="BB177" s="249"/>
      <c r="BC177" s="249"/>
      <c r="BD177" s="249"/>
      <c r="BE177" s="249"/>
      <c r="BF177" s="249"/>
      <c r="BG177" s="249"/>
      <c r="BH177" s="249"/>
      <c r="BI177" s="249"/>
      <c r="BJ177" s="249"/>
      <c r="BK177" s="249"/>
      <c r="BL177" s="249"/>
      <c r="BM177" s="249"/>
      <c r="BN177" s="249"/>
      <c r="BO177" s="249"/>
      <c r="BP177" s="249"/>
      <c r="BQ177" s="249"/>
      <c r="BR177" s="249"/>
      <c r="BS177" s="249"/>
      <c r="BT177" s="249"/>
      <c r="BU177" s="249"/>
      <c r="BV177" s="249"/>
      <c r="BW177" s="249"/>
      <c r="BX177" s="249"/>
      <c r="BY177" s="249"/>
      <c r="BZ177" s="249"/>
      <c r="CA177" s="249"/>
      <c r="CB177" s="249"/>
      <c r="CC177" s="249"/>
      <c r="CD177" s="249"/>
      <c r="CE177" s="249"/>
      <c r="CF177" s="249"/>
      <c r="CG177" s="249"/>
      <c r="CH177" s="249"/>
      <c r="CI177" s="249"/>
      <c r="CJ177" s="249"/>
      <c r="CK177" s="249"/>
      <c r="CL177" s="249"/>
      <c r="CM177" s="249"/>
      <c r="CN177" s="249"/>
      <c r="CO177" s="249"/>
      <c r="CP177" s="249"/>
      <c r="CQ177" s="249"/>
      <c r="CR177" s="249"/>
      <c r="CS177" s="249"/>
      <c r="CT177" s="249"/>
      <c r="CU177" s="249"/>
      <c r="CV177" s="249"/>
      <c r="CW177" s="249"/>
      <c r="CX177" s="249"/>
      <c r="CY177" s="249"/>
      <c r="CZ177" s="249"/>
      <c r="DA177" s="249"/>
      <c r="DB177" s="249"/>
      <c r="DC177" s="249"/>
      <c r="DD177" s="249"/>
      <c r="DE177" s="249"/>
      <c r="DF177" s="249"/>
      <c r="DG177" s="249"/>
      <c r="DH177" s="249"/>
      <c r="DI177" s="249"/>
      <c r="DJ177" s="249"/>
      <c r="DK177" s="249"/>
      <c r="DL177" s="249"/>
      <c r="DM177" s="249"/>
      <c r="DN177" s="249"/>
      <c r="DO177" s="249"/>
      <c r="DP177" s="249"/>
      <c r="DQ177" s="249"/>
      <c r="DR177" s="249"/>
      <c r="DS177" s="249"/>
      <c r="DT177" s="249"/>
    </row>
    <row r="178" spans="1:124" s="1409" customFormat="1" ht="15.75">
      <c r="A178" s="291" t="s">
        <v>1082</v>
      </c>
      <c r="B178" s="249"/>
      <c r="C178" s="249"/>
      <c r="D178" s="249"/>
      <c r="E178" s="249"/>
      <c r="F178" s="249"/>
      <c r="G178" s="249"/>
      <c r="H178" s="249"/>
      <c r="I178" s="249"/>
      <c r="J178" s="249"/>
      <c r="K178" s="249"/>
      <c r="L178" s="249"/>
      <c r="M178" s="249"/>
      <c r="N178" s="249"/>
      <c r="O178" s="249"/>
      <c r="P178" s="249"/>
      <c r="Q178" s="249"/>
      <c r="R178" s="249"/>
      <c r="S178" s="249"/>
      <c r="T178" s="249"/>
      <c r="U178" s="249"/>
      <c r="V178" s="249"/>
      <c r="W178" s="249"/>
      <c r="X178" s="249"/>
      <c r="Y178" s="249"/>
      <c r="Z178" s="249"/>
      <c r="AA178" s="249"/>
      <c r="AB178" s="249"/>
      <c r="AC178" s="249"/>
      <c r="AD178" s="249"/>
      <c r="AE178" s="249"/>
      <c r="AF178" s="249"/>
      <c r="AG178" s="249"/>
      <c r="AH178" s="249"/>
      <c r="AI178" s="249"/>
      <c r="AJ178" s="249"/>
      <c r="AK178" s="249"/>
      <c r="AL178" s="249"/>
      <c r="AM178" s="249"/>
      <c r="AN178" s="249"/>
      <c r="AO178" s="249"/>
      <c r="AP178" s="249"/>
      <c r="AQ178" s="249"/>
      <c r="AR178" s="249"/>
      <c r="AS178" s="249"/>
      <c r="AT178" s="249"/>
      <c r="AU178" s="249"/>
      <c r="AV178" s="249"/>
      <c r="AW178" s="249"/>
      <c r="AX178" s="249"/>
      <c r="AY178" s="249"/>
      <c r="AZ178" s="249"/>
      <c r="BA178" s="249"/>
      <c r="BB178" s="249"/>
      <c r="BC178" s="249"/>
      <c r="BD178" s="249"/>
      <c r="BE178" s="249"/>
      <c r="BF178" s="249"/>
      <c r="BG178" s="249"/>
      <c r="BH178" s="249"/>
      <c r="BI178" s="249"/>
      <c r="BJ178" s="249"/>
      <c r="BK178" s="249"/>
      <c r="BL178" s="249"/>
      <c r="BM178" s="249"/>
      <c r="BN178" s="249"/>
      <c r="BO178" s="249"/>
      <c r="BP178" s="249"/>
      <c r="BQ178" s="249"/>
      <c r="BR178" s="249"/>
      <c r="BS178" s="249"/>
      <c r="BT178" s="249"/>
      <c r="BU178" s="249"/>
      <c r="BV178" s="249"/>
      <c r="BW178" s="249"/>
      <c r="BX178" s="249"/>
      <c r="BY178" s="249"/>
      <c r="BZ178" s="249"/>
      <c r="CA178" s="249"/>
      <c r="CB178" s="249"/>
      <c r="CC178" s="249"/>
      <c r="CD178" s="249"/>
      <c r="CE178" s="249"/>
      <c r="CF178" s="249"/>
      <c r="CG178" s="249"/>
      <c r="CH178" s="249"/>
      <c r="CI178" s="249"/>
      <c r="CJ178" s="249"/>
      <c r="CK178" s="249"/>
      <c r="CL178" s="249"/>
      <c r="CM178" s="249"/>
      <c r="CN178" s="249"/>
      <c r="CO178" s="249"/>
      <c r="CP178" s="249"/>
      <c r="CQ178" s="249"/>
      <c r="CR178" s="249"/>
      <c r="CS178" s="249"/>
      <c r="CT178" s="249"/>
      <c r="CU178" s="249"/>
      <c r="CV178" s="249"/>
      <c r="CW178" s="249"/>
      <c r="CX178" s="249"/>
      <c r="CY178" s="249"/>
      <c r="CZ178" s="249"/>
      <c r="DA178" s="249"/>
      <c r="DB178" s="249"/>
      <c r="DC178" s="249"/>
      <c r="DD178" s="249"/>
      <c r="DE178" s="249"/>
      <c r="DF178" s="249"/>
      <c r="DG178" s="249"/>
      <c r="DH178" s="249"/>
      <c r="DI178" s="249"/>
      <c r="DJ178" s="249"/>
      <c r="DK178" s="249"/>
      <c r="DL178" s="249"/>
      <c r="DM178" s="249"/>
      <c r="DN178" s="249"/>
      <c r="DO178" s="249"/>
      <c r="DP178" s="249"/>
      <c r="DQ178" s="249"/>
      <c r="DR178" s="249"/>
      <c r="DS178" s="249"/>
      <c r="DT178" s="249"/>
    </row>
    <row r="179" ht="6" customHeight="1">
      <c r="A179" s="291"/>
    </row>
    <row r="180" spans="1:124" ht="13.5">
      <c r="A180" s="292" t="s">
        <v>1192</v>
      </c>
      <c r="B180" s="1410"/>
      <c r="C180" s="1410"/>
      <c r="D180" s="1410"/>
      <c r="E180" s="1410"/>
      <c r="F180" s="1410"/>
      <c r="G180" s="1410"/>
      <c r="H180" s="1410"/>
      <c r="I180" s="1410"/>
      <c r="J180" s="1410"/>
      <c r="K180" s="1410"/>
      <c r="L180" s="1410"/>
      <c r="M180" s="1410"/>
      <c r="N180" s="1410"/>
      <c r="O180" s="1410"/>
      <c r="P180" s="1410"/>
      <c r="Q180" s="1410"/>
      <c r="R180" s="1410"/>
      <c r="S180" s="1410"/>
      <c r="T180" s="1410"/>
      <c r="U180" s="1410"/>
      <c r="V180" s="1410"/>
      <c r="W180" s="1410"/>
      <c r="X180" s="1410"/>
      <c r="Y180" s="1410"/>
      <c r="Z180" s="1410"/>
      <c r="AA180" s="1410"/>
      <c r="AB180" s="1410"/>
      <c r="AC180" s="1410"/>
      <c r="AD180" s="1410"/>
      <c r="AE180" s="1410"/>
      <c r="AF180" s="1410"/>
      <c r="AG180" s="1410"/>
      <c r="AH180" s="1410"/>
      <c r="AI180" s="1410"/>
      <c r="AJ180" s="1410"/>
      <c r="AK180" s="1410"/>
      <c r="AL180" s="1410"/>
      <c r="AM180" s="1410"/>
      <c r="AN180" s="1410"/>
      <c r="AO180" s="1410"/>
      <c r="AP180" s="1410"/>
      <c r="AQ180" s="1410"/>
      <c r="AR180" s="1410"/>
      <c r="AS180" s="1410"/>
      <c r="AT180" s="1410"/>
      <c r="AU180" s="1410"/>
      <c r="AV180" s="1410"/>
      <c r="AW180" s="1410"/>
      <c r="AX180" s="1410"/>
      <c r="AY180" s="1410"/>
      <c r="AZ180" s="1410"/>
      <c r="BA180" s="1410"/>
      <c r="BB180" s="1410"/>
      <c r="BC180" s="1410"/>
      <c r="BD180" s="1410"/>
      <c r="BE180" s="1410"/>
      <c r="BF180" s="1410"/>
      <c r="BG180" s="1410"/>
      <c r="BH180" s="1410"/>
      <c r="BI180" s="1410"/>
      <c r="BJ180" s="1410"/>
      <c r="BK180" s="1410"/>
      <c r="BL180" s="1410"/>
      <c r="BM180" s="1410"/>
      <c r="BN180" s="1410"/>
      <c r="BO180" s="1410"/>
      <c r="BP180" s="1410"/>
      <c r="BQ180" s="1410"/>
      <c r="BR180" s="1410"/>
      <c r="BS180" s="1410"/>
      <c r="BT180" s="1410"/>
      <c r="BU180" s="1410"/>
      <c r="BV180" s="1410"/>
      <c r="BW180" s="1410"/>
      <c r="BX180" s="1410"/>
      <c r="BY180" s="1410"/>
      <c r="BZ180" s="1410"/>
      <c r="CA180" s="1410"/>
      <c r="CB180" s="1410"/>
      <c r="CC180" s="1410"/>
      <c r="CD180" s="1410"/>
      <c r="CE180" s="1410"/>
      <c r="CF180" s="1410"/>
      <c r="CG180" s="1410"/>
      <c r="CH180" s="1410"/>
      <c r="CI180" s="1410"/>
      <c r="CJ180" s="1410"/>
      <c r="CK180" s="1410"/>
      <c r="CL180" s="1410"/>
      <c r="CM180" s="1410"/>
      <c r="CN180" s="1410"/>
      <c r="CO180" s="1410"/>
      <c r="CP180" s="1410"/>
      <c r="CQ180" s="1410"/>
      <c r="CR180" s="1410"/>
      <c r="CS180" s="1410"/>
      <c r="CT180" s="1410"/>
      <c r="CU180" s="1410"/>
      <c r="CV180" s="1410"/>
      <c r="CW180" s="1410"/>
      <c r="CX180" s="1410"/>
      <c r="CY180" s="1410"/>
      <c r="CZ180" s="1410"/>
      <c r="DA180" s="1410"/>
      <c r="DB180" s="1410"/>
      <c r="DC180" s="1410"/>
      <c r="DD180" s="1410"/>
      <c r="DE180" s="1410"/>
      <c r="DF180" s="1410"/>
      <c r="DG180" s="1410"/>
      <c r="DH180" s="1410"/>
      <c r="DI180" s="1410"/>
      <c r="DJ180" s="1410"/>
      <c r="DK180" s="1410"/>
      <c r="DL180" s="1410"/>
      <c r="DM180" s="1410"/>
      <c r="DN180" s="1410"/>
      <c r="DO180" s="1410"/>
      <c r="DP180" s="1410"/>
      <c r="DQ180" s="1410"/>
      <c r="DR180" s="1410"/>
      <c r="DS180" s="1410"/>
      <c r="DT180" s="1410"/>
    </row>
    <row r="181" spans="1:2" ht="12.75">
      <c r="A181" s="6"/>
      <c r="B181" s="966"/>
    </row>
    <row r="182" spans="1:2" ht="12.75">
      <c r="A182" s="6"/>
      <c r="B182" s="966"/>
    </row>
    <row r="183" spans="1:2" ht="12.75">
      <c r="A183" s="6"/>
      <c r="B183" s="966"/>
    </row>
    <row r="184" spans="1:2" ht="12.75">
      <c r="A184" s="6"/>
      <c r="B184" s="966"/>
    </row>
    <row r="185" spans="1:2" ht="12.75">
      <c r="A185" s="6"/>
      <c r="B185" s="966"/>
    </row>
    <row r="186" spans="1:2" ht="12.75">
      <c r="A186" s="6"/>
      <c r="B186" s="966"/>
    </row>
    <row r="187" spans="1:2" ht="12.75">
      <c r="A187" s="6"/>
      <c r="B187" s="966"/>
    </row>
    <row r="188" spans="1:2" ht="12.75">
      <c r="A188" s="6"/>
      <c r="B188" s="966"/>
    </row>
    <row r="189" spans="1:2" ht="12.75">
      <c r="A189" s="6"/>
      <c r="B189" s="966"/>
    </row>
    <row r="190" spans="1:2" ht="12.75">
      <c r="A190" s="6"/>
      <c r="B190" s="966"/>
    </row>
    <row r="191" spans="1:2" ht="12.75">
      <c r="A191" s="6"/>
      <c r="B191" s="966"/>
    </row>
    <row r="192" spans="1:2" ht="12.75">
      <c r="A192" s="6"/>
      <c r="B192" s="966"/>
    </row>
    <row r="193" spans="1:2" ht="12.75">
      <c r="A193" s="6"/>
      <c r="B193" s="966"/>
    </row>
    <row r="194" spans="1:2" ht="12.75">
      <c r="A194" s="6"/>
      <c r="B194" s="966"/>
    </row>
    <row r="195" spans="1:2" ht="12.75">
      <c r="A195" s="6"/>
      <c r="B195" s="966"/>
    </row>
    <row r="196" spans="1:2" ht="12.75">
      <c r="A196" s="6"/>
      <c r="B196" s="966"/>
    </row>
    <row r="197" spans="1:2" ht="12.75">
      <c r="A197" s="6"/>
      <c r="B197" s="966"/>
    </row>
    <row r="198" spans="1:2" ht="12.75">
      <c r="A198" s="6"/>
      <c r="B198" s="966"/>
    </row>
    <row r="199" spans="1:2" ht="12.75">
      <c r="A199" s="6"/>
      <c r="B199" s="966"/>
    </row>
    <row r="200" spans="1:2" ht="12.75">
      <c r="A200" s="6"/>
      <c r="B200" s="966"/>
    </row>
    <row r="201" spans="1:2" ht="12.75">
      <c r="A201" s="6"/>
      <c r="B201" s="966"/>
    </row>
    <row r="202" spans="1:2" ht="12.75">
      <c r="A202" s="6"/>
      <c r="B202" s="966"/>
    </row>
    <row r="203" spans="1:2" ht="12.75">
      <c r="A203" s="6"/>
      <c r="B203" s="966"/>
    </row>
    <row r="204" spans="1:2" ht="12.75">
      <c r="A204" s="6"/>
      <c r="B204" s="966"/>
    </row>
    <row r="205" spans="1:2" ht="12.75">
      <c r="A205" s="6"/>
      <c r="B205" s="966"/>
    </row>
    <row r="206" spans="1:2" ht="12.75">
      <c r="A206" s="6"/>
      <c r="B206" s="966"/>
    </row>
    <row r="207" spans="1:2" ht="12.75">
      <c r="A207" s="6"/>
      <c r="B207" s="966"/>
    </row>
    <row r="208" spans="1:2" ht="12.75">
      <c r="A208" s="6"/>
      <c r="B208" s="966"/>
    </row>
    <row r="209" spans="1:2" ht="12.75">
      <c r="A209" s="6"/>
      <c r="B209" s="966"/>
    </row>
    <row r="210" spans="1:2" ht="12.75">
      <c r="A210" s="6"/>
      <c r="B210" s="966"/>
    </row>
    <row r="211" spans="1:2" ht="12.75">
      <c r="A211" s="6"/>
      <c r="B211" s="966"/>
    </row>
    <row r="212" spans="1:2" ht="12.75">
      <c r="A212" s="6"/>
      <c r="B212" s="966"/>
    </row>
    <row r="213" spans="1:2" ht="12.75">
      <c r="A213" s="6"/>
      <c r="B213" s="966"/>
    </row>
    <row r="214" spans="1:2" ht="12.75">
      <c r="A214" s="6"/>
      <c r="B214" s="966"/>
    </row>
    <row r="215" spans="1:2" ht="12.75">
      <c r="A215" s="6"/>
      <c r="B215" s="966"/>
    </row>
    <row r="216" spans="1:2" ht="12.75">
      <c r="A216" s="6"/>
      <c r="B216" s="966"/>
    </row>
    <row r="217" spans="1:2" ht="12.75">
      <c r="A217" s="6"/>
      <c r="B217" s="966"/>
    </row>
    <row r="218" spans="1:2" ht="12.75">
      <c r="A218" s="6"/>
      <c r="B218" s="966"/>
    </row>
    <row r="219" spans="1:2" ht="12.75">
      <c r="A219" s="6"/>
      <c r="B219" s="966"/>
    </row>
    <row r="220" spans="1:2" ht="12.75">
      <c r="A220" s="6"/>
      <c r="B220" s="966"/>
    </row>
    <row r="221" spans="1:2" ht="12.75">
      <c r="A221" s="6"/>
      <c r="B221" s="966"/>
    </row>
    <row r="222" spans="1:2" ht="12.75">
      <c r="A222" s="6"/>
      <c r="B222" s="966"/>
    </row>
    <row r="223" spans="1:2" ht="12.75">
      <c r="A223" s="6"/>
      <c r="B223" s="966"/>
    </row>
    <row r="224" spans="1:2" ht="12.75">
      <c r="A224" s="6"/>
      <c r="B224" s="966"/>
    </row>
    <row r="225" spans="1:2" ht="12.75">
      <c r="A225" s="6"/>
      <c r="B225" s="966"/>
    </row>
    <row r="226" spans="1:2" ht="12.75">
      <c r="A226" s="6"/>
      <c r="B226" s="966"/>
    </row>
    <row r="227" spans="1:2" ht="12.75">
      <c r="A227" s="6"/>
      <c r="B227" s="966"/>
    </row>
    <row r="228" spans="1:2" ht="12.75">
      <c r="A228" s="6"/>
      <c r="B228" s="966"/>
    </row>
    <row r="229" spans="1:2" ht="12.75">
      <c r="A229" s="6"/>
      <c r="B229" s="966"/>
    </row>
    <row r="230" spans="1:2" ht="12.75">
      <c r="A230" s="6"/>
      <c r="B230" s="966"/>
    </row>
    <row r="231" spans="1:2" ht="12.75">
      <c r="A231" s="6"/>
      <c r="B231" s="966"/>
    </row>
    <row r="232" spans="1:2" ht="12.75">
      <c r="A232" s="6"/>
      <c r="B232" s="966"/>
    </row>
    <row r="233" spans="1:2" ht="12.75">
      <c r="A233" s="6"/>
      <c r="B233" s="966"/>
    </row>
    <row r="234" spans="1:2" ht="12.75">
      <c r="A234" s="6"/>
      <c r="B234" s="966"/>
    </row>
    <row r="235" spans="1:2" ht="12.75">
      <c r="A235" s="6"/>
      <c r="B235" s="966"/>
    </row>
    <row r="236" spans="1:2" ht="12.75">
      <c r="A236" s="6"/>
      <c r="B236" s="966"/>
    </row>
    <row r="237" spans="1:2" ht="12.75">
      <c r="A237" s="6"/>
      <c r="B237" s="966"/>
    </row>
    <row r="238" spans="1:2" ht="12.75">
      <c r="A238" s="6"/>
      <c r="B238" s="966"/>
    </row>
    <row r="239" spans="1:2" ht="12.75">
      <c r="A239" s="6"/>
      <c r="B239" s="966"/>
    </row>
    <row r="240" spans="1:2" ht="12.75">
      <c r="A240" s="6"/>
      <c r="B240" s="966"/>
    </row>
    <row r="241" spans="1:2" ht="12.75">
      <c r="A241" s="6"/>
      <c r="B241" s="966"/>
    </row>
    <row r="242" spans="1:2" ht="12.75">
      <c r="A242" s="6"/>
      <c r="B242" s="966"/>
    </row>
    <row r="243" spans="1:2" ht="12.75">
      <c r="A243" s="6"/>
      <c r="B243" s="966"/>
    </row>
    <row r="244" spans="1:2" ht="12.75">
      <c r="A244" s="6"/>
      <c r="B244" s="966"/>
    </row>
    <row r="245" spans="1:2" ht="12.75">
      <c r="A245" s="6"/>
      <c r="B245" s="966"/>
    </row>
    <row r="246" spans="1:2" ht="12.75">
      <c r="A246" s="6"/>
      <c r="B246" s="966"/>
    </row>
    <row r="247" spans="1:2" ht="12.75">
      <c r="A247" s="6"/>
      <c r="B247" s="966"/>
    </row>
    <row r="248" spans="1:2" ht="12.75">
      <c r="A248" s="6"/>
      <c r="B248" s="966"/>
    </row>
    <row r="249" spans="1:2" ht="12.75">
      <c r="A249" s="6"/>
      <c r="B249" s="966"/>
    </row>
    <row r="250" spans="1:2" ht="12.75">
      <c r="A250" s="6"/>
      <c r="B250" s="966"/>
    </row>
    <row r="251" spans="1:2" ht="12.75">
      <c r="A251" s="6"/>
      <c r="B251" s="966"/>
    </row>
    <row r="252" spans="1:2" ht="12.75">
      <c r="A252" s="6"/>
      <c r="B252" s="966"/>
    </row>
    <row r="253" spans="1:2" ht="12.75">
      <c r="A253" s="6"/>
      <c r="B253" s="966"/>
    </row>
    <row r="254" spans="1:2" ht="12.75">
      <c r="A254" s="6"/>
      <c r="B254" s="966"/>
    </row>
    <row r="255" spans="1:2" ht="12.75">
      <c r="A255" s="6"/>
      <c r="B255" s="966"/>
    </row>
    <row r="256" spans="1:2" ht="12.75">
      <c r="A256" s="6"/>
      <c r="B256" s="966"/>
    </row>
    <row r="257" spans="1:2" ht="12.75">
      <c r="A257" s="6"/>
      <c r="B257" s="966"/>
    </row>
    <row r="258" spans="1:2" ht="12.75">
      <c r="A258" s="6"/>
      <c r="B258" s="966"/>
    </row>
    <row r="259" spans="1:2" ht="12.75">
      <c r="A259" s="6"/>
      <c r="B259" s="966"/>
    </row>
    <row r="260" spans="1:2" ht="12.75">
      <c r="A260" s="6"/>
      <c r="B260" s="966"/>
    </row>
    <row r="261" spans="1:2" ht="12.75">
      <c r="A261" s="6"/>
      <c r="B261" s="966"/>
    </row>
    <row r="262" spans="1:2" ht="12.75">
      <c r="A262" s="6"/>
      <c r="B262" s="966"/>
    </row>
    <row r="263" spans="1:2" ht="12.75">
      <c r="A263" s="6"/>
      <c r="B263" s="966"/>
    </row>
    <row r="264" spans="1:2" ht="12.75">
      <c r="A264" s="6"/>
      <c r="B264" s="966"/>
    </row>
    <row r="265" spans="1:2" ht="12.75">
      <c r="A265" s="6"/>
      <c r="B265" s="966"/>
    </row>
    <row r="266" spans="1:2" ht="12.75">
      <c r="A266" s="6"/>
      <c r="B266" s="966"/>
    </row>
    <row r="267" spans="1:2" ht="12.75">
      <c r="A267" s="6"/>
      <c r="B267" s="966"/>
    </row>
    <row r="268" ht="12.75">
      <c r="B268" s="966"/>
    </row>
    <row r="269" ht="12.75">
      <c r="B269" s="966"/>
    </row>
    <row r="270" ht="12.75">
      <c r="B270" s="966"/>
    </row>
    <row r="271" ht="12.75">
      <c r="B271" s="966"/>
    </row>
    <row r="272" ht="12.75">
      <c r="B272" s="966"/>
    </row>
    <row r="273" ht="12.75">
      <c r="B273" s="966"/>
    </row>
    <row r="274" ht="12.75">
      <c r="B274" s="966"/>
    </row>
    <row r="275" ht="12.75">
      <c r="B275" s="966"/>
    </row>
    <row r="276" ht="12.75">
      <c r="B276" s="966"/>
    </row>
    <row r="277" ht="12.75">
      <c r="B277" s="966"/>
    </row>
    <row r="278" ht="12.75">
      <c r="B278" s="966"/>
    </row>
    <row r="279" ht="12.75">
      <c r="B279" s="966"/>
    </row>
    <row r="280" ht="12.75">
      <c r="B280" s="966"/>
    </row>
    <row r="281" ht="12.75">
      <c r="B281" s="966"/>
    </row>
    <row r="282" ht="12.75">
      <c r="B282" s="966"/>
    </row>
    <row r="283" ht="12.75">
      <c r="B283" s="966"/>
    </row>
    <row r="284" ht="12.75">
      <c r="B284" s="966"/>
    </row>
    <row r="285" ht="12.75">
      <c r="B285" s="966"/>
    </row>
    <row r="286" ht="12.75">
      <c r="B286" s="966"/>
    </row>
    <row r="287" ht="12.75">
      <c r="B287" s="966"/>
    </row>
    <row r="288" ht="12.75">
      <c r="B288" s="966"/>
    </row>
    <row r="289" ht="12.75">
      <c r="B289" s="966"/>
    </row>
    <row r="290" ht="12.75">
      <c r="B290" s="966"/>
    </row>
  </sheetData>
  <sheetProtection/>
  <printOptions horizontalCentered="1"/>
  <pageMargins left="0.1968503937007874" right="0.1968503937007874" top="0.7874015748031497" bottom="0.7874015748031497" header="0.11811023622047245" footer="0.11811023622047245"/>
  <pageSetup fitToHeight="5" horizontalDpi="600" verticalDpi="600" orientation="portrait" paperSize="9" scale="75" r:id="rId1"/>
  <rowBreaks count="2" manualBreakCount="2">
    <brk id="72" max="6" man="1"/>
    <brk id="142" max="6" man="1"/>
  </rowBreaks>
</worksheet>
</file>

<file path=xl/worksheets/sheet70.xml><?xml version="1.0" encoding="utf-8"?>
<worksheet xmlns="http://schemas.openxmlformats.org/spreadsheetml/2006/main" xmlns:r="http://schemas.openxmlformats.org/officeDocument/2006/relationships">
  <dimension ref="A1:H132"/>
  <sheetViews>
    <sheetView view="pageBreakPreview" zoomScaleNormal="120" zoomScaleSheetLayoutView="100" zoomScalePageLayoutView="0" workbookViewId="0" topLeftCell="A1">
      <selection activeCell="A2" sqref="A2"/>
    </sheetView>
  </sheetViews>
  <sheetFormatPr defaultColWidth="10.25390625" defaultRowHeight="9.75" customHeight="1"/>
  <cols>
    <col min="1" max="1" width="64.75390625" style="1981" customWidth="1"/>
    <col min="2" max="2" width="9.75390625" style="1981" customWidth="1"/>
    <col min="3" max="8" width="10.75390625" style="1981" customWidth="1"/>
    <col min="9" max="65" width="7.75390625" style="1981" customWidth="1"/>
    <col min="66" max="16384" width="10.25390625" style="1981" customWidth="1"/>
  </cols>
  <sheetData>
    <row r="1" spans="1:8" s="1977" customFormat="1" ht="24.75" customHeight="1">
      <c r="A1" s="805" t="s">
        <v>1899</v>
      </c>
      <c r="B1" s="1976"/>
      <c r="C1" s="1975"/>
      <c r="D1" s="1976"/>
      <c r="E1" s="1976"/>
      <c r="F1" s="1976"/>
      <c r="G1" s="1975"/>
      <c r="H1" s="1975"/>
    </row>
    <row r="2" spans="1:8" s="2008" customFormat="1" ht="11.25" customHeight="1">
      <c r="A2" s="1978"/>
      <c r="B2" s="1978"/>
      <c r="C2" s="1979"/>
      <c r="D2" s="1980"/>
      <c r="E2" s="1980"/>
      <c r="F2" s="1980"/>
      <c r="G2" s="1979"/>
      <c r="H2" s="925" t="s">
        <v>1299</v>
      </c>
    </row>
    <row r="3" spans="1:8" s="1983" customFormat="1" ht="19.5" customHeight="1">
      <c r="A3" s="1982"/>
      <c r="B3" s="2309" t="s">
        <v>1894</v>
      </c>
      <c r="C3" s="2311">
        <v>2013</v>
      </c>
      <c r="D3" s="2311"/>
      <c r="E3" s="2311"/>
      <c r="F3" s="2311"/>
      <c r="G3" s="2312">
        <v>2014</v>
      </c>
      <c r="H3" s="2312"/>
    </row>
    <row r="4" spans="1:8" s="1985" customFormat="1" ht="19.5" customHeight="1">
      <c r="A4" s="1984"/>
      <c r="B4" s="2310"/>
      <c r="C4" s="1128" t="s">
        <v>346</v>
      </c>
      <c r="D4" s="1128" t="s">
        <v>347</v>
      </c>
      <c r="E4" s="1128" t="s">
        <v>1268</v>
      </c>
      <c r="F4" s="1128" t="s">
        <v>1269</v>
      </c>
      <c r="G4" s="1128" t="s">
        <v>346</v>
      </c>
      <c r="H4" s="1128" t="s">
        <v>347</v>
      </c>
    </row>
    <row r="5" spans="1:8" s="1983" customFormat="1" ht="6" customHeight="1">
      <c r="A5" s="2019"/>
      <c r="B5" s="1987"/>
      <c r="C5" s="1988"/>
      <c r="D5" s="1988"/>
      <c r="E5" s="1988"/>
      <c r="F5" s="1988"/>
      <c r="G5" s="1988"/>
      <c r="H5" s="1988"/>
    </row>
    <row r="6" spans="1:8" s="1985" customFormat="1" ht="12" customHeight="1">
      <c r="A6" s="1989" t="s">
        <v>1887</v>
      </c>
      <c r="B6" s="1987" t="s">
        <v>1875</v>
      </c>
      <c r="C6" s="1990"/>
      <c r="D6" s="1990"/>
      <c r="E6" s="1990"/>
      <c r="F6" s="1990"/>
      <c r="G6" s="1990"/>
      <c r="H6" s="1990"/>
    </row>
    <row r="7" spans="1:8" s="1985" customFormat="1" ht="12" customHeight="1">
      <c r="A7" s="1969" t="s">
        <v>1876</v>
      </c>
      <c r="B7" s="1991" t="s">
        <v>1877</v>
      </c>
      <c r="C7" s="1992" t="s">
        <v>1878</v>
      </c>
      <c r="D7" s="1992" t="s">
        <v>1878</v>
      </c>
      <c r="E7" s="1992" t="s">
        <v>1878</v>
      </c>
      <c r="F7" s="1992" t="s">
        <v>1878</v>
      </c>
      <c r="G7" s="1992" t="s">
        <v>1878</v>
      </c>
      <c r="H7" s="1992" t="s">
        <v>1878</v>
      </c>
    </row>
    <row r="8" spans="1:8" s="1985" customFormat="1" ht="12" customHeight="1">
      <c r="A8" s="1969" t="s">
        <v>606</v>
      </c>
      <c r="B8" s="1991" t="s">
        <v>607</v>
      </c>
      <c r="C8" s="1993">
        <v>-1647.6141303599538</v>
      </c>
      <c r="D8" s="1993">
        <v>1572.9030885493626</v>
      </c>
      <c r="E8" s="1993">
        <v>-785.8467922954219</v>
      </c>
      <c r="F8" s="1993">
        <v>-447.5862302426104</v>
      </c>
      <c r="G8" s="1993">
        <v>466.48391815483546</v>
      </c>
      <c r="H8" s="1993">
        <v>656.8950400453622</v>
      </c>
    </row>
    <row r="9" spans="1:8" s="1985" customFormat="1" ht="12" customHeight="1">
      <c r="A9" s="1969" t="s">
        <v>1704</v>
      </c>
      <c r="B9" s="1991" t="s">
        <v>1817</v>
      </c>
      <c r="C9" s="1993">
        <v>0</v>
      </c>
      <c r="D9" s="1993">
        <v>-0.00010090999999999995</v>
      </c>
      <c r="E9" s="1993">
        <v>0</v>
      </c>
      <c r="F9" s="1993">
        <v>2.381000000000001</v>
      </c>
      <c r="G9" s="1993">
        <v>0.85250898</v>
      </c>
      <c r="H9" s="1993">
        <v>-0.85250898</v>
      </c>
    </row>
    <row r="10" spans="1:8" s="1985" customFormat="1" ht="12.75">
      <c r="A10" s="1971" t="s">
        <v>1862</v>
      </c>
      <c r="B10" s="1991" t="s">
        <v>1818</v>
      </c>
      <c r="C10" s="1993">
        <v>0</v>
      </c>
      <c r="D10" s="1993">
        <v>0</v>
      </c>
      <c r="E10" s="1993">
        <v>0</v>
      </c>
      <c r="F10" s="1993">
        <v>0</v>
      </c>
      <c r="G10" s="1993">
        <v>0</v>
      </c>
      <c r="H10" s="1993">
        <v>0</v>
      </c>
    </row>
    <row r="11" spans="1:8" s="1985" customFormat="1" ht="12.75">
      <c r="A11" s="1971" t="s">
        <v>1863</v>
      </c>
      <c r="B11" s="1991" t="s">
        <v>1819</v>
      </c>
      <c r="C11" s="1993">
        <v>0</v>
      </c>
      <c r="D11" s="1993">
        <v>-0.00010090999999999995</v>
      </c>
      <c r="E11" s="1993">
        <v>0</v>
      </c>
      <c r="F11" s="1993">
        <v>2.381000000000001</v>
      </c>
      <c r="G11" s="1993">
        <v>0.85250898</v>
      </c>
      <c r="H11" s="1993">
        <v>-0.85250898</v>
      </c>
    </row>
    <row r="12" spans="1:8" s="1985" customFormat="1" ht="12.75">
      <c r="A12" s="1969" t="s">
        <v>1879</v>
      </c>
      <c r="B12" s="1991" t="s">
        <v>106</v>
      </c>
      <c r="C12" s="1993">
        <v>-4.201064370000008</v>
      </c>
      <c r="D12" s="1993">
        <v>-16.387325819741662</v>
      </c>
      <c r="E12" s="1993">
        <v>-30.483160650000073</v>
      </c>
      <c r="F12" s="1993">
        <v>-0.005362715434866772</v>
      </c>
      <c r="G12" s="1993">
        <v>-15.849428105999934</v>
      </c>
      <c r="H12" s="1993">
        <v>-10.36501699999991</v>
      </c>
    </row>
    <row r="13" spans="1:8" s="1985" customFormat="1" ht="12.75">
      <c r="A13" s="1971" t="s">
        <v>1901</v>
      </c>
      <c r="B13" s="1991" t="s">
        <v>107</v>
      </c>
      <c r="C13" s="1993">
        <v>14.03319762999999</v>
      </c>
      <c r="D13" s="1993">
        <v>-0.4628014879999949</v>
      </c>
      <c r="E13" s="1993">
        <v>-16.381895302000004</v>
      </c>
      <c r="F13" s="1993">
        <v>6.088514019999961</v>
      </c>
      <c r="G13" s="1993">
        <v>-0.24543999999998012</v>
      </c>
      <c r="H13" s="1993">
        <v>1.0793570000000439</v>
      </c>
    </row>
    <row r="14" spans="1:8" s="1985" customFormat="1" ht="12.75">
      <c r="A14" s="1971" t="s">
        <v>1902</v>
      </c>
      <c r="B14" s="1991" t="s">
        <v>108</v>
      </c>
      <c r="C14" s="1993">
        <v>-18.234261999999998</v>
      </c>
      <c r="D14" s="1993">
        <v>-15.924524331741667</v>
      </c>
      <c r="E14" s="1993">
        <v>-14.101265348000068</v>
      </c>
      <c r="F14" s="1993">
        <v>-6.0938767354348276</v>
      </c>
      <c r="G14" s="1993">
        <v>-15.603988105999953</v>
      </c>
      <c r="H14" s="1993">
        <v>-11.444373999999954</v>
      </c>
    </row>
    <row r="15" spans="1:8" s="1985" customFormat="1" ht="12.75">
      <c r="A15" s="1969" t="s">
        <v>1880</v>
      </c>
      <c r="B15" s="1991" t="s">
        <v>1881</v>
      </c>
      <c r="C15" s="1993">
        <v>19.92552300000011</v>
      </c>
      <c r="D15" s="1993">
        <v>-145.96249399999965</v>
      </c>
      <c r="E15" s="1993">
        <v>-4.081935999999857</v>
      </c>
      <c r="F15" s="1993">
        <v>-98.17117800000001</v>
      </c>
      <c r="G15" s="1993">
        <v>22.690278999999805</v>
      </c>
      <c r="H15" s="1993">
        <v>33.33475400000009</v>
      </c>
    </row>
    <row r="16" spans="1:8" s="1985" customFormat="1" ht="12.75">
      <c r="A16" s="1969" t="s">
        <v>1882</v>
      </c>
      <c r="B16" s="1991" t="s">
        <v>1900</v>
      </c>
      <c r="C16" s="1993">
        <v>-0.4597804370743182</v>
      </c>
      <c r="D16" s="1993">
        <v>-1.3098711680613964</v>
      </c>
      <c r="E16" s="1993">
        <v>-0.47087090929720143</v>
      </c>
      <c r="F16" s="1993">
        <v>0.19097292673050215</v>
      </c>
      <c r="G16" s="1993">
        <v>5.582594880580588</v>
      </c>
      <c r="H16" s="1993">
        <v>-2.3326741735243277</v>
      </c>
    </row>
    <row r="17" spans="1:8" s="1985" customFormat="1" ht="12.75">
      <c r="A17" s="1969" t="s">
        <v>1883</v>
      </c>
      <c r="B17" s="1991" t="s">
        <v>1884</v>
      </c>
      <c r="C17" s="1993">
        <v>0</v>
      </c>
      <c r="D17" s="1993">
        <v>0</v>
      </c>
      <c r="E17" s="1993">
        <v>0</v>
      </c>
      <c r="F17" s="1993">
        <v>0</v>
      </c>
      <c r="G17" s="1993">
        <v>0</v>
      </c>
      <c r="H17" s="1993">
        <v>0</v>
      </c>
    </row>
    <row r="18" spans="1:8" s="1985" customFormat="1" ht="12.75">
      <c r="A18" s="2020" t="s">
        <v>1891</v>
      </c>
      <c r="B18" s="1991" t="s">
        <v>1885</v>
      </c>
      <c r="C18" s="1993">
        <v>1479.5546039465517</v>
      </c>
      <c r="D18" s="1993">
        <v>-675.4974372444005</v>
      </c>
      <c r="E18" s="1993">
        <v>429.8138382186667</v>
      </c>
      <c r="F18" s="1993">
        <v>96.72114378423419</v>
      </c>
      <c r="G18" s="1993">
        <v>415.89205078425294</v>
      </c>
      <c r="H18" s="1993">
        <v>-426.02593591582536</v>
      </c>
    </row>
    <row r="19" spans="1:8" s="1985" customFormat="1" ht="6" customHeight="1">
      <c r="A19" s="2020"/>
      <c r="B19" s="1995"/>
      <c r="C19" s="1996"/>
      <c r="D19" s="1996"/>
      <c r="E19" s="1996"/>
      <c r="F19" s="1996"/>
      <c r="G19" s="1996"/>
      <c r="H19" s="1996"/>
    </row>
    <row r="20" spans="1:8" s="1985" customFormat="1" ht="6" customHeight="1">
      <c r="A20" s="1997"/>
      <c r="B20" s="1998"/>
      <c r="C20" s="1999"/>
      <c r="D20" s="1999"/>
      <c r="E20" s="1999"/>
      <c r="F20" s="1999"/>
      <c r="G20" s="1999"/>
      <c r="H20" s="1999"/>
    </row>
    <row r="21" spans="1:8" s="1985" customFormat="1" ht="12.75">
      <c r="A21" s="2000" t="s">
        <v>1006</v>
      </c>
      <c r="B21" s="2001"/>
      <c r="C21" s="2002">
        <v>-152.79484822047652</v>
      </c>
      <c r="D21" s="2002">
        <v>733.7458594071595</v>
      </c>
      <c r="E21" s="2002">
        <v>-391.06892163605227</v>
      </c>
      <c r="F21" s="2002">
        <v>-446.4696542470805</v>
      </c>
      <c r="G21" s="2002">
        <v>895.6519236936688</v>
      </c>
      <c r="H21" s="2002">
        <v>250.6536579760126</v>
      </c>
    </row>
    <row r="22" spans="1:8" s="1985" customFormat="1" ht="6" customHeight="1">
      <c r="A22" s="2021"/>
      <c r="B22" s="1995"/>
      <c r="C22" s="1996"/>
      <c r="D22" s="1996"/>
      <c r="E22" s="1996"/>
      <c r="F22" s="1996"/>
      <c r="G22" s="1996"/>
      <c r="H22" s="1996"/>
    </row>
    <row r="23" spans="1:8" s="1983" customFormat="1" ht="6" customHeight="1">
      <c r="A23" s="1986"/>
      <c r="B23" s="1987"/>
      <c r="C23" s="2004"/>
      <c r="D23" s="2004"/>
      <c r="E23" s="2004"/>
      <c r="F23" s="2004"/>
      <c r="G23" s="2004"/>
      <c r="H23" s="2004"/>
    </row>
    <row r="24" spans="1:8" s="1985" customFormat="1" ht="12" customHeight="1">
      <c r="A24" s="2005" t="s">
        <v>1888</v>
      </c>
      <c r="B24" s="2022" t="s">
        <v>1875</v>
      </c>
      <c r="C24" s="1992"/>
      <c r="D24" s="1992"/>
      <c r="E24" s="1992"/>
      <c r="F24" s="1992"/>
      <c r="G24" s="1992"/>
      <c r="H24" s="1992"/>
    </row>
    <row r="25" spans="1:8" s="1985" customFormat="1" ht="12" customHeight="1">
      <c r="A25" s="1969" t="s">
        <v>606</v>
      </c>
      <c r="B25" s="1991" t="s">
        <v>607</v>
      </c>
      <c r="C25" s="1993" t="s">
        <v>1878</v>
      </c>
      <c r="D25" s="1993" t="s">
        <v>1878</v>
      </c>
      <c r="E25" s="1993" t="s">
        <v>1878</v>
      </c>
      <c r="F25" s="1993" t="s">
        <v>1878</v>
      </c>
      <c r="G25" s="1993" t="s">
        <v>1878</v>
      </c>
      <c r="H25" s="1993" t="s">
        <v>1878</v>
      </c>
    </row>
    <row r="26" spans="1:8" s="1985" customFormat="1" ht="12" customHeight="1">
      <c r="A26" s="1969" t="s">
        <v>1704</v>
      </c>
      <c r="B26" s="1991" t="s">
        <v>1817</v>
      </c>
      <c r="C26" s="1993">
        <v>-576.076851426937</v>
      </c>
      <c r="D26" s="1993">
        <v>176.22014783781745</v>
      </c>
      <c r="E26" s="1993">
        <v>-397.0508041385767</v>
      </c>
      <c r="F26" s="1993">
        <v>426.50938811246704</v>
      </c>
      <c r="G26" s="1993">
        <v>992.6901963778372</v>
      </c>
      <c r="H26" s="1993">
        <v>757.7845263526998</v>
      </c>
    </row>
    <row r="27" spans="1:8" s="1985" customFormat="1" ht="12.75">
      <c r="A27" s="1971" t="s">
        <v>1862</v>
      </c>
      <c r="B27" s="1991" t="s">
        <v>1818</v>
      </c>
      <c r="C27" s="1993">
        <v>790.7635038780112</v>
      </c>
      <c r="D27" s="1993">
        <v>2.0110497237570826</v>
      </c>
      <c r="E27" s="1993">
        <v>-495.8745551036864</v>
      </c>
      <c r="F27" s="1993">
        <v>0.5078743101357615</v>
      </c>
      <c r="G27" s="1993">
        <v>1198.2477083906747</v>
      </c>
      <c r="H27" s="1993">
        <v>820.2467313349482</v>
      </c>
    </row>
    <row r="28" spans="1:8" s="1985" customFormat="1" ht="12.75">
      <c r="A28" s="1971" t="s">
        <v>1863</v>
      </c>
      <c r="B28" s="1991" t="s">
        <v>1819</v>
      </c>
      <c r="C28" s="1993">
        <v>-1366.8403553049482</v>
      </c>
      <c r="D28" s="1993">
        <v>174.20909811406037</v>
      </c>
      <c r="E28" s="1993">
        <v>98.8237509651097</v>
      </c>
      <c r="F28" s="1993">
        <v>426.00151380233126</v>
      </c>
      <c r="G28" s="1993">
        <v>-205.5575120128375</v>
      </c>
      <c r="H28" s="1993">
        <v>-62.46220498224838</v>
      </c>
    </row>
    <row r="29" spans="1:8" s="1985" customFormat="1" ht="12.75">
      <c r="A29" s="1969" t="s">
        <v>1879</v>
      </c>
      <c r="B29" s="1991" t="s">
        <v>106</v>
      </c>
      <c r="C29" s="1993">
        <v>242.4053161700006</v>
      </c>
      <c r="D29" s="1993">
        <v>-107.20534722000188</v>
      </c>
      <c r="E29" s="1993">
        <v>-40.79714424999938</v>
      </c>
      <c r="F29" s="1993">
        <v>773.7727282899999</v>
      </c>
      <c r="G29" s="1993">
        <v>24.916215650000723</v>
      </c>
      <c r="H29" s="1993">
        <v>-52.41843307019005</v>
      </c>
    </row>
    <row r="30" spans="1:8" s="1985" customFormat="1" ht="12.75">
      <c r="A30" s="1971" t="s">
        <v>1901</v>
      </c>
      <c r="B30" s="1991" t="s">
        <v>107</v>
      </c>
      <c r="C30" s="1993">
        <v>-1.96186514</v>
      </c>
      <c r="D30" s="1993">
        <v>-0.523274540000001</v>
      </c>
      <c r="E30" s="1993">
        <v>2.75129611</v>
      </c>
      <c r="F30" s="1993">
        <v>-0.7838288799999997</v>
      </c>
      <c r="G30" s="1993">
        <v>12.660989100000002</v>
      </c>
      <c r="H30" s="1993">
        <v>5.626215139999996</v>
      </c>
    </row>
    <row r="31" spans="1:8" s="1985" customFormat="1" ht="12.75">
      <c r="A31" s="1971" t="s">
        <v>1902</v>
      </c>
      <c r="B31" s="1991" t="s">
        <v>108</v>
      </c>
      <c r="C31" s="1993">
        <v>244.36718131000057</v>
      </c>
      <c r="D31" s="1993">
        <v>-106.68207268000188</v>
      </c>
      <c r="E31" s="1993">
        <v>-43.548440359999375</v>
      </c>
      <c r="F31" s="1993">
        <v>774.5565571699999</v>
      </c>
      <c r="G31" s="1993">
        <v>12.25522655000072</v>
      </c>
      <c r="H31" s="1993">
        <v>-58.04464821019005</v>
      </c>
    </row>
    <row r="32" spans="1:8" s="1985" customFormat="1" ht="12.75">
      <c r="A32" s="1969" t="s">
        <v>1880</v>
      </c>
      <c r="B32" s="1991" t="s">
        <v>1881</v>
      </c>
      <c r="C32" s="1993">
        <v>0</v>
      </c>
      <c r="D32" s="1993">
        <v>0</v>
      </c>
      <c r="E32" s="1993">
        <v>0</v>
      </c>
      <c r="F32" s="1993">
        <v>0</v>
      </c>
      <c r="G32" s="1993">
        <v>0</v>
      </c>
      <c r="H32" s="1993">
        <v>0</v>
      </c>
    </row>
    <row r="33" spans="1:8" s="1985" customFormat="1" ht="12.75">
      <c r="A33" s="1969" t="s">
        <v>1882</v>
      </c>
      <c r="B33" s="1991" t="s">
        <v>1900</v>
      </c>
      <c r="C33" s="1993">
        <v>0</v>
      </c>
      <c r="D33" s="1993">
        <v>0</v>
      </c>
      <c r="E33" s="1993">
        <v>0</v>
      </c>
      <c r="F33" s="1993">
        <v>0</v>
      </c>
      <c r="G33" s="1993">
        <v>0</v>
      </c>
      <c r="H33" s="1993">
        <v>0</v>
      </c>
    </row>
    <row r="34" spans="1:8" s="1985" customFormat="1" ht="12.75">
      <c r="A34" s="1969" t="s">
        <v>1883</v>
      </c>
      <c r="B34" s="1991" t="s">
        <v>1884</v>
      </c>
      <c r="C34" s="1993">
        <v>-14.288291017977969</v>
      </c>
      <c r="D34" s="1993">
        <v>-2.8220917995607357</v>
      </c>
      <c r="E34" s="1993">
        <v>-3.9075194597778986</v>
      </c>
      <c r="F34" s="1993">
        <v>-1.730119268015071</v>
      </c>
      <c r="G34" s="1993">
        <v>2.5191807934780805</v>
      </c>
      <c r="H34" s="1993">
        <v>-0.2092232219256869</v>
      </c>
    </row>
    <row r="35" spans="1:8" s="1985" customFormat="1" ht="12.75">
      <c r="A35" s="2020" t="s">
        <v>1890</v>
      </c>
      <c r="B35" s="1991" t="s">
        <v>1885</v>
      </c>
      <c r="C35" s="1993">
        <v>-42.48332522832504</v>
      </c>
      <c r="D35" s="1993">
        <v>768.737679606761</v>
      </c>
      <c r="E35" s="1993">
        <v>201.00916582800585</v>
      </c>
      <c r="F35" s="1993">
        <v>-654.1411924419531</v>
      </c>
      <c r="G35" s="1993">
        <v>280.045008228809</v>
      </c>
      <c r="H35" s="1993">
        <v>-689.6945643264592</v>
      </c>
    </row>
    <row r="36" spans="1:8" s="1985" customFormat="1" ht="6" customHeight="1">
      <c r="A36" s="2020"/>
      <c r="B36" s="1995"/>
      <c r="C36" s="1996"/>
      <c r="D36" s="1996"/>
      <c r="E36" s="1996"/>
      <c r="F36" s="1996"/>
      <c r="G36" s="1996"/>
      <c r="H36" s="1996"/>
    </row>
    <row r="37" spans="1:8" s="1985" customFormat="1" ht="6" customHeight="1">
      <c r="A37" s="1997"/>
      <c r="B37" s="1998"/>
      <c r="C37" s="2006"/>
      <c r="D37" s="2006"/>
      <c r="E37" s="2006"/>
      <c r="F37" s="2006"/>
      <c r="G37" s="2006"/>
      <c r="H37" s="2006"/>
    </row>
    <row r="38" spans="1:8" s="1985" customFormat="1" ht="12.75">
      <c r="A38" s="2000" t="s">
        <v>1006</v>
      </c>
      <c r="B38" s="2000"/>
      <c r="C38" s="2002">
        <v>-390.4431515032394</v>
      </c>
      <c r="D38" s="2002">
        <v>834.9303884250158</v>
      </c>
      <c r="E38" s="2002">
        <v>-240.7463020203482</v>
      </c>
      <c r="F38" s="2002">
        <v>544.4108046924989</v>
      </c>
      <c r="G38" s="2002">
        <v>1300.170601050125</v>
      </c>
      <c r="H38" s="2002">
        <v>15.462305734124925</v>
      </c>
    </row>
    <row r="39" spans="1:8" s="1985" customFormat="1" ht="6" customHeight="1">
      <c r="A39" s="2003"/>
      <c r="B39" s="2007"/>
      <c r="C39" s="1996"/>
      <c r="D39" s="1996"/>
      <c r="E39" s="1996"/>
      <c r="F39" s="1996"/>
      <c r="G39" s="1996"/>
      <c r="H39" s="1996"/>
    </row>
    <row r="40" spans="1:8" s="2008" customFormat="1" ht="6" customHeight="1">
      <c r="A40" s="2023"/>
      <c r="B40" s="2009"/>
      <c r="C40" s="2010"/>
      <c r="D40" s="2010"/>
      <c r="E40" s="2010"/>
      <c r="F40" s="2010"/>
      <c r="G40" s="2010"/>
      <c r="H40" s="2010"/>
    </row>
    <row r="41" spans="1:8" s="2008" customFormat="1" ht="15.75">
      <c r="A41" s="2011" t="s">
        <v>1892</v>
      </c>
      <c r="B41" s="2011"/>
      <c r="C41" s="2011"/>
      <c r="D41" s="2011"/>
      <c r="E41" s="2011"/>
      <c r="F41" s="2011"/>
      <c r="G41" s="2011"/>
      <c r="H41" s="2011"/>
    </row>
    <row r="42" spans="1:8" s="2008" customFormat="1" ht="15.75">
      <c r="A42" s="2011" t="s">
        <v>1893</v>
      </c>
      <c r="B42" s="2011"/>
      <c r="C42" s="2011"/>
      <c r="D42" s="2011"/>
      <c r="E42" s="2011"/>
      <c r="F42" s="2011"/>
      <c r="G42" s="2011"/>
      <c r="H42" s="2011"/>
    </row>
    <row r="43" spans="1:2" s="2008" customFormat="1" ht="15.75">
      <c r="A43" s="2011" t="s">
        <v>1898</v>
      </c>
      <c r="B43" s="2012"/>
    </row>
    <row r="44" spans="1:8" s="1985" customFormat="1" ht="13.5">
      <c r="A44" s="2024"/>
      <c r="B44" s="2024"/>
      <c r="C44" s="1981"/>
      <c r="D44" s="1981"/>
      <c r="E44" s="1981"/>
      <c r="F44" s="1981"/>
      <c r="G44" s="1981"/>
      <c r="H44" s="1981"/>
    </row>
    <row r="45" spans="1:8" s="1985" customFormat="1" ht="13.5">
      <c r="A45" s="2024"/>
      <c r="B45" s="2024"/>
      <c r="C45" s="1981"/>
      <c r="D45" s="1981"/>
      <c r="E45" s="1981"/>
      <c r="F45" s="1981"/>
      <c r="G45" s="1981"/>
      <c r="H45" s="1981"/>
    </row>
    <row r="46" spans="1:8" s="1985" customFormat="1" ht="13.5">
      <c r="A46" s="2024"/>
      <c r="B46" s="2024"/>
      <c r="C46" s="1981"/>
      <c r="D46" s="1981"/>
      <c r="E46" s="1981"/>
      <c r="F46" s="1981"/>
      <c r="G46" s="1981"/>
      <c r="H46" s="1981"/>
    </row>
    <row r="47" spans="1:8" s="1985" customFormat="1" ht="13.5">
      <c r="A47" s="2024"/>
      <c r="B47" s="2024"/>
      <c r="C47" s="1981"/>
      <c r="D47" s="1981"/>
      <c r="E47" s="1981"/>
      <c r="F47" s="1981"/>
      <c r="G47" s="1981"/>
      <c r="H47" s="1981"/>
    </row>
    <row r="48" spans="1:8" s="1985" customFormat="1" ht="13.5">
      <c r="A48" s="2024"/>
      <c r="B48" s="2024"/>
      <c r="C48" s="1981"/>
      <c r="D48" s="1981"/>
      <c r="E48" s="1981"/>
      <c r="F48" s="1981"/>
      <c r="G48" s="1981"/>
      <c r="H48" s="1981"/>
    </row>
    <row r="49" spans="1:8" s="1985" customFormat="1" ht="13.5">
      <c r="A49" s="2024"/>
      <c r="B49" s="2024"/>
      <c r="C49" s="1981"/>
      <c r="D49" s="1981"/>
      <c r="E49" s="1981"/>
      <c r="F49" s="1981"/>
      <c r="G49" s="1981"/>
      <c r="H49" s="1981"/>
    </row>
    <row r="50" spans="1:8" s="1985" customFormat="1" ht="13.5">
      <c r="A50" s="2024"/>
      <c r="B50" s="2024"/>
      <c r="C50" s="1981"/>
      <c r="D50" s="1981"/>
      <c r="E50" s="1981"/>
      <c r="F50" s="1981"/>
      <c r="G50" s="1981"/>
      <c r="H50" s="1981"/>
    </row>
    <row r="51" spans="1:8" s="1985" customFormat="1" ht="13.5">
      <c r="A51" s="2024"/>
      <c r="B51" s="2024"/>
      <c r="C51" s="1981"/>
      <c r="D51" s="1981"/>
      <c r="E51" s="1981"/>
      <c r="F51" s="1981"/>
      <c r="G51" s="1981"/>
      <c r="H51" s="1981"/>
    </row>
    <row r="52" spans="1:8" s="1985" customFormat="1" ht="13.5">
      <c r="A52" s="2024"/>
      <c r="B52" s="2024"/>
      <c r="C52" s="1981"/>
      <c r="D52" s="1981"/>
      <c r="E52" s="1981"/>
      <c r="F52" s="1981"/>
      <c r="G52" s="1981"/>
      <c r="H52" s="1981"/>
    </row>
    <row r="53" spans="1:8" s="1985" customFormat="1" ht="13.5">
      <c r="A53" s="2025"/>
      <c r="B53" s="2025"/>
      <c r="C53" s="1981"/>
      <c r="D53" s="1981"/>
      <c r="E53" s="1981"/>
      <c r="F53" s="1981"/>
      <c r="G53" s="1981"/>
      <c r="H53" s="1981"/>
    </row>
    <row r="54" spans="1:8" s="1985" customFormat="1" ht="13.5">
      <c r="A54" s="2026"/>
      <c r="B54" s="2026"/>
      <c r="C54" s="1981"/>
      <c r="D54" s="1981"/>
      <c r="E54" s="1981"/>
      <c r="F54" s="1981"/>
      <c r="G54" s="1981"/>
      <c r="H54" s="1981"/>
    </row>
    <row r="55" spans="1:8" s="1985" customFormat="1" ht="13.5">
      <c r="A55" s="2026"/>
      <c r="B55" s="2026"/>
      <c r="C55" s="1981"/>
      <c r="D55" s="1981"/>
      <c r="E55" s="1981"/>
      <c r="F55" s="1981"/>
      <c r="G55" s="1981"/>
      <c r="H55" s="1981"/>
    </row>
    <row r="56" spans="1:8" s="1985" customFormat="1" ht="13.5">
      <c r="A56" s="2024"/>
      <c r="B56" s="2024"/>
      <c r="C56" s="1981"/>
      <c r="D56" s="1981"/>
      <c r="E56" s="1981"/>
      <c r="F56" s="1981"/>
      <c r="G56" s="1981"/>
      <c r="H56" s="1981"/>
    </row>
    <row r="57" spans="1:8" s="1985" customFormat="1" ht="13.5">
      <c r="A57" s="2024"/>
      <c r="B57" s="2024"/>
      <c r="C57" s="1981"/>
      <c r="D57" s="1981"/>
      <c r="E57" s="1981"/>
      <c r="F57" s="1981"/>
      <c r="G57" s="1981"/>
      <c r="H57" s="1981"/>
    </row>
    <row r="58" spans="1:8" s="1985" customFormat="1" ht="13.5">
      <c r="A58" s="2027"/>
      <c r="B58" s="2027"/>
      <c r="C58" s="1981"/>
      <c r="D58" s="1981"/>
      <c r="E58" s="1981"/>
      <c r="F58" s="1981"/>
      <c r="G58" s="1981"/>
      <c r="H58" s="1981"/>
    </row>
    <row r="59" spans="1:8" s="1985" customFormat="1" ht="13.5">
      <c r="A59" s="2024"/>
      <c r="B59" s="2024"/>
      <c r="C59" s="1981"/>
      <c r="D59" s="1981"/>
      <c r="E59" s="1981"/>
      <c r="F59" s="1981"/>
      <c r="G59" s="1981"/>
      <c r="H59" s="1981"/>
    </row>
    <row r="60" spans="1:8" s="1985" customFormat="1" ht="13.5">
      <c r="A60" s="2024"/>
      <c r="B60" s="2024"/>
      <c r="C60" s="1981"/>
      <c r="D60" s="1981"/>
      <c r="E60" s="1981"/>
      <c r="F60" s="1981"/>
      <c r="G60" s="1981"/>
      <c r="H60" s="1981"/>
    </row>
    <row r="61" spans="1:8" s="1985" customFormat="1" ht="13.5">
      <c r="A61" s="2024"/>
      <c r="B61" s="2024"/>
      <c r="C61" s="1981"/>
      <c r="D61" s="1981"/>
      <c r="E61" s="1981"/>
      <c r="F61" s="1981"/>
      <c r="G61" s="1981"/>
      <c r="H61" s="1981"/>
    </row>
    <row r="62" spans="1:8" s="1985" customFormat="1" ht="13.5">
      <c r="A62" s="2024"/>
      <c r="B62" s="2024"/>
      <c r="C62" s="1981"/>
      <c r="D62" s="1981"/>
      <c r="E62" s="1981"/>
      <c r="F62" s="1981"/>
      <c r="G62" s="1981"/>
      <c r="H62" s="1981"/>
    </row>
    <row r="63" spans="1:8" s="1985" customFormat="1" ht="13.5">
      <c r="A63" s="2024"/>
      <c r="B63" s="2024"/>
      <c r="C63" s="1981"/>
      <c r="D63" s="1981"/>
      <c r="E63" s="1981"/>
      <c r="F63" s="1981"/>
      <c r="G63" s="1981"/>
      <c r="H63" s="1981"/>
    </row>
    <row r="64" spans="1:8" s="1985" customFormat="1" ht="13.5">
      <c r="A64" s="2024"/>
      <c r="B64" s="2024"/>
      <c r="C64" s="1981"/>
      <c r="D64" s="1981"/>
      <c r="E64" s="1981"/>
      <c r="F64" s="1981"/>
      <c r="G64" s="1981"/>
      <c r="H64" s="1981"/>
    </row>
    <row r="65" spans="1:8" s="1985" customFormat="1" ht="13.5">
      <c r="A65" s="2024"/>
      <c r="B65" s="2024"/>
      <c r="C65" s="1981"/>
      <c r="D65" s="1981"/>
      <c r="E65" s="1981"/>
      <c r="F65" s="1981"/>
      <c r="G65" s="1981"/>
      <c r="H65" s="1981"/>
    </row>
    <row r="66" spans="1:8" s="1985" customFormat="1" ht="13.5">
      <c r="A66" s="2024"/>
      <c r="B66" s="2024"/>
      <c r="C66" s="1981"/>
      <c r="D66" s="1981"/>
      <c r="E66" s="1981"/>
      <c r="F66" s="1981"/>
      <c r="G66" s="1981"/>
      <c r="H66" s="1981"/>
    </row>
    <row r="67" spans="1:8" s="1985" customFormat="1" ht="13.5">
      <c r="A67" s="2024"/>
      <c r="B67" s="2024"/>
      <c r="C67" s="1981"/>
      <c r="D67" s="1981"/>
      <c r="E67" s="1981"/>
      <c r="F67" s="1981"/>
      <c r="G67" s="1981"/>
      <c r="H67" s="1981"/>
    </row>
    <row r="68" spans="1:8" s="1985" customFormat="1" ht="13.5">
      <c r="A68" s="2024"/>
      <c r="B68" s="2024"/>
      <c r="C68" s="1981"/>
      <c r="D68" s="1981"/>
      <c r="E68" s="1981"/>
      <c r="F68" s="1981"/>
      <c r="G68" s="1981"/>
      <c r="H68" s="1981"/>
    </row>
    <row r="69" spans="1:8" s="1985" customFormat="1" ht="13.5">
      <c r="A69" s="2025"/>
      <c r="B69" s="2025"/>
      <c r="C69" s="1981"/>
      <c r="D69" s="1981"/>
      <c r="E69" s="1981"/>
      <c r="F69" s="1981"/>
      <c r="G69" s="1981"/>
      <c r="H69" s="1981"/>
    </row>
    <row r="70" spans="1:8" s="1985" customFormat="1" ht="9.75" customHeight="1">
      <c r="A70" s="2026"/>
      <c r="B70" s="2026"/>
      <c r="C70" s="1981"/>
      <c r="D70" s="1981"/>
      <c r="E70" s="1981"/>
      <c r="F70" s="1981"/>
      <c r="G70" s="1981"/>
      <c r="H70" s="1981"/>
    </row>
    <row r="71" spans="3:8" s="1985" customFormat="1" ht="9.75" customHeight="1">
      <c r="C71" s="1981"/>
      <c r="D71" s="1981"/>
      <c r="E71" s="1981"/>
      <c r="F71" s="1981"/>
      <c r="G71" s="1981"/>
      <c r="H71" s="1981"/>
    </row>
    <row r="72" spans="3:8" s="1985" customFormat="1" ht="9.75" customHeight="1">
      <c r="C72" s="1981"/>
      <c r="D72" s="1981"/>
      <c r="E72" s="1981"/>
      <c r="F72" s="1981"/>
      <c r="G72" s="1981"/>
      <c r="H72" s="1981"/>
    </row>
    <row r="73" spans="1:8" s="1985" customFormat="1" ht="9.75" customHeight="1">
      <c r="A73" s="2025"/>
      <c r="B73" s="2025"/>
      <c r="C73" s="1981"/>
      <c r="D73" s="1981"/>
      <c r="E73" s="1981"/>
      <c r="F73" s="1981"/>
      <c r="G73" s="1981"/>
      <c r="H73" s="1981"/>
    </row>
    <row r="74" spans="1:8" s="1985" customFormat="1" ht="9.75" customHeight="1">
      <c r="A74" s="2025"/>
      <c r="B74" s="2025"/>
      <c r="C74" s="1981"/>
      <c r="D74" s="1981"/>
      <c r="E74" s="1981"/>
      <c r="F74" s="1981"/>
      <c r="G74" s="1981"/>
      <c r="H74" s="1981"/>
    </row>
    <row r="75" spans="1:8" s="1985" customFormat="1" ht="9.75" customHeight="1">
      <c r="A75" s="2028"/>
      <c r="B75" s="2028"/>
      <c r="C75" s="1981"/>
      <c r="D75" s="1981"/>
      <c r="E75" s="1981"/>
      <c r="F75" s="1981"/>
      <c r="G75" s="1981"/>
      <c r="H75" s="1981"/>
    </row>
    <row r="76" spans="1:8" s="1985" customFormat="1" ht="9.75" customHeight="1">
      <c r="A76" s="2024"/>
      <c r="B76" s="2024"/>
      <c r="C76" s="1981"/>
      <c r="D76" s="1981"/>
      <c r="E76" s="1981"/>
      <c r="F76" s="1981"/>
      <c r="G76" s="1981"/>
      <c r="H76" s="1981"/>
    </row>
    <row r="77" spans="1:8" s="1985" customFormat="1" ht="9.75" customHeight="1">
      <c r="A77" s="2024"/>
      <c r="B77" s="2024"/>
      <c r="C77" s="1981"/>
      <c r="D77" s="1981"/>
      <c r="E77" s="1981"/>
      <c r="F77" s="1981"/>
      <c r="G77" s="1981"/>
      <c r="H77" s="1981"/>
    </row>
    <row r="78" spans="1:8" s="1985" customFormat="1" ht="9.75" customHeight="1">
      <c r="A78" s="2024"/>
      <c r="B78" s="2024"/>
      <c r="C78" s="1981"/>
      <c r="D78" s="1981"/>
      <c r="E78" s="1981"/>
      <c r="F78" s="1981"/>
      <c r="G78" s="1981"/>
      <c r="H78" s="1981"/>
    </row>
    <row r="79" spans="1:8" s="1985" customFormat="1" ht="9.75" customHeight="1">
      <c r="A79" s="2024"/>
      <c r="B79" s="2024"/>
      <c r="C79" s="1981"/>
      <c r="D79" s="1981"/>
      <c r="E79" s="1981"/>
      <c r="F79" s="1981"/>
      <c r="G79" s="1981"/>
      <c r="H79" s="1981"/>
    </row>
    <row r="80" spans="1:8" s="1985" customFormat="1" ht="9.75" customHeight="1">
      <c r="A80" s="2024"/>
      <c r="B80" s="2024"/>
      <c r="C80" s="1981"/>
      <c r="D80" s="1981"/>
      <c r="E80" s="1981"/>
      <c r="F80" s="1981"/>
      <c r="G80" s="1981"/>
      <c r="H80" s="1981"/>
    </row>
    <row r="81" spans="1:8" s="1985" customFormat="1" ht="9.75" customHeight="1">
      <c r="A81" s="2024"/>
      <c r="B81" s="2024"/>
      <c r="C81" s="1981"/>
      <c r="D81" s="1981"/>
      <c r="E81" s="1981"/>
      <c r="F81" s="1981"/>
      <c r="G81" s="1981"/>
      <c r="H81" s="1981"/>
    </row>
    <row r="82" spans="1:8" s="1985" customFormat="1" ht="9.75" customHeight="1">
      <c r="A82" s="2024"/>
      <c r="B82" s="2024"/>
      <c r="C82" s="1981"/>
      <c r="D82" s="1981"/>
      <c r="E82" s="1981"/>
      <c r="F82" s="1981"/>
      <c r="G82" s="1981"/>
      <c r="H82" s="1981"/>
    </row>
    <row r="83" spans="1:8" s="1985" customFormat="1" ht="9.75" customHeight="1">
      <c r="A83" s="2024"/>
      <c r="B83" s="2024"/>
      <c r="C83" s="1981"/>
      <c r="D83" s="1981"/>
      <c r="E83" s="1981"/>
      <c r="F83" s="1981"/>
      <c r="G83" s="1981"/>
      <c r="H83" s="1981"/>
    </row>
    <row r="84" spans="1:8" s="1985" customFormat="1" ht="9.75" customHeight="1">
      <c r="A84" s="2024"/>
      <c r="B84" s="2024"/>
      <c r="C84" s="1981"/>
      <c r="D84" s="1981"/>
      <c r="E84" s="1981"/>
      <c r="F84" s="1981"/>
      <c r="G84" s="1981"/>
      <c r="H84" s="1981"/>
    </row>
    <row r="85" spans="1:8" s="1985" customFormat="1" ht="9.75" customHeight="1">
      <c r="A85" s="2024"/>
      <c r="B85" s="2024"/>
      <c r="C85" s="1981"/>
      <c r="D85" s="1981"/>
      <c r="E85" s="1981"/>
      <c r="F85" s="1981"/>
      <c r="G85" s="1981"/>
      <c r="H85" s="1981"/>
    </row>
    <row r="86" spans="1:8" s="1985" customFormat="1" ht="9.75" customHeight="1">
      <c r="A86" s="2024"/>
      <c r="B86" s="2024"/>
      <c r="C86" s="1981"/>
      <c r="D86" s="1981"/>
      <c r="E86" s="1981"/>
      <c r="F86" s="1981"/>
      <c r="G86" s="1981"/>
      <c r="H86" s="1981"/>
    </row>
    <row r="87" spans="1:8" s="1985" customFormat="1" ht="9.75" customHeight="1">
      <c r="A87" s="2024"/>
      <c r="B87" s="2024"/>
      <c r="C87" s="1981"/>
      <c r="D87" s="1981"/>
      <c r="E87" s="1981"/>
      <c r="F87" s="1981"/>
      <c r="G87" s="1981"/>
      <c r="H87" s="1981"/>
    </row>
    <row r="88" spans="1:8" s="1985" customFormat="1" ht="9.75" customHeight="1">
      <c r="A88" s="2028"/>
      <c r="B88" s="2028"/>
      <c r="C88" s="1981"/>
      <c r="D88" s="1981"/>
      <c r="E88" s="1981"/>
      <c r="F88" s="1981"/>
      <c r="G88" s="1981"/>
      <c r="H88" s="1981"/>
    </row>
    <row r="89" spans="1:8" s="1985" customFormat="1" ht="9.75" customHeight="1">
      <c r="A89" s="2024"/>
      <c r="B89" s="2024"/>
      <c r="C89" s="1981"/>
      <c r="D89" s="1981"/>
      <c r="E89" s="1981"/>
      <c r="F89" s="1981"/>
      <c r="G89" s="1981"/>
      <c r="H89" s="1981"/>
    </row>
    <row r="90" spans="1:8" s="1985" customFormat="1" ht="9.75" customHeight="1">
      <c r="A90" s="2027"/>
      <c r="B90" s="2027"/>
      <c r="C90" s="1981"/>
      <c r="D90" s="1981"/>
      <c r="E90" s="1981"/>
      <c r="F90" s="1981"/>
      <c r="G90" s="1981"/>
      <c r="H90" s="1981"/>
    </row>
    <row r="91" spans="1:8" s="1985" customFormat="1" ht="9.75" customHeight="1">
      <c r="A91" s="2024"/>
      <c r="B91" s="2024"/>
      <c r="C91" s="1981"/>
      <c r="D91" s="1981"/>
      <c r="E91" s="1981"/>
      <c r="F91" s="1981"/>
      <c r="G91" s="1981"/>
      <c r="H91" s="1981"/>
    </row>
    <row r="92" spans="1:8" s="1985" customFormat="1" ht="9.75" customHeight="1">
      <c r="A92" s="2024"/>
      <c r="B92" s="2024"/>
      <c r="C92" s="1981"/>
      <c r="D92" s="1981"/>
      <c r="E92" s="1981"/>
      <c r="F92" s="1981"/>
      <c r="G92" s="1981"/>
      <c r="H92" s="1981"/>
    </row>
    <row r="93" spans="1:8" s="1985" customFormat="1" ht="9.75" customHeight="1">
      <c r="A93" s="2024"/>
      <c r="B93" s="2024"/>
      <c r="C93" s="1981"/>
      <c r="D93" s="1981"/>
      <c r="E93" s="1981"/>
      <c r="F93" s="1981"/>
      <c r="G93" s="1981"/>
      <c r="H93" s="1981"/>
    </row>
    <row r="94" spans="1:8" s="1985" customFormat="1" ht="9.75" customHeight="1">
      <c r="A94" s="2024"/>
      <c r="B94" s="2024"/>
      <c r="C94" s="1981"/>
      <c r="D94" s="1981"/>
      <c r="E94" s="1981"/>
      <c r="F94" s="1981"/>
      <c r="G94" s="1981"/>
      <c r="H94" s="1981"/>
    </row>
    <row r="95" spans="1:8" s="1985" customFormat="1" ht="9.75" customHeight="1">
      <c r="A95" s="2024"/>
      <c r="B95" s="2024"/>
      <c r="C95" s="1981"/>
      <c r="D95" s="1981"/>
      <c r="E95" s="1981"/>
      <c r="F95" s="1981"/>
      <c r="G95" s="1981"/>
      <c r="H95" s="1981"/>
    </row>
    <row r="96" spans="1:8" s="1985" customFormat="1" ht="9.75" customHeight="1">
      <c r="A96" s="2024"/>
      <c r="B96" s="2024"/>
      <c r="C96" s="1981"/>
      <c r="D96" s="1981"/>
      <c r="E96" s="1981"/>
      <c r="F96" s="1981"/>
      <c r="G96" s="1981"/>
      <c r="H96" s="1981"/>
    </row>
    <row r="97" spans="1:8" s="1985" customFormat="1" ht="9.75" customHeight="1">
      <c r="A97" s="2024"/>
      <c r="B97" s="2024"/>
      <c r="C97" s="1981"/>
      <c r="D97" s="1981"/>
      <c r="E97" s="1981"/>
      <c r="F97" s="1981"/>
      <c r="G97" s="1981"/>
      <c r="H97" s="1981"/>
    </row>
    <row r="98" spans="1:8" s="1985" customFormat="1" ht="9.75" customHeight="1">
      <c r="A98" s="2024"/>
      <c r="B98" s="2024"/>
      <c r="C98" s="1981"/>
      <c r="D98" s="1981"/>
      <c r="E98" s="1981"/>
      <c r="F98" s="1981"/>
      <c r="G98" s="1981"/>
      <c r="H98" s="1981"/>
    </row>
    <row r="99" spans="1:8" s="1985" customFormat="1" ht="9.75" customHeight="1">
      <c r="A99" s="2024"/>
      <c r="B99" s="2024"/>
      <c r="C99" s="1981"/>
      <c r="D99" s="1981"/>
      <c r="E99" s="1981"/>
      <c r="F99" s="1981"/>
      <c r="G99" s="1981"/>
      <c r="H99" s="1981"/>
    </row>
    <row r="100" spans="1:8" s="1985" customFormat="1" ht="9.75" customHeight="1">
      <c r="A100" s="2024"/>
      <c r="B100" s="2024"/>
      <c r="C100" s="1981"/>
      <c r="D100" s="1981"/>
      <c r="E100" s="1981"/>
      <c r="F100" s="1981"/>
      <c r="G100" s="1981"/>
      <c r="H100" s="1981"/>
    </row>
    <row r="101" spans="1:8" s="1985" customFormat="1" ht="9.75" customHeight="1">
      <c r="A101" s="2028"/>
      <c r="B101" s="2028"/>
      <c r="C101" s="1981"/>
      <c r="D101" s="1981"/>
      <c r="E101" s="1981"/>
      <c r="F101" s="1981"/>
      <c r="G101" s="1981"/>
      <c r="H101" s="1981"/>
    </row>
    <row r="102" spans="1:8" s="1985" customFormat="1" ht="9.75" customHeight="1">
      <c r="A102" s="2024"/>
      <c r="B102" s="2024"/>
      <c r="C102" s="1981"/>
      <c r="D102" s="1981"/>
      <c r="E102" s="1981"/>
      <c r="F102" s="1981"/>
      <c r="G102" s="1981"/>
      <c r="H102" s="1981"/>
    </row>
    <row r="103" spans="1:8" s="1985" customFormat="1" ht="9.75" customHeight="1">
      <c r="A103" s="2027"/>
      <c r="B103" s="2027"/>
      <c r="C103" s="1981"/>
      <c r="D103" s="1981"/>
      <c r="E103" s="1981"/>
      <c r="F103" s="1981"/>
      <c r="G103" s="1981"/>
      <c r="H103" s="1981"/>
    </row>
    <row r="104" spans="1:8" s="1985" customFormat="1" ht="9.75" customHeight="1">
      <c r="A104" s="2024"/>
      <c r="B104" s="2024"/>
      <c r="C104" s="1981"/>
      <c r="D104" s="1981"/>
      <c r="E104" s="1981"/>
      <c r="F104" s="1981"/>
      <c r="G104" s="1981"/>
      <c r="H104" s="1981"/>
    </row>
    <row r="105" spans="1:8" s="1985" customFormat="1" ht="9.75" customHeight="1">
      <c r="A105" s="2024"/>
      <c r="B105" s="2024"/>
      <c r="C105" s="1981"/>
      <c r="D105" s="1981"/>
      <c r="E105" s="1981"/>
      <c r="F105" s="1981"/>
      <c r="G105" s="1981"/>
      <c r="H105" s="1981"/>
    </row>
    <row r="106" spans="1:8" s="1985" customFormat="1" ht="9.75" customHeight="1">
      <c r="A106" s="2024"/>
      <c r="B106" s="2024"/>
      <c r="C106" s="1981"/>
      <c r="D106" s="1981"/>
      <c r="E106" s="1981"/>
      <c r="F106" s="1981"/>
      <c r="G106" s="1981"/>
      <c r="H106" s="1981"/>
    </row>
    <row r="107" spans="1:8" s="1985" customFormat="1" ht="9.75" customHeight="1">
      <c r="A107" s="2024"/>
      <c r="B107" s="2024"/>
      <c r="C107" s="1981"/>
      <c r="D107" s="1981"/>
      <c r="E107" s="1981"/>
      <c r="F107" s="1981"/>
      <c r="G107" s="1981"/>
      <c r="H107" s="1981"/>
    </row>
    <row r="108" spans="1:8" s="1985" customFormat="1" ht="9.75" customHeight="1">
      <c r="A108" s="2024"/>
      <c r="B108" s="2024"/>
      <c r="C108" s="1981"/>
      <c r="D108" s="1981"/>
      <c r="E108" s="1981"/>
      <c r="F108" s="1981"/>
      <c r="G108" s="1981"/>
      <c r="H108" s="1981"/>
    </row>
    <row r="109" spans="1:8" s="1985" customFormat="1" ht="9.75" customHeight="1">
      <c r="A109" s="2024"/>
      <c r="B109" s="2024"/>
      <c r="C109" s="1981"/>
      <c r="D109" s="1981"/>
      <c r="E109" s="1981"/>
      <c r="F109" s="1981"/>
      <c r="G109" s="1981"/>
      <c r="H109" s="1981"/>
    </row>
    <row r="110" spans="1:8" s="1985" customFormat="1" ht="9.75" customHeight="1">
      <c r="A110" s="2024"/>
      <c r="B110" s="2024"/>
      <c r="C110" s="1981"/>
      <c r="D110" s="1981"/>
      <c r="E110" s="1981"/>
      <c r="F110" s="1981"/>
      <c r="G110" s="1981"/>
      <c r="H110" s="1981"/>
    </row>
    <row r="111" spans="1:8" s="1985" customFormat="1" ht="9.75" customHeight="1">
      <c r="A111" s="2024"/>
      <c r="B111" s="2024"/>
      <c r="C111" s="1981"/>
      <c r="D111" s="1981"/>
      <c r="E111" s="1981"/>
      <c r="F111" s="1981"/>
      <c r="G111" s="1981"/>
      <c r="H111" s="1981"/>
    </row>
    <row r="112" spans="1:8" s="1985" customFormat="1" ht="9.75" customHeight="1">
      <c r="A112" s="2024"/>
      <c r="B112" s="2024"/>
      <c r="C112" s="1981"/>
      <c r="D112" s="1981"/>
      <c r="E112" s="1981"/>
      <c r="F112" s="1981"/>
      <c r="G112" s="1981"/>
      <c r="H112" s="1981"/>
    </row>
    <row r="113" spans="1:8" s="1985" customFormat="1" ht="9.75" customHeight="1">
      <c r="A113" s="2024"/>
      <c r="B113" s="2024"/>
      <c r="C113" s="1981"/>
      <c r="D113" s="1981"/>
      <c r="E113" s="1981"/>
      <c r="F113" s="1981"/>
      <c r="G113" s="1981"/>
      <c r="H113" s="1981"/>
    </row>
    <row r="114" spans="1:8" s="1985" customFormat="1" ht="9.75" customHeight="1">
      <c r="A114" s="2028"/>
      <c r="B114" s="2028"/>
      <c r="C114" s="1981"/>
      <c r="D114" s="1981"/>
      <c r="E114" s="1981"/>
      <c r="F114" s="1981"/>
      <c r="G114" s="1981"/>
      <c r="H114" s="1981"/>
    </row>
    <row r="115" spans="1:8" s="1985" customFormat="1" ht="9.75" customHeight="1">
      <c r="A115" s="2024"/>
      <c r="B115" s="2024"/>
      <c r="C115" s="1981"/>
      <c r="D115" s="1981"/>
      <c r="E115" s="1981"/>
      <c r="F115" s="1981"/>
      <c r="G115" s="1981"/>
      <c r="H115" s="1981"/>
    </row>
    <row r="116" spans="1:8" s="1985" customFormat="1" ht="9.75" customHeight="1">
      <c r="A116" s="2027"/>
      <c r="B116" s="2027"/>
      <c r="C116" s="1981"/>
      <c r="D116" s="1981"/>
      <c r="E116" s="1981"/>
      <c r="F116" s="1981"/>
      <c r="G116" s="1981"/>
      <c r="H116" s="1981"/>
    </row>
    <row r="117" spans="1:8" s="1985" customFormat="1" ht="9.75" customHeight="1">
      <c r="A117" s="2024"/>
      <c r="B117" s="2024"/>
      <c r="C117" s="1981"/>
      <c r="D117" s="1981"/>
      <c r="E117" s="1981"/>
      <c r="F117" s="1981"/>
      <c r="G117" s="1981"/>
      <c r="H117" s="1981"/>
    </row>
    <row r="118" spans="1:8" s="1985" customFormat="1" ht="9.75" customHeight="1">
      <c r="A118" s="2024"/>
      <c r="B118" s="2024"/>
      <c r="C118" s="1981"/>
      <c r="D118" s="1981"/>
      <c r="E118" s="1981"/>
      <c r="F118" s="1981"/>
      <c r="G118" s="1981"/>
      <c r="H118" s="1981"/>
    </row>
    <row r="119" spans="1:8" s="1985" customFormat="1" ht="9.75" customHeight="1">
      <c r="A119" s="2024"/>
      <c r="B119" s="2024"/>
      <c r="C119" s="1981"/>
      <c r="D119" s="1981"/>
      <c r="E119" s="1981"/>
      <c r="F119" s="1981"/>
      <c r="G119" s="1981"/>
      <c r="H119" s="1981"/>
    </row>
    <row r="120" spans="1:8" s="1985" customFormat="1" ht="9.75" customHeight="1">
      <c r="A120" s="2024"/>
      <c r="B120" s="2024"/>
      <c r="C120" s="1981"/>
      <c r="D120" s="1981"/>
      <c r="E120" s="1981"/>
      <c r="F120" s="1981"/>
      <c r="G120" s="1981"/>
      <c r="H120" s="1981"/>
    </row>
    <row r="121" spans="1:8" s="1985" customFormat="1" ht="9.75" customHeight="1">
      <c r="A121" s="2024"/>
      <c r="B121" s="2024"/>
      <c r="C121" s="1981"/>
      <c r="D121" s="1981"/>
      <c r="E121" s="1981"/>
      <c r="F121" s="1981"/>
      <c r="G121" s="1981"/>
      <c r="H121" s="1981"/>
    </row>
    <row r="122" spans="1:8" s="1985" customFormat="1" ht="9.75" customHeight="1">
      <c r="A122" s="2024"/>
      <c r="B122" s="2024"/>
      <c r="C122" s="1981"/>
      <c r="D122" s="1981"/>
      <c r="E122" s="1981"/>
      <c r="F122" s="1981"/>
      <c r="G122" s="1981"/>
      <c r="H122" s="1981"/>
    </row>
    <row r="123" spans="1:8" s="1985" customFormat="1" ht="9.75" customHeight="1">
      <c r="A123" s="2024"/>
      <c r="B123" s="2024"/>
      <c r="C123" s="1981"/>
      <c r="D123" s="1981"/>
      <c r="E123" s="1981"/>
      <c r="F123" s="1981"/>
      <c r="G123" s="1981"/>
      <c r="H123" s="1981"/>
    </row>
    <row r="124" spans="1:8" s="1985" customFormat="1" ht="9.75" customHeight="1">
      <c r="A124" s="2024"/>
      <c r="B124" s="2024"/>
      <c r="C124" s="1981"/>
      <c r="D124" s="1981"/>
      <c r="E124" s="1981"/>
      <c r="F124" s="1981"/>
      <c r="G124" s="1981"/>
      <c r="H124" s="1981"/>
    </row>
    <row r="125" spans="1:8" s="1985" customFormat="1" ht="9.75" customHeight="1">
      <c r="A125" s="2024"/>
      <c r="B125" s="2024"/>
      <c r="C125" s="1981"/>
      <c r="D125" s="1981"/>
      <c r="E125" s="1981"/>
      <c r="F125" s="1981"/>
      <c r="G125" s="1981"/>
      <c r="H125" s="1981"/>
    </row>
    <row r="126" spans="1:8" s="1985" customFormat="1" ht="9.75" customHeight="1">
      <c r="A126" s="2024"/>
      <c r="B126" s="2024"/>
      <c r="C126" s="1981"/>
      <c r="D126" s="1981"/>
      <c r="E126" s="1981"/>
      <c r="F126" s="1981"/>
      <c r="G126" s="1981"/>
      <c r="H126" s="1981"/>
    </row>
    <row r="127" spans="3:8" s="1985" customFormat="1" ht="9.75" customHeight="1">
      <c r="C127" s="1981"/>
      <c r="D127" s="1981"/>
      <c r="E127" s="1981"/>
      <c r="F127" s="1981"/>
      <c r="G127" s="1981"/>
      <c r="H127" s="1981"/>
    </row>
    <row r="128" spans="3:8" s="1985" customFormat="1" ht="9.75" customHeight="1">
      <c r="C128" s="1981"/>
      <c r="D128" s="1981"/>
      <c r="E128" s="1981"/>
      <c r="F128" s="1981"/>
      <c r="G128" s="1981"/>
      <c r="H128" s="1981"/>
    </row>
    <row r="129" spans="3:8" s="1985" customFormat="1" ht="9.75" customHeight="1">
      <c r="C129" s="1981"/>
      <c r="D129" s="1981"/>
      <c r="E129" s="1981"/>
      <c r="F129" s="1981"/>
      <c r="G129" s="1981"/>
      <c r="H129" s="1981"/>
    </row>
    <row r="130" spans="3:8" s="1985" customFormat="1" ht="9.75" customHeight="1">
      <c r="C130" s="1981"/>
      <c r="D130" s="1981"/>
      <c r="E130" s="1981"/>
      <c r="F130" s="1981"/>
      <c r="G130" s="1981"/>
      <c r="H130" s="1981"/>
    </row>
    <row r="131" spans="3:8" s="1985" customFormat="1" ht="9.75" customHeight="1">
      <c r="C131" s="1981"/>
      <c r="D131" s="1981"/>
      <c r="E131" s="1981"/>
      <c r="F131" s="1981"/>
      <c r="G131" s="1981"/>
      <c r="H131" s="1981"/>
    </row>
    <row r="132" spans="3:8" s="1985" customFormat="1" ht="9.75" customHeight="1">
      <c r="C132" s="1981"/>
      <c r="D132" s="1981"/>
      <c r="E132" s="1981"/>
      <c r="F132" s="1981"/>
      <c r="G132" s="1981"/>
      <c r="H132" s="1981"/>
    </row>
  </sheetData>
  <sheetProtection/>
  <mergeCells count="3">
    <mergeCell ref="B3:B4"/>
    <mergeCell ref="C3:F3"/>
    <mergeCell ref="G3:H3"/>
  </mergeCells>
  <printOptions horizontalCentered="1"/>
  <pageMargins left="0.7874015748031497" right="0.7874015748031497" top="0.7874015748031497" bottom="0.7874015748031497" header="0.11811023622047245" footer="0.11811023622047245"/>
  <pageSetup horizontalDpi="600" verticalDpi="600" orientation="landscape" paperSize="9" scale="80" r:id="rId1"/>
</worksheet>
</file>

<file path=xl/worksheets/sheet71.xml><?xml version="1.0" encoding="utf-8"?>
<worksheet xmlns="http://schemas.openxmlformats.org/spreadsheetml/2006/main" xmlns:r="http://schemas.openxmlformats.org/officeDocument/2006/relationships">
  <dimension ref="A1:K23"/>
  <sheetViews>
    <sheetView view="pageBreakPreview" zoomScaleSheetLayoutView="100" zoomScalePageLayoutView="0" workbookViewId="0" topLeftCell="A1">
      <selection activeCell="A2" sqref="A2"/>
    </sheetView>
  </sheetViews>
  <sheetFormatPr defaultColWidth="9.00390625" defaultRowHeight="12.75"/>
  <cols>
    <col min="1" max="1" width="45.75390625" style="807" customWidth="1"/>
    <col min="2" max="5" width="10.75390625" style="807" customWidth="1"/>
    <col min="6" max="6" width="11.375" style="807" customWidth="1"/>
    <col min="7" max="11" width="10.75390625" style="807" customWidth="1"/>
    <col min="12" max="16384" width="9.125" style="807" customWidth="1"/>
  </cols>
  <sheetData>
    <row r="1" spans="1:11" s="1724" customFormat="1" ht="24.75" customHeight="1">
      <c r="A1" s="359" t="s">
        <v>111</v>
      </c>
      <c r="B1" s="1723"/>
      <c r="C1" s="1723"/>
      <c r="D1" s="1723"/>
      <c r="E1" s="1723"/>
      <c r="F1" s="1723"/>
      <c r="G1" s="1723"/>
      <c r="H1" s="1723"/>
      <c r="I1" s="1723"/>
      <c r="J1" s="1723"/>
      <c r="K1" s="1723"/>
    </row>
    <row r="2" spans="1:11" s="1724" customFormat="1" ht="11.25" customHeight="1">
      <c r="A2" s="360"/>
      <c r="B2" s="1723"/>
      <c r="C2" s="1723"/>
      <c r="D2" s="1723"/>
      <c r="E2" s="1723"/>
      <c r="F2" s="1723"/>
      <c r="G2" s="1723"/>
      <c r="H2" s="1723"/>
      <c r="I2" s="1723"/>
      <c r="J2" s="1723"/>
      <c r="K2" s="1723"/>
    </row>
    <row r="3" spans="1:11" s="124" customFormat="1" ht="25.5" customHeight="1">
      <c r="A3" s="1129"/>
      <c r="B3" s="2315" t="s">
        <v>112</v>
      </c>
      <c r="C3" s="2316"/>
      <c r="D3" s="1130" t="s">
        <v>113</v>
      </c>
      <c r="E3" s="1131"/>
      <c r="F3" s="1131"/>
      <c r="G3" s="1131"/>
      <c r="H3" s="2315" t="s">
        <v>114</v>
      </c>
      <c r="I3" s="2316"/>
      <c r="J3" s="1132" t="s">
        <v>115</v>
      </c>
      <c r="K3" s="1130"/>
    </row>
    <row r="4" spans="1:11" s="124" customFormat="1" ht="15" customHeight="1">
      <c r="A4" s="1133"/>
      <c r="B4" s="2313" t="s">
        <v>116</v>
      </c>
      <c r="C4" s="2313" t="s">
        <v>1784</v>
      </c>
      <c r="D4" s="2317" t="s">
        <v>116</v>
      </c>
      <c r="E4" s="2318"/>
      <c r="F4" s="2317" t="s">
        <v>1785</v>
      </c>
      <c r="G4" s="2318"/>
      <c r="H4" s="2313" t="s">
        <v>116</v>
      </c>
      <c r="I4" s="2313" t="s">
        <v>1784</v>
      </c>
      <c r="J4" s="2313" t="s">
        <v>116</v>
      </c>
      <c r="K4" s="2313" t="s">
        <v>1784</v>
      </c>
    </row>
    <row r="5" spans="1:11" s="124" customFormat="1" ht="15" customHeight="1">
      <c r="A5" s="1133"/>
      <c r="B5" s="2314"/>
      <c r="C5" s="2314"/>
      <c r="D5" s="963" t="s">
        <v>117</v>
      </c>
      <c r="E5" s="187" t="s">
        <v>515</v>
      </c>
      <c r="F5" s="963" t="s">
        <v>117</v>
      </c>
      <c r="G5" s="187" t="s">
        <v>515</v>
      </c>
      <c r="H5" s="2314"/>
      <c r="I5" s="2314"/>
      <c r="J5" s="2314"/>
      <c r="K5" s="2314"/>
    </row>
    <row r="6" spans="1:11" s="124" customFormat="1" ht="6" customHeight="1">
      <c r="A6" s="1134"/>
      <c r="B6" s="1135"/>
      <c r="C6" s="1135"/>
      <c r="D6" s="1135"/>
      <c r="E6" s="1135"/>
      <c r="F6" s="1135"/>
      <c r="G6" s="1135"/>
      <c r="H6" s="1135"/>
      <c r="I6" s="1135"/>
      <c r="J6" s="1135"/>
      <c r="K6" s="1135"/>
    </row>
    <row r="7" spans="1:11" s="124" customFormat="1" ht="12.75">
      <c r="A7" s="1102" t="s">
        <v>118</v>
      </c>
      <c r="B7" s="950">
        <v>16</v>
      </c>
      <c r="C7" s="950">
        <v>16</v>
      </c>
      <c r="D7" s="1725">
        <v>1265</v>
      </c>
      <c r="E7" s="1726">
        <v>100</v>
      </c>
      <c r="F7" s="1136">
        <v>2828.6</v>
      </c>
      <c r="G7" s="1136">
        <v>75</v>
      </c>
      <c r="H7" s="1727">
        <v>2.06</v>
      </c>
      <c r="I7" s="1137">
        <v>1.64</v>
      </c>
      <c r="J7" s="1728">
        <v>13</v>
      </c>
      <c r="K7" s="1729">
        <v>12</v>
      </c>
    </row>
    <row r="8" spans="1:11" s="124" customFormat="1" ht="6" customHeight="1">
      <c r="A8" s="1102"/>
      <c r="B8" s="1138"/>
      <c r="C8" s="1138"/>
      <c r="D8" s="1730"/>
      <c r="E8" s="1731"/>
      <c r="F8" s="463"/>
      <c r="G8" s="1138"/>
      <c r="H8" s="1731"/>
      <c r="I8" s="1138"/>
      <c r="J8" s="1731"/>
      <c r="K8" s="1732"/>
    </row>
    <row r="9" spans="1:11" s="124" customFormat="1" ht="12.75">
      <c r="A9" s="1109" t="s">
        <v>119</v>
      </c>
      <c r="B9" s="950">
        <v>1</v>
      </c>
      <c r="C9" s="950">
        <v>4</v>
      </c>
      <c r="D9" s="1733">
        <v>800</v>
      </c>
      <c r="E9" s="1734" t="s">
        <v>462</v>
      </c>
      <c r="F9" s="1136">
        <v>2428.6</v>
      </c>
      <c r="G9" s="1139" t="s">
        <v>462</v>
      </c>
      <c r="H9" s="1731">
        <v>1.45</v>
      </c>
      <c r="I9" s="1137">
        <v>1.4</v>
      </c>
      <c r="J9" s="1728">
        <v>12</v>
      </c>
      <c r="K9" s="1729">
        <v>12</v>
      </c>
    </row>
    <row r="10" spans="1:11" s="124" customFormat="1" ht="12.75">
      <c r="A10" s="1109" t="s">
        <v>120</v>
      </c>
      <c r="B10" s="950">
        <v>6</v>
      </c>
      <c r="C10" s="950">
        <v>6</v>
      </c>
      <c r="D10" s="1733">
        <v>265</v>
      </c>
      <c r="E10" s="1734" t="s">
        <v>462</v>
      </c>
      <c r="F10" s="1136">
        <v>250</v>
      </c>
      <c r="G10" s="1139" t="s">
        <v>462</v>
      </c>
      <c r="H10" s="1735">
        <v>2.89</v>
      </c>
      <c r="I10" s="1137">
        <v>2.52</v>
      </c>
      <c r="J10" s="1728">
        <v>13</v>
      </c>
      <c r="K10" s="1729">
        <v>12</v>
      </c>
    </row>
    <row r="11" spans="1:11" s="124" customFormat="1" ht="12.75">
      <c r="A11" s="190" t="s">
        <v>1372</v>
      </c>
      <c r="B11" s="950">
        <v>9</v>
      </c>
      <c r="C11" s="950">
        <v>6</v>
      </c>
      <c r="D11" s="1733">
        <v>200</v>
      </c>
      <c r="E11" s="1734">
        <v>100</v>
      </c>
      <c r="F11" s="1136">
        <v>150</v>
      </c>
      <c r="G11" s="1139">
        <v>75</v>
      </c>
      <c r="H11" s="1736">
        <v>2.73</v>
      </c>
      <c r="I11" s="950">
        <v>2.94</v>
      </c>
      <c r="J11" s="1728">
        <v>13</v>
      </c>
      <c r="K11" s="1729">
        <v>13</v>
      </c>
    </row>
    <row r="12" spans="1:11" s="124" customFormat="1" ht="6" customHeight="1">
      <c r="A12" s="1883"/>
      <c r="B12" s="1140"/>
      <c r="C12" s="1140"/>
      <c r="D12" s="1140"/>
      <c r="E12" s="1140"/>
      <c r="F12" s="1140"/>
      <c r="G12" s="1140"/>
      <c r="H12" s="1140"/>
      <c r="I12" s="1140"/>
      <c r="J12" s="1140"/>
      <c r="K12" s="1140"/>
    </row>
    <row r="13" s="124" customFormat="1" ht="6" customHeight="1"/>
    <row r="14" spans="1:6" s="441" customFormat="1" ht="13.5">
      <c r="A14" s="271" t="s">
        <v>344</v>
      </c>
      <c r="E14" s="1141"/>
      <c r="F14" s="1737"/>
    </row>
    <row r="15" spans="6:9" s="124" customFormat="1" ht="12.75">
      <c r="F15" s="1142"/>
      <c r="G15" s="1143"/>
      <c r="I15" s="1144"/>
    </row>
    <row r="16" s="124" customFormat="1" ht="12.75">
      <c r="G16" s="1143"/>
    </row>
    <row r="17" s="124" customFormat="1" ht="12.75"/>
    <row r="18" s="124" customFormat="1" ht="12.75">
      <c r="A18" s="807"/>
    </row>
    <row r="19" s="124" customFormat="1" ht="12.75">
      <c r="A19" s="807"/>
    </row>
    <row r="20" s="124" customFormat="1" ht="12.75">
      <c r="A20" s="807"/>
    </row>
    <row r="21" s="124" customFormat="1" ht="12.75">
      <c r="A21" s="807"/>
    </row>
    <row r="22" s="124" customFormat="1" ht="12.75">
      <c r="A22" s="807"/>
    </row>
    <row r="23" s="124" customFormat="1" ht="12.75">
      <c r="A23" s="807"/>
    </row>
  </sheetData>
  <sheetProtection/>
  <mergeCells count="10">
    <mergeCell ref="J4:J5"/>
    <mergeCell ref="K4:K5"/>
    <mergeCell ref="B3:C3"/>
    <mergeCell ref="H3:I3"/>
    <mergeCell ref="B4:B5"/>
    <mergeCell ref="C4:C5"/>
    <mergeCell ref="D4:E4"/>
    <mergeCell ref="F4:G4"/>
    <mergeCell ref="H4:H5"/>
    <mergeCell ref="I4:I5"/>
  </mergeCells>
  <printOptions horizontalCentered="1"/>
  <pageMargins left="0.5905511811023623" right="0.5905511811023623" top="0.984251968503937" bottom="0.984251968503937" header="0.11811023622047245" footer="0.11811023622047245"/>
  <pageSetup horizontalDpi="600" verticalDpi="600" orientation="landscape" paperSize="9" scale="80" r:id="rId1"/>
</worksheet>
</file>

<file path=xl/worksheets/sheet72.xml><?xml version="1.0" encoding="utf-8"?>
<worksheet xmlns="http://schemas.openxmlformats.org/spreadsheetml/2006/main" xmlns:r="http://schemas.openxmlformats.org/officeDocument/2006/relationships">
  <dimension ref="A1:L48"/>
  <sheetViews>
    <sheetView view="pageBreakPreview" zoomScaleSheetLayoutView="100" zoomScalePageLayoutView="0" workbookViewId="0" topLeftCell="A1">
      <selection activeCell="A2" sqref="A2"/>
    </sheetView>
  </sheetViews>
  <sheetFormatPr defaultColWidth="9.00390625" defaultRowHeight="12.75"/>
  <cols>
    <col min="1" max="1" width="66.75390625" style="123" customWidth="1"/>
    <col min="2" max="5" width="13.75390625" style="811" customWidth="1"/>
    <col min="6" max="6" width="1.875" style="811" customWidth="1"/>
    <col min="7" max="16384" width="9.125" style="811" customWidth="1"/>
  </cols>
  <sheetData>
    <row r="1" spans="1:5" s="809" customFormat="1" ht="24.75" customHeight="1">
      <c r="A1" s="808" t="s">
        <v>1373</v>
      </c>
      <c r="B1" s="808"/>
      <c r="C1" s="808"/>
      <c r="D1" s="808"/>
      <c r="E1" s="808"/>
    </row>
    <row r="2" spans="1:5" ht="11.25" customHeight="1">
      <c r="A2" s="810"/>
      <c r="B2" s="810"/>
      <c r="C2" s="810"/>
      <c r="D2" s="810"/>
      <c r="E2" s="810"/>
    </row>
    <row r="3" spans="1:5" s="124" customFormat="1" ht="18" customHeight="1">
      <c r="A3" s="1145"/>
      <c r="B3" s="2319" t="s">
        <v>1374</v>
      </c>
      <c r="C3" s="2320"/>
      <c r="D3" s="2319" t="s">
        <v>1375</v>
      </c>
      <c r="E3" s="2320"/>
    </row>
    <row r="4" spans="1:5" s="124" customFormat="1" ht="18" customHeight="1">
      <c r="A4" s="1146"/>
      <c r="B4" s="187" t="s">
        <v>116</v>
      </c>
      <c r="C4" s="187" t="s">
        <v>1784</v>
      </c>
      <c r="D4" s="187" t="s">
        <v>116</v>
      </c>
      <c r="E4" s="187" t="s">
        <v>1784</v>
      </c>
    </row>
    <row r="5" spans="1:5" s="1148" customFormat="1" ht="6" customHeight="1">
      <c r="A5" s="1738"/>
      <c r="B5" s="1147"/>
      <c r="C5" s="1147"/>
      <c r="D5" s="1147"/>
      <c r="E5" s="1147"/>
    </row>
    <row r="6" spans="1:5" s="1741" customFormat="1" ht="12.75">
      <c r="A6" s="1149" t="s">
        <v>1202</v>
      </c>
      <c r="B6" s="1739">
        <f>B8+B10+B12</f>
        <v>652</v>
      </c>
      <c r="C6" s="1739">
        <f>C8+C10+C12</f>
        <v>683</v>
      </c>
      <c r="D6" s="1740">
        <f>D8+D10+D12</f>
        <v>1736.1999999999998</v>
      </c>
      <c r="E6" s="1740">
        <f>E8+E10+E12</f>
        <v>4289</v>
      </c>
    </row>
    <row r="7" spans="1:5" s="1152" customFormat="1" ht="6" customHeight="1">
      <c r="A7" s="1149"/>
      <c r="B7" s="1150"/>
      <c r="C7" s="1150"/>
      <c r="D7" s="1151"/>
      <c r="E7" s="1151"/>
    </row>
    <row r="8" spans="1:5" s="1148" customFormat="1" ht="12.75" customHeight="1">
      <c r="A8" s="1153" t="s">
        <v>1376</v>
      </c>
      <c r="B8" s="1169">
        <v>196</v>
      </c>
      <c r="C8" s="1169">
        <v>189</v>
      </c>
      <c r="D8" s="1151">
        <v>1460.6</v>
      </c>
      <c r="E8" s="1151">
        <v>2975.2</v>
      </c>
    </row>
    <row r="9" spans="1:5" s="1148" customFormat="1" ht="6" customHeight="1">
      <c r="A9" s="1153"/>
      <c r="B9" s="1169"/>
      <c r="C9" s="1169"/>
      <c r="D9" s="1151"/>
      <c r="E9" s="1151"/>
    </row>
    <row r="10" spans="1:5" s="1148" customFormat="1" ht="12.75">
      <c r="A10" s="1154" t="s">
        <v>1377</v>
      </c>
      <c r="B10" s="1169">
        <v>0</v>
      </c>
      <c r="C10" s="1169">
        <v>0</v>
      </c>
      <c r="D10" s="1151">
        <v>0</v>
      </c>
      <c r="E10" s="1151">
        <v>0</v>
      </c>
    </row>
    <row r="11" spans="1:5" s="1148" customFormat="1" ht="6" customHeight="1">
      <c r="A11" s="1153"/>
      <c r="B11" s="1169"/>
      <c r="C11" s="1169"/>
      <c r="D11" s="1151"/>
      <c r="E11" s="1151"/>
    </row>
    <row r="12" spans="1:5" s="1148" customFormat="1" ht="12.75" customHeight="1">
      <c r="A12" s="1153" t="s">
        <v>1378</v>
      </c>
      <c r="B12" s="1169">
        <f>B13+B14</f>
        <v>456</v>
      </c>
      <c r="C12" s="1169">
        <f>C13+C14</f>
        <v>494</v>
      </c>
      <c r="D12" s="1151">
        <f>D13+D14</f>
        <v>275.6</v>
      </c>
      <c r="E12" s="1151">
        <f>E13+E14</f>
        <v>1313.8</v>
      </c>
    </row>
    <row r="13" spans="1:5" s="1148" customFormat="1" ht="12.75" customHeight="1">
      <c r="A13" s="1742" t="s">
        <v>1786</v>
      </c>
      <c r="B13" s="1169">
        <v>66</v>
      </c>
      <c r="C13" s="1169">
        <v>107</v>
      </c>
      <c r="D13" s="1151">
        <v>164.8</v>
      </c>
      <c r="E13" s="1151">
        <v>1189.3</v>
      </c>
    </row>
    <row r="14" spans="1:5" s="1152" customFormat="1" ht="12.75" customHeight="1">
      <c r="A14" s="1743" t="s">
        <v>1787</v>
      </c>
      <c r="B14" s="1169">
        <v>390</v>
      </c>
      <c r="C14" s="1169">
        <v>387</v>
      </c>
      <c r="D14" s="1151">
        <v>110.8</v>
      </c>
      <c r="E14" s="1151">
        <v>124.5</v>
      </c>
    </row>
    <row r="15" spans="1:5" s="1152" customFormat="1" ht="6" customHeight="1">
      <c r="A15" s="1155"/>
      <c r="B15" s="1156"/>
      <c r="C15" s="1156"/>
      <c r="D15" s="1156"/>
      <c r="E15" s="1156"/>
    </row>
    <row r="16" spans="1:5" s="1148" customFormat="1" ht="6" customHeight="1">
      <c r="A16" s="1157"/>
      <c r="B16" s="1158"/>
      <c r="C16" s="1158"/>
      <c r="D16" s="1159"/>
      <c r="E16" s="1158"/>
    </row>
    <row r="17" spans="1:5" s="1162" customFormat="1" ht="13.5">
      <c r="A17" s="1160" t="s">
        <v>1379</v>
      </c>
      <c r="B17" s="1161"/>
      <c r="C17" s="1161"/>
      <c r="D17" s="1161"/>
      <c r="E17" s="1161"/>
    </row>
    <row r="18" s="1163" customFormat="1" ht="13.5">
      <c r="A18" s="1163" t="s">
        <v>1380</v>
      </c>
    </row>
    <row r="19" spans="1:5" s="1163" customFormat="1" ht="13.5" customHeight="1">
      <c r="A19" s="1164" t="s">
        <v>1381</v>
      </c>
      <c r="B19" s="567"/>
      <c r="C19" s="567"/>
      <c r="D19" s="567"/>
      <c r="E19" s="567"/>
    </row>
    <row r="20" spans="1:5" s="1162" customFormat="1" ht="6" customHeight="1">
      <c r="A20" s="1166"/>
      <c r="B20" s="1401"/>
      <c r="C20" s="1401"/>
      <c r="D20" s="1401"/>
      <c r="E20" s="1401"/>
    </row>
    <row r="21" spans="1:5" s="1148" customFormat="1" ht="13.5">
      <c r="A21" s="1166" t="s">
        <v>344</v>
      </c>
      <c r="B21" s="1162"/>
      <c r="C21" s="1162"/>
      <c r="D21" s="1162"/>
      <c r="E21" s="1162"/>
    </row>
    <row r="22" s="1148" customFormat="1" ht="12.75">
      <c r="A22" s="124"/>
    </row>
    <row r="23" s="1148" customFormat="1" ht="12.75"/>
    <row r="24" spans="1:5" ht="24.75" customHeight="1">
      <c r="A24" s="812" t="s">
        <v>1382</v>
      </c>
      <c r="B24" s="813"/>
      <c r="C24" s="813"/>
      <c r="D24" s="813"/>
      <c r="E24" s="813"/>
    </row>
    <row r="25" spans="1:5" ht="12.75" customHeight="1">
      <c r="A25" s="814"/>
      <c r="B25" s="814"/>
      <c r="C25" s="814"/>
      <c r="D25" s="1744"/>
      <c r="E25" s="814"/>
    </row>
    <row r="26" spans="1:5" s="124" customFormat="1" ht="18" customHeight="1">
      <c r="A26" s="1145"/>
      <c r="B26" s="2319" t="s">
        <v>1374</v>
      </c>
      <c r="C26" s="2320"/>
      <c r="D26" s="2319" t="s">
        <v>1375</v>
      </c>
      <c r="E26" s="2320"/>
    </row>
    <row r="27" spans="1:5" s="124" customFormat="1" ht="18" customHeight="1">
      <c r="A27" s="1146"/>
      <c r="B27" s="187" t="s">
        <v>116</v>
      </c>
      <c r="C27" s="187" t="s">
        <v>1784</v>
      </c>
      <c r="D27" s="187" t="s">
        <v>116</v>
      </c>
      <c r="E27" s="187" t="s">
        <v>1784</v>
      </c>
    </row>
    <row r="28" spans="1:5" s="1148" customFormat="1" ht="6" customHeight="1">
      <c r="A28" s="1738"/>
      <c r="B28" s="1147"/>
      <c r="C28" s="1147"/>
      <c r="D28" s="1147"/>
      <c r="E28" s="1147"/>
    </row>
    <row r="29" spans="1:5" s="1745" customFormat="1" ht="12.75">
      <c r="A29" s="1167" t="s">
        <v>1202</v>
      </c>
      <c r="B29" s="1739">
        <v>5439</v>
      </c>
      <c r="C29" s="1739">
        <v>4483</v>
      </c>
      <c r="D29" s="1740">
        <v>29016.4</v>
      </c>
      <c r="E29" s="1740">
        <v>29079.4</v>
      </c>
    </row>
    <row r="30" spans="1:5" s="1148" customFormat="1" ht="6" customHeight="1">
      <c r="A30" s="1168"/>
      <c r="B30" s="1169"/>
      <c r="C30" s="1169"/>
      <c r="D30" s="1151"/>
      <c r="E30" s="1151"/>
    </row>
    <row r="31" spans="1:5" s="1148" customFormat="1" ht="12.75">
      <c r="A31" s="1170" t="s">
        <v>1383</v>
      </c>
      <c r="B31" s="1169">
        <v>2369</v>
      </c>
      <c r="C31" s="1169">
        <v>1777</v>
      </c>
      <c r="D31" s="1151">
        <v>15745.2</v>
      </c>
      <c r="E31" s="1151">
        <v>13387.9</v>
      </c>
    </row>
    <row r="32" spans="1:5" s="1148" customFormat="1" ht="6" customHeight="1">
      <c r="A32" s="1168"/>
      <c r="B32" s="1169"/>
      <c r="C32" s="1169"/>
      <c r="D32" s="1151"/>
      <c r="E32" s="1151"/>
    </row>
    <row r="33" spans="1:5" s="1148" customFormat="1" ht="12.75">
      <c r="A33" s="1170" t="s">
        <v>1384</v>
      </c>
      <c r="B33" s="1169">
        <v>596</v>
      </c>
      <c r="C33" s="1169">
        <v>428</v>
      </c>
      <c r="D33" s="1151">
        <v>1939.2</v>
      </c>
      <c r="E33" s="1151">
        <v>1648.1</v>
      </c>
    </row>
    <row r="34" spans="1:5" s="1148" customFormat="1" ht="6" customHeight="1">
      <c r="A34" s="1168"/>
      <c r="B34" s="1169"/>
      <c r="C34" s="1169"/>
      <c r="D34" s="1151"/>
      <c r="E34" s="1151"/>
    </row>
    <row r="35" spans="1:5" s="1148" customFormat="1" ht="12.75">
      <c r="A35" s="1170" t="s">
        <v>1385</v>
      </c>
      <c r="B35" s="1169">
        <v>936</v>
      </c>
      <c r="C35" s="1169">
        <v>1164</v>
      </c>
      <c r="D35" s="1151">
        <v>1342.4</v>
      </c>
      <c r="E35" s="1151">
        <v>2677.3</v>
      </c>
    </row>
    <row r="36" spans="1:5" s="1148" customFormat="1" ht="6" customHeight="1">
      <c r="A36" s="1168"/>
      <c r="B36" s="1169"/>
      <c r="C36" s="1169"/>
      <c r="D36" s="1151"/>
      <c r="E36" s="1151"/>
    </row>
    <row r="37" spans="1:5" s="1148" customFormat="1" ht="12.75">
      <c r="A37" s="1170" t="s">
        <v>1386</v>
      </c>
      <c r="B37" s="1169">
        <v>1538</v>
      </c>
      <c r="C37" s="1169">
        <v>1114</v>
      </c>
      <c r="D37" s="1151">
        <v>9989.6</v>
      </c>
      <c r="E37" s="1151">
        <v>11366.1</v>
      </c>
    </row>
    <row r="38" spans="1:5" s="1148" customFormat="1" ht="12.75">
      <c r="A38" s="1742" t="s">
        <v>1788</v>
      </c>
      <c r="B38" s="1169">
        <v>1534</v>
      </c>
      <c r="C38" s="1169">
        <v>1108</v>
      </c>
      <c r="D38" s="1151">
        <v>9973.1</v>
      </c>
      <c r="E38" s="1151">
        <v>11337.3</v>
      </c>
    </row>
    <row r="39" spans="1:5" s="1148" customFormat="1" ht="12.75">
      <c r="A39" s="1743" t="s">
        <v>1789</v>
      </c>
      <c r="B39" s="1169">
        <v>4</v>
      </c>
      <c r="C39" s="1169">
        <v>6</v>
      </c>
      <c r="D39" s="1151">
        <v>16.5</v>
      </c>
      <c r="E39" s="1151">
        <v>28.8</v>
      </c>
    </row>
    <row r="40" spans="1:5" s="1148" customFormat="1" ht="6" customHeight="1">
      <c r="A40" s="1746"/>
      <c r="B40" s="1171"/>
      <c r="C40" s="1171"/>
      <c r="D40" s="1172"/>
      <c r="E40" s="1172"/>
    </row>
    <row r="41" spans="1:5" s="1148" customFormat="1" ht="6" customHeight="1">
      <c r="A41" s="1157"/>
      <c r="B41" s="1158"/>
      <c r="C41" s="1158"/>
      <c r="D41" s="1159"/>
      <c r="E41" s="1158"/>
    </row>
    <row r="42" spans="1:5" s="1162" customFormat="1" ht="13.5">
      <c r="A42" s="1160" t="s">
        <v>1379</v>
      </c>
      <c r="B42" s="1161"/>
      <c r="C42" s="1161"/>
      <c r="D42" s="1161"/>
      <c r="E42" s="1161"/>
    </row>
    <row r="43" spans="1:12" s="1162" customFormat="1" ht="13.5">
      <c r="A43" s="2321" t="s">
        <v>1790</v>
      </c>
      <c r="B43" s="2321"/>
      <c r="C43" s="2321"/>
      <c r="D43" s="2321"/>
      <c r="E43" s="2321"/>
      <c r="F43" s="1747"/>
      <c r="G43" s="1747"/>
      <c r="H43" s="1747"/>
      <c r="I43" s="1747"/>
      <c r="J43" s="1747"/>
      <c r="K43" s="1747"/>
      <c r="L43" s="1747"/>
    </row>
    <row r="44" spans="1:5" s="1162" customFormat="1" ht="13.5">
      <c r="A44" s="2321"/>
      <c r="B44" s="2321"/>
      <c r="C44" s="2321"/>
      <c r="D44" s="2321"/>
      <c r="E44" s="2321"/>
    </row>
    <row r="45" spans="1:3" s="1163" customFormat="1" ht="13.5">
      <c r="A45" s="1174" t="s">
        <v>1016</v>
      </c>
      <c r="C45" s="1748"/>
    </row>
    <row r="46" spans="1:5" s="1162" customFormat="1" ht="13.5">
      <c r="A46" s="1173" t="s">
        <v>1791</v>
      </c>
      <c r="B46" s="1747"/>
      <c r="C46" s="1747"/>
      <c r="D46" s="1747"/>
      <c r="E46" s="1747"/>
    </row>
    <row r="47" spans="1:2" s="1162" customFormat="1" ht="6" customHeight="1">
      <c r="A47" s="1174"/>
      <c r="B47" s="1165"/>
    </row>
    <row r="48" spans="1:5" s="1148" customFormat="1" ht="13.5">
      <c r="A48" s="1175" t="s">
        <v>344</v>
      </c>
      <c r="B48" s="1163"/>
      <c r="C48" s="1163"/>
      <c r="D48" s="1163"/>
      <c r="E48" s="1163"/>
    </row>
  </sheetData>
  <sheetProtection/>
  <mergeCells count="5">
    <mergeCell ref="B3:C3"/>
    <mergeCell ref="D3:E3"/>
    <mergeCell ref="B26:C26"/>
    <mergeCell ref="D26:E26"/>
    <mergeCell ref="A43:E44"/>
  </mergeCells>
  <printOptions horizontalCentered="1" verticalCentered="1"/>
  <pageMargins left="0.7874015748031497" right="0.7874015748031497" top="0.7874015748031497" bottom="0.7874015748031497" header="0.11811023622047245" footer="0.11811023622047245"/>
  <pageSetup horizontalDpi="600" verticalDpi="600" orientation="landscape" paperSize="9" scale="70" r:id="rId1"/>
</worksheet>
</file>

<file path=xl/worksheets/sheet73.xml><?xml version="1.0" encoding="utf-8"?>
<worksheet xmlns="http://schemas.openxmlformats.org/spreadsheetml/2006/main" xmlns:r="http://schemas.openxmlformats.org/officeDocument/2006/relationships">
  <dimension ref="A1:IU78"/>
  <sheetViews>
    <sheetView view="pageBreakPreview" zoomScaleSheetLayoutView="100" zoomScalePageLayoutView="0" workbookViewId="0" topLeftCell="A1">
      <selection activeCell="A1" sqref="A1"/>
    </sheetView>
  </sheetViews>
  <sheetFormatPr defaultColWidth="9.00390625" defaultRowHeight="12.75"/>
  <cols>
    <col min="1" max="1" width="53.75390625" style="817" customWidth="1"/>
    <col min="2" max="2" width="15.00390625" style="817" customWidth="1"/>
    <col min="3" max="3" width="16.125" style="817" customWidth="1"/>
    <col min="4" max="4" width="14.875" style="817" customWidth="1"/>
    <col min="5" max="5" width="15.625" style="817" customWidth="1"/>
    <col min="6" max="6" width="2.75390625" style="817" customWidth="1"/>
    <col min="7" max="7" width="9.125" style="817" customWidth="1"/>
    <col min="8" max="8" width="13.00390625" style="817" customWidth="1"/>
    <col min="9" max="16384" width="9.125" style="817" customWidth="1"/>
  </cols>
  <sheetData>
    <row r="1" spans="1:255" ht="24.75" customHeight="1">
      <c r="A1" s="1749" t="s">
        <v>1017</v>
      </c>
      <c r="B1" s="815"/>
      <c r="C1" s="815"/>
      <c r="D1" s="815"/>
      <c r="E1" s="815"/>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6"/>
      <c r="AK1" s="816"/>
      <c r="AL1" s="816"/>
      <c r="AM1" s="816"/>
      <c r="AN1" s="816"/>
      <c r="AO1" s="816"/>
      <c r="AP1" s="816"/>
      <c r="AQ1" s="816"/>
      <c r="AR1" s="816"/>
      <c r="AS1" s="816"/>
      <c r="AT1" s="816"/>
      <c r="AU1" s="816"/>
      <c r="AV1" s="816"/>
      <c r="AW1" s="816"/>
      <c r="AX1" s="816"/>
      <c r="AY1" s="816"/>
      <c r="AZ1" s="816"/>
      <c r="BA1" s="816"/>
      <c r="BB1" s="816"/>
      <c r="BC1" s="816"/>
      <c r="BD1" s="816"/>
      <c r="BE1" s="816"/>
      <c r="BF1" s="816"/>
      <c r="BG1" s="816"/>
      <c r="BH1" s="816"/>
      <c r="BI1" s="816"/>
      <c r="BJ1" s="816"/>
      <c r="BK1" s="816"/>
      <c r="BL1" s="816"/>
      <c r="BM1" s="816"/>
      <c r="BN1" s="816"/>
      <c r="BO1" s="816"/>
      <c r="BP1" s="816"/>
      <c r="BQ1" s="816"/>
      <c r="BR1" s="816"/>
      <c r="BS1" s="816"/>
      <c r="BT1" s="816"/>
      <c r="BU1" s="816"/>
      <c r="BV1" s="816"/>
      <c r="BW1" s="816"/>
      <c r="BX1" s="816"/>
      <c r="BY1" s="816"/>
      <c r="BZ1" s="816"/>
      <c r="CA1" s="816"/>
      <c r="CB1" s="816"/>
      <c r="CC1" s="816"/>
      <c r="CD1" s="816"/>
      <c r="CE1" s="816"/>
      <c r="CF1" s="816"/>
      <c r="CG1" s="816"/>
      <c r="CH1" s="816"/>
      <c r="CI1" s="816"/>
      <c r="CJ1" s="816"/>
      <c r="CK1" s="816"/>
      <c r="CL1" s="816"/>
      <c r="CM1" s="816"/>
      <c r="CN1" s="816"/>
      <c r="CO1" s="816"/>
      <c r="CP1" s="816"/>
      <c r="CQ1" s="816"/>
      <c r="CR1" s="816"/>
      <c r="CS1" s="816"/>
      <c r="CT1" s="816"/>
      <c r="CU1" s="816"/>
      <c r="CV1" s="816"/>
      <c r="CW1" s="816"/>
      <c r="CX1" s="816"/>
      <c r="CY1" s="816"/>
      <c r="CZ1" s="816"/>
      <c r="DA1" s="816"/>
      <c r="DB1" s="816"/>
      <c r="DC1" s="816"/>
      <c r="DD1" s="816"/>
      <c r="DE1" s="816"/>
      <c r="DF1" s="816"/>
      <c r="DG1" s="816"/>
      <c r="DH1" s="816"/>
      <c r="DI1" s="816"/>
      <c r="DJ1" s="816"/>
      <c r="DK1" s="816"/>
      <c r="DL1" s="816"/>
      <c r="DM1" s="816"/>
      <c r="DN1" s="816"/>
      <c r="DO1" s="816"/>
      <c r="DP1" s="816"/>
      <c r="DQ1" s="816"/>
      <c r="DR1" s="816"/>
      <c r="DS1" s="816"/>
      <c r="DT1" s="816"/>
      <c r="DU1" s="816"/>
      <c r="DV1" s="816"/>
      <c r="DW1" s="816"/>
      <c r="DX1" s="816"/>
      <c r="DY1" s="816"/>
      <c r="DZ1" s="816"/>
      <c r="EA1" s="816"/>
      <c r="EB1" s="816"/>
      <c r="EC1" s="816"/>
      <c r="ED1" s="816"/>
      <c r="EE1" s="816"/>
      <c r="EF1" s="816"/>
      <c r="EG1" s="816"/>
      <c r="EH1" s="816"/>
      <c r="EI1" s="816"/>
      <c r="EJ1" s="816"/>
      <c r="EK1" s="816"/>
      <c r="EL1" s="816"/>
      <c r="EM1" s="816"/>
      <c r="EN1" s="816"/>
      <c r="EO1" s="816"/>
      <c r="EP1" s="816"/>
      <c r="EQ1" s="816"/>
      <c r="ER1" s="816"/>
      <c r="ES1" s="816"/>
      <c r="ET1" s="816"/>
      <c r="EU1" s="816"/>
      <c r="EV1" s="816"/>
      <c r="EW1" s="816"/>
      <c r="EX1" s="816"/>
      <c r="EY1" s="816"/>
      <c r="EZ1" s="816"/>
      <c r="FA1" s="816"/>
      <c r="FB1" s="816"/>
      <c r="FC1" s="816"/>
      <c r="FD1" s="816"/>
      <c r="FE1" s="816"/>
      <c r="FF1" s="816"/>
      <c r="FG1" s="816"/>
      <c r="FH1" s="816"/>
      <c r="FI1" s="816"/>
      <c r="FJ1" s="816"/>
      <c r="FK1" s="816"/>
      <c r="FL1" s="816"/>
      <c r="FM1" s="816"/>
      <c r="FN1" s="816"/>
      <c r="FO1" s="816"/>
      <c r="FP1" s="816"/>
      <c r="FQ1" s="816"/>
      <c r="FR1" s="816"/>
      <c r="FS1" s="816"/>
      <c r="FT1" s="816"/>
      <c r="FU1" s="816"/>
      <c r="FV1" s="816"/>
      <c r="FW1" s="816"/>
      <c r="FX1" s="816"/>
      <c r="FY1" s="816"/>
      <c r="FZ1" s="816"/>
      <c r="GA1" s="816"/>
      <c r="GB1" s="816"/>
      <c r="GC1" s="816"/>
      <c r="GD1" s="816"/>
      <c r="GE1" s="816"/>
      <c r="GF1" s="816"/>
      <c r="GG1" s="816"/>
      <c r="GH1" s="816"/>
      <c r="GI1" s="816"/>
      <c r="GJ1" s="816"/>
      <c r="GK1" s="816"/>
      <c r="GL1" s="816"/>
      <c r="GM1" s="816"/>
      <c r="GN1" s="816"/>
      <c r="GO1" s="816"/>
      <c r="GP1" s="816"/>
      <c r="GQ1" s="816"/>
      <c r="GR1" s="816"/>
      <c r="GS1" s="816"/>
      <c r="GT1" s="816"/>
      <c r="GU1" s="816"/>
      <c r="GV1" s="816"/>
      <c r="GW1" s="816"/>
      <c r="GX1" s="816"/>
      <c r="GY1" s="816"/>
      <c r="GZ1" s="816"/>
      <c r="HA1" s="816"/>
      <c r="HB1" s="816"/>
      <c r="HC1" s="816"/>
      <c r="HD1" s="816"/>
      <c r="HE1" s="816"/>
      <c r="HF1" s="816"/>
      <c r="HG1" s="816"/>
      <c r="HH1" s="816"/>
      <c r="HI1" s="816"/>
      <c r="HJ1" s="816"/>
      <c r="HK1" s="816"/>
      <c r="HL1" s="816"/>
      <c r="HM1" s="816"/>
      <c r="HN1" s="816"/>
      <c r="HO1" s="816"/>
      <c r="HP1" s="816"/>
      <c r="HQ1" s="816"/>
      <c r="HR1" s="816"/>
      <c r="HS1" s="816"/>
      <c r="HT1" s="816"/>
      <c r="HU1" s="816"/>
      <c r="HV1" s="816"/>
      <c r="HW1" s="816"/>
      <c r="HX1" s="816"/>
      <c r="HY1" s="816"/>
      <c r="HZ1" s="816"/>
      <c r="IA1" s="816"/>
      <c r="IB1" s="816"/>
      <c r="IC1" s="816"/>
      <c r="ID1" s="816"/>
      <c r="IE1" s="816"/>
      <c r="IF1" s="816"/>
      <c r="IG1" s="816"/>
      <c r="IH1" s="816"/>
      <c r="II1" s="816"/>
      <c r="IJ1" s="816"/>
      <c r="IK1" s="816"/>
      <c r="IL1" s="816"/>
      <c r="IM1" s="816"/>
      <c r="IN1" s="816"/>
      <c r="IO1" s="816"/>
      <c r="IP1" s="816"/>
      <c r="IQ1" s="816"/>
      <c r="IR1" s="816"/>
      <c r="IS1" s="816"/>
      <c r="IT1" s="816"/>
      <c r="IU1" s="816"/>
    </row>
    <row r="2" spans="1:255" ht="24.75" customHeight="1">
      <c r="A2" s="1750" t="s">
        <v>1868</v>
      </c>
      <c r="B2" s="818"/>
      <c r="C2" s="818"/>
      <c r="D2" s="818"/>
      <c r="E2" s="818"/>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816"/>
      <c r="AP2" s="816"/>
      <c r="AQ2" s="816"/>
      <c r="AR2" s="816"/>
      <c r="AS2" s="816"/>
      <c r="AT2" s="816"/>
      <c r="AU2" s="816"/>
      <c r="AV2" s="816"/>
      <c r="AW2" s="816"/>
      <c r="AX2" s="816"/>
      <c r="AY2" s="816"/>
      <c r="AZ2" s="816"/>
      <c r="BA2" s="816"/>
      <c r="BB2" s="816"/>
      <c r="BC2" s="816"/>
      <c r="BD2" s="816"/>
      <c r="BE2" s="816"/>
      <c r="BF2" s="816"/>
      <c r="BG2" s="816"/>
      <c r="BH2" s="816"/>
      <c r="BI2" s="816"/>
      <c r="BJ2" s="816"/>
      <c r="BK2" s="816"/>
      <c r="BL2" s="816"/>
      <c r="BM2" s="816"/>
      <c r="BN2" s="816"/>
      <c r="BO2" s="816"/>
      <c r="BP2" s="816"/>
      <c r="BQ2" s="816"/>
      <c r="BR2" s="816"/>
      <c r="BS2" s="816"/>
      <c r="BT2" s="816"/>
      <c r="BU2" s="816"/>
      <c r="BV2" s="816"/>
      <c r="BW2" s="816"/>
      <c r="BX2" s="816"/>
      <c r="BY2" s="816"/>
      <c r="BZ2" s="816"/>
      <c r="CA2" s="816"/>
      <c r="CB2" s="816"/>
      <c r="CC2" s="816"/>
      <c r="CD2" s="816"/>
      <c r="CE2" s="816"/>
      <c r="CF2" s="816"/>
      <c r="CG2" s="816"/>
      <c r="CH2" s="816"/>
      <c r="CI2" s="816"/>
      <c r="CJ2" s="816"/>
      <c r="CK2" s="816"/>
      <c r="CL2" s="816"/>
      <c r="CM2" s="816"/>
      <c r="CN2" s="816"/>
      <c r="CO2" s="816"/>
      <c r="CP2" s="816"/>
      <c r="CQ2" s="816"/>
      <c r="CR2" s="816"/>
      <c r="CS2" s="816"/>
      <c r="CT2" s="816"/>
      <c r="CU2" s="816"/>
      <c r="CV2" s="816"/>
      <c r="CW2" s="816"/>
      <c r="CX2" s="816"/>
      <c r="CY2" s="816"/>
      <c r="CZ2" s="816"/>
      <c r="DA2" s="816"/>
      <c r="DB2" s="816"/>
      <c r="DC2" s="816"/>
      <c r="DD2" s="816"/>
      <c r="DE2" s="816"/>
      <c r="DF2" s="816"/>
      <c r="DG2" s="816"/>
      <c r="DH2" s="816"/>
      <c r="DI2" s="816"/>
      <c r="DJ2" s="816"/>
      <c r="DK2" s="816"/>
      <c r="DL2" s="816"/>
      <c r="DM2" s="816"/>
      <c r="DN2" s="816"/>
      <c r="DO2" s="816"/>
      <c r="DP2" s="816"/>
      <c r="DQ2" s="816"/>
      <c r="DR2" s="816"/>
      <c r="DS2" s="816"/>
      <c r="DT2" s="816"/>
      <c r="DU2" s="816"/>
      <c r="DV2" s="816"/>
      <c r="DW2" s="816"/>
      <c r="DX2" s="816"/>
      <c r="DY2" s="816"/>
      <c r="DZ2" s="816"/>
      <c r="EA2" s="816"/>
      <c r="EB2" s="816"/>
      <c r="EC2" s="816"/>
      <c r="ED2" s="816"/>
      <c r="EE2" s="816"/>
      <c r="EF2" s="816"/>
      <c r="EG2" s="816"/>
      <c r="EH2" s="816"/>
      <c r="EI2" s="816"/>
      <c r="EJ2" s="816"/>
      <c r="EK2" s="816"/>
      <c r="EL2" s="816"/>
      <c r="EM2" s="816"/>
      <c r="EN2" s="816"/>
      <c r="EO2" s="816"/>
      <c r="EP2" s="816"/>
      <c r="EQ2" s="816"/>
      <c r="ER2" s="816"/>
      <c r="ES2" s="816"/>
      <c r="ET2" s="816"/>
      <c r="EU2" s="816"/>
      <c r="EV2" s="816"/>
      <c r="EW2" s="816"/>
      <c r="EX2" s="816"/>
      <c r="EY2" s="816"/>
      <c r="EZ2" s="816"/>
      <c r="FA2" s="816"/>
      <c r="FB2" s="816"/>
      <c r="FC2" s="816"/>
      <c r="FD2" s="816"/>
      <c r="FE2" s="816"/>
      <c r="FF2" s="816"/>
      <c r="FG2" s="816"/>
      <c r="FH2" s="816"/>
      <c r="FI2" s="816"/>
      <c r="FJ2" s="816"/>
      <c r="FK2" s="816"/>
      <c r="FL2" s="816"/>
      <c r="FM2" s="816"/>
      <c r="FN2" s="816"/>
      <c r="FO2" s="816"/>
      <c r="FP2" s="816"/>
      <c r="FQ2" s="816"/>
      <c r="FR2" s="816"/>
      <c r="FS2" s="816"/>
      <c r="FT2" s="816"/>
      <c r="FU2" s="816"/>
      <c r="FV2" s="816"/>
      <c r="FW2" s="816"/>
      <c r="FX2" s="816"/>
      <c r="FY2" s="816"/>
      <c r="FZ2" s="816"/>
      <c r="GA2" s="816"/>
      <c r="GB2" s="816"/>
      <c r="GC2" s="816"/>
      <c r="GD2" s="816"/>
      <c r="GE2" s="816"/>
      <c r="GF2" s="816"/>
      <c r="GG2" s="816"/>
      <c r="GH2" s="816"/>
      <c r="GI2" s="816"/>
      <c r="GJ2" s="816"/>
      <c r="GK2" s="816"/>
      <c r="GL2" s="816"/>
      <c r="GM2" s="816"/>
      <c r="GN2" s="816"/>
      <c r="GO2" s="816"/>
      <c r="GP2" s="816"/>
      <c r="GQ2" s="816"/>
      <c r="GR2" s="816"/>
      <c r="GS2" s="816"/>
      <c r="GT2" s="816"/>
      <c r="GU2" s="816"/>
      <c r="GV2" s="816"/>
      <c r="GW2" s="816"/>
      <c r="GX2" s="816"/>
      <c r="GY2" s="816"/>
      <c r="GZ2" s="816"/>
      <c r="HA2" s="816"/>
      <c r="HB2" s="816"/>
      <c r="HC2" s="816"/>
      <c r="HD2" s="816"/>
      <c r="HE2" s="816"/>
      <c r="HF2" s="816"/>
      <c r="HG2" s="816"/>
      <c r="HH2" s="816"/>
      <c r="HI2" s="816"/>
      <c r="HJ2" s="816"/>
      <c r="HK2" s="816"/>
      <c r="HL2" s="816"/>
      <c r="HM2" s="816"/>
      <c r="HN2" s="816"/>
      <c r="HO2" s="816"/>
      <c r="HP2" s="816"/>
      <c r="HQ2" s="816"/>
      <c r="HR2" s="816"/>
      <c r="HS2" s="816"/>
      <c r="HT2" s="816"/>
      <c r="HU2" s="816"/>
      <c r="HV2" s="816"/>
      <c r="HW2" s="816"/>
      <c r="HX2" s="816"/>
      <c r="HY2" s="816"/>
      <c r="HZ2" s="816"/>
      <c r="IA2" s="816"/>
      <c r="IB2" s="816"/>
      <c r="IC2" s="816"/>
      <c r="ID2" s="816"/>
      <c r="IE2" s="816"/>
      <c r="IF2" s="816"/>
      <c r="IG2" s="816"/>
      <c r="IH2" s="816"/>
      <c r="II2" s="816"/>
      <c r="IJ2" s="816"/>
      <c r="IK2" s="816"/>
      <c r="IL2" s="816"/>
      <c r="IM2" s="816"/>
      <c r="IN2" s="816"/>
      <c r="IO2" s="816"/>
      <c r="IP2" s="816"/>
      <c r="IQ2" s="816"/>
      <c r="IR2" s="816"/>
      <c r="IS2" s="816"/>
      <c r="IT2" s="816"/>
      <c r="IU2" s="816"/>
    </row>
    <row r="3" spans="1:255" s="819" customFormat="1" ht="11.25" customHeight="1">
      <c r="A3" s="1751"/>
      <c r="B3" s="1751"/>
      <c r="C3" s="1751"/>
      <c r="D3" s="1751"/>
      <c r="E3" s="1752"/>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c r="AH3" s="816"/>
      <c r="AI3" s="816"/>
      <c r="AJ3" s="816"/>
      <c r="AK3" s="816"/>
      <c r="AL3" s="816"/>
      <c r="AM3" s="816"/>
      <c r="AN3" s="816"/>
      <c r="AO3" s="816"/>
      <c r="AP3" s="816"/>
      <c r="AQ3" s="816"/>
      <c r="AR3" s="816"/>
      <c r="AS3" s="816"/>
      <c r="AT3" s="816"/>
      <c r="AU3" s="816"/>
      <c r="AV3" s="816"/>
      <c r="AW3" s="816"/>
      <c r="AX3" s="816"/>
      <c r="AY3" s="816"/>
      <c r="AZ3" s="816"/>
      <c r="BA3" s="816"/>
      <c r="BB3" s="816"/>
      <c r="BC3" s="816"/>
      <c r="BD3" s="816"/>
      <c r="BE3" s="816"/>
      <c r="BF3" s="816"/>
      <c r="BG3" s="816"/>
      <c r="BH3" s="816"/>
      <c r="BI3" s="816"/>
      <c r="BJ3" s="816"/>
      <c r="BK3" s="816"/>
      <c r="BL3" s="816"/>
      <c r="BM3" s="816"/>
      <c r="BN3" s="816"/>
      <c r="BO3" s="816"/>
      <c r="BP3" s="816"/>
      <c r="BQ3" s="816"/>
      <c r="BR3" s="816"/>
      <c r="BS3" s="816"/>
      <c r="BT3" s="816"/>
      <c r="BU3" s="816"/>
      <c r="BV3" s="816"/>
      <c r="BW3" s="816"/>
      <c r="BX3" s="816"/>
      <c r="BY3" s="816"/>
      <c r="BZ3" s="816"/>
      <c r="CA3" s="816"/>
      <c r="CB3" s="816"/>
      <c r="CC3" s="816"/>
      <c r="CD3" s="816"/>
      <c r="CE3" s="816"/>
      <c r="CF3" s="816"/>
      <c r="CG3" s="816"/>
      <c r="CH3" s="816"/>
      <c r="CI3" s="816"/>
      <c r="CJ3" s="816"/>
      <c r="CK3" s="816"/>
      <c r="CL3" s="816"/>
      <c r="CM3" s="816"/>
      <c r="CN3" s="816"/>
      <c r="CO3" s="816"/>
      <c r="CP3" s="816"/>
      <c r="CQ3" s="816"/>
      <c r="CR3" s="816"/>
      <c r="CS3" s="816"/>
      <c r="CT3" s="816"/>
      <c r="CU3" s="816"/>
      <c r="CV3" s="816"/>
      <c r="CW3" s="816"/>
      <c r="CX3" s="816"/>
      <c r="CY3" s="816"/>
      <c r="CZ3" s="816"/>
      <c r="DA3" s="816"/>
      <c r="DB3" s="816"/>
      <c r="DC3" s="816"/>
      <c r="DD3" s="816"/>
      <c r="DE3" s="816"/>
      <c r="DF3" s="816"/>
      <c r="DG3" s="816"/>
      <c r="DH3" s="816"/>
      <c r="DI3" s="816"/>
      <c r="DJ3" s="816"/>
      <c r="DK3" s="816"/>
      <c r="DL3" s="816"/>
      <c r="DM3" s="816"/>
      <c r="DN3" s="816"/>
      <c r="DO3" s="816"/>
      <c r="DP3" s="816"/>
      <c r="DQ3" s="816"/>
      <c r="DR3" s="816"/>
      <c r="DS3" s="816"/>
      <c r="DT3" s="816"/>
      <c r="DU3" s="816"/>
      <c r="DV3" s="816"/>
      <c r="DW3" s="816"/>
      <c r="DX3" s="816"/>
      <c r="DY3" s="816"/>
      <c r="DZ3" s="816"/>
      <c r="EA3" s="816"/>
      <c r="EB3" s="816"/>
      <c r="EC3" s="816"/>
      <c r="ED3" s="816"/>
      <c r="EE3" s="816"/>
      <c r="EF3" s="816"/>
      <c r="EG3" s="816"/>
      <c r="EH3" s="816"/>
      <c r="EI3" s="816"/>
      <c r="EJ3" s="816"/>
      <c r="EK3" s="816"/>
      <c r="EL3" s="816"/>
      <c r="EM3" s="816"/>
      <c r="EN3" s="816"/>
      <c r="EO3" s="816"/>
      <c r="EP3" s="816"/>
      <c r="EQ3" s="816"/>
      <c r="ER3" s="816"/>
      <c r="ES3" s="816"/>
      <c r="ET3" s="816"/>
      <c r="EU3" s="816"/>
      <c r="EV3" s="816"/>
      <c r="EW3" s="816"/>
      <c r="EX3" s="816"/>
      <c r="EY3" s="816"/>
      <c r="EZ3" s="816"/>
      <c r="FA3" s="816"/>
      <c r="FB3" s="816"/>
      <c r="FC3" s="816"/>
      <c r="FD3" s="816"/>
      <c r="FE3" s="816"/>
      <c r="FF3" s="816"/>
      <c r="FG3" s="816"/>
      <c r="FH3" s="816"/>
      <c r="FI3" s="816"/>
      <c r="FJ3" s="816"/>
      <c r="FK3" s="816"/>
      <c r="FL3" s="816"/>
      <c r="FM3" s="816"/>
      <c r="FN3" s="816"/>
      <c r="FO3" s="816"/>
      <c r="FP3" s="816"/>
      <c r="FQ3" s="816"/>
      <c r="FR3" s="816"/>
      <c r="FS3" s="816"/>
      <c r="FT3" s="816"/>
      <c r="FU3" s="816"/>
      <c r="FV3" s="816"/>
      <c r="FW3" s="816"/>
      <c r="FX3" s="816"/>
      <c r="FY3" s="816"/>
      <c r="FZ3" s="816"/>
      <c r="GA3" s="816"/>
      <c r="GB3" s="816"/>
      <c r="GC3" s="816"/>
      <c r="GD3" s="816"/>
      <c r="GE3" s="816"/>
      <c r="GF3" s="816"/>
      <c r="GG3" s="816"/>
      <c r="GH3" s="816"/>
      <c r="GI3" s="816"/>
      <c r="GJ3" s="816"/>
      <c r="GK3" s="816"/>
      <c r="GL3" s="816"/>
      <c r="GM3" s="816"/>
      <c r="GN3" s="816"/>
      <c r="GO3" s="816"/>
      <c r="GP3" s="816"/>
      <c r="GQ3" s="816"/>
      <c r="GR3" s="816"/>
      <c r="GS3" s="816"/>
      <c r="GT3" s="816"/>
      <c r="GU3" s="816"/>
      <c r="GV3" s="816"/>
      <c r="GW3" s="816"/>
      <c r="GX3" s="816"/>
      <c r="GY3" s="816"/>
      <c r="GZ3" s="816"/>
      <c r="HA3" s="816"/>
      <c r="HB3" s="816"/>
      <c r="HC3" s="816"/>
      <c r="HD3" s="816"/>
      <c r="HE3" s="816"/>
      <c r="HF3" s="816"/>
      <c r="HG3" s="816"/>
      <c r="HH3" s="816"/>
      <c r="HI3" s="816"/>
      <c r="HJ3" s="816"/>
      <c r="HK3" s="816"/>
      <c r="HL3" s="816"/>
      <c r="HM3" s="816"/>
      <c r="HN3" s="816"/>
      <c r="HO3" s="816"/>
      <c r="HP3" s="816"/>
      <c r="HQ3" s="816"/>
      <c r="HR3" s="816"/>
      <c r="HS3" s="816"/>
      <c r="HT3" s="816"/>
      <c r="HU3" s="816"/>
      <c r="HV3" s="816"/>
      <c r="HW3" s="816"/>
      <c r="HX3" s="816"/>
      <c r="HY3" s="816"/>
      <c r="HZ3" s="816"/>
      <c r="IA3" s="816"/>
      <c r="IB3" s="816"/>
      <c r="IC3" s="816"/>
      <c r="ID3" s="816"/>
      <c r="IE3" s="816"/>
      <c r="IF3" s="816"/>
      <c r="IG3" s="816"/>
      <c r="IH3" s="816"/>
      <c r="II3" s="816"/>
      <c r="IJ3" s="816"/>
      <c r="IK3" s="816"/>
      <c r="IL3" s="816"/>
      <c r="IM3" s="816"/>
      <c r="IN3" s="816"/>
      <c r="IO3" s="816"/>
      <c r="IP3" s="816"/>
      <c r="IQ3" s="816"/>
      <c r="IR3" s="816"/>
      <c r="IS3" s="816"/>
      <c r="IT3" s="816"/>
      <c r="IU3" s="816"/>
    </row>
    <row r="4" spans="1:5" s="816" customFormat="1" ht="26.25" customHeight="1">
      <c r="A4" s="2322" t="s">
        <v>1018</v>
      </c>
      <c r="B4" s="2323" t="s">
        <v>1792</v>
      </c>
      <c r="C4" s="2324" t="s">
        <v>1869</v>
      </c>
      <c r="D4" s="2324"/>
      <c r="E4" s="2324"/>
    </row>
    <row r="5" spans="1:5" s="816" customFormat="1" ht="38.25">
      <c r="A5" s="2322"/>
      <c r="B5" s="2323"/>
      <c r="C5" s="1753" t="s">
        <v>1019</v>
      </c>
      <c r="D5" s="1753" t="s">
        <v>1793</v>
      </c>
      <c r="E5" s="1753" t="s">
        <v>1867</v>
      </c>
    </row>
    <row r="6" spans="1:5" s="816" customFormat="1" ht="6.75" customHeight="1">
      <c r="A6" s="820"/>
      <c r="B6" s="1754"/>
      <c r="C6" s="821"/>
      <c r="D6" s="822"/>
      <c r="E6" s="822"/>
    </row>
    <row r="7" spans="1:7" s="816" customFormat="1" ht="12.75">
      <c r="A7" s="1176" t="s">
        <v>1020</v>
      </c>
      <c r="B7" s="1755">
        <f>SUM(B8:B10)</f>
        <v>30324.02485</v>
      </c>
      <c r="C7" s="1755">
        <f>SUM(C8:C10)</f>
        <v>30414.972</v>
      </c>
      <c r="D7" s="1178">
        <v>102.18584008355707</v>
      </c>
      <c r="E7" s="1178">
        <v>99.72291332685585</v>
      </c>
      <c r="G7" s="1756"/>
    </row>
    <row r="8" spans="1:9" s="816" customFormat="1" ht="12.75">
      <c r="A8" s="1179" t="s">
        <v>1021</v>
      </c>
      <c r="B8" s="823">
        <v>1305.5929999999998</v>
      </c>
      <c r="C8" s="823">
        <v>1195.356</v>
      </c>
      <c r="D8" s="823">
        <v>101.18188880405694</v>
      </c>
      <c r="E8" s="823">
        <v>103.93387774408056</v>
      </c>
      <c r="G8" s="1756"/>
      <c r="H8" s="1756"/>
      <c r="I8" s="1756"/>
    </row>
    <row r="9" spans="1:9" s="816" customFormat="1" ht="12.75">
      <c r="A9" s="1179" t="s">
        <v>1022</v>
      </c>
      <c r="B9" s="823">
        <v>9955.882000000001</v>
      </c>
      <c r="C9" s="823">
        <v>10088.596000000001</v>
      </c>
      <c r="D9" s="823">
        <v>102.50141333457114</v>
      </c>
      <c r="E9" s="823">
        <v>99.28539015386852</v>
      </c>
      <c r="G9" s="1756"/>
      <c r="H9" s="1756"/>
      <c r="I9" s="1756"/>
    </row>
    <row r="10" spans="1:9" s="816" customFormat="1" ht="12.75">
      <c r="A10" s="1179" t="s">
        <v>1023</v>
      </c>
      <c r="B10" s="823">
        <v>19062.54985</v>
      </c>
      <c r="C10" s="823">
        <v>19131.02</v>
      </c>
      <c r="D10" s="823">
        <v>101.39508155534807</v>
      </c>
      <c r="E10" s="823">
        <v>99.70220700149432</v>
      </c>
      <c r="G10" s="1756"/>
      <c r="H10" s="1756"/>
      <c r="I10" s="1756"/>
    </row>
    <row r="11" spans="1:9" s="816" customFormat="1" ht="12.75">
      <c r="A11" s="1179" t="s">
        <v>1024</v>
      </c>
      <c r="B11" s="823">
        <v>5267.802</v>
      </c>
      <c r="C11" s="1757">
        <v>5199.347</v>
      </c>
      <c r="D11" s="823">
        <v>99.3361887909931</v>
      </c>
      <c r="E11" s="1757">
        <v>100.81615106948345</v>
      </c>
      <c r="G11" s="1756"/>
      <c r="H11" s="1756"/>
      <c r="I11" s="1756"/>
    </row>
    <row r="12" spans="1:7" s="816" customFormat="1" ht="6.75" customHeight="1">
      <c r="A12" s="820"/>
      <c r="B12" s="823"/>
      <c r="C12" s="823"/>
      <c r="D12" s="823"/>
      <c r="E12" s="823"/>
      <c r="G12" s="1756"/>
    </row>
    <row r="13" spans="1:7" s="816" customFormat="1" ht="12.75" customHeight="1">
      <c r="A13" s="1176" t="s">
        <v>1025</v>
      </c>
      <c r="B13" s="1758">
        <f>B14+B18+B22</f>
        <v>35591.827000000005</v>
      </c>
      <c r="C13" s="1758">
        <f>C14+C18+C22</f>
        <v>35614.319</v>
      </c>
      <c r="D13" s="1178">
        <v>101.77528976051072</v>
      </c>
      <c r="E13" s="1178">
        <v>99.88103510758613</v>
      </c>
      <c r="G13" s="1756"/>
    </row>
    <row r="14" spans="1:7" s="816" customFormat="1" ht="12.75" customHeight="1">
      <c r="A14" s="1181" t="s">
        <v>1026</v>
      </c>
      <c r="B14" s="1759">
        <f>SUM(B15:B16)</f>
        <v>30027.783</v>
      </c>
      <c r="C14" s="1759">
        <f>SUM(C15:C16)</f>
        <v>29985.195</v>
      </c>
      <c r="D14" s="823">
        <v>102.12770981491329</v>
      </c>
      <c r="E14" s="1757">
        <v>99.13316160061541</v>
      </c>
      <c r="G14" s="1756"/>
    </row>
    <row r="15" spans="1:7" s="816" customFormat="1" ht="12.75" customHeight="1">
      <c r="A15" s="1182" t="s">
        <v>1027</v>
      </c>
      <c r="B15" s="1759">
        <v>26897.515</v>
      </c>
      <c r="C15" s="1759">
        <v>26818.543</v>
      </c>
      <c r="D15" s="823">
        <v>102.21241504555141</v>
      </c>
      <c r="E15" s="823">
        <v>99.00430297110262</v>
      </c>
      <c r="G15" s="1756"/>
    </row>
    <row r="16" spans="1:7" s="816" customFormat="1" ht="12.75">
      <c r="A16" s="1182" t="s">
        <v>1028</v>
      </c>
      <c r="B16" s="1759">
        <v>3130.268</v>
      </c>
      <c r="C16" s="1759">
        <v>3166.652</v>
      </c>
      <c r="D16" s="823">
        <v>101.64877025736914</v>
      </c>
      <c r="E16" s="823">
        <v>100.2380717988586</v>
      </c>
      <c r="G16" s="1756"/>
    </row>
    <row r="17" spans="1:7" s="816" customFormat="1" ht="6.75" customHeight="1">
      <c r="A17" s="820"/>
      <c r="B17" s="1760"/>
      <c r="C17" s="1760"/>
      <c r="D17" s="823"/>
      <c r="E17" s="823"/>
      <c r="G17" s="1756"/>
    </row>
    <row r="18" spans="1:7" s="816" customFormat="1" ht="12.75">
      <c r="A18" s="1181" t="s">
        <v>1029</v>
      </c>
      <c r="B18" s="1759">
        <f>B19+B20</f>
        <v>7057.816000000001</v>
      </c>
      <c r="C18" s="1759">
        <f>C19+C20</f>
        <v>7302.889</v>
      </c>
      <c r="D18" s="823" t="s">
        <v>462</v>
      </c>
      <c r="E18" s="823" t="s">
        <v>462</v>
      </c>
      <c r="G18" s="1756"/>
    </row>
    <row r="19" spans="1:7" s="816" customFormat="1" ht="12.75">
      <c r="A19" s="1183" t="s">
        <v>1030</v>
      </c>
      <c r="B19" s="1759">
        <v>7018.878000000001</v>
      </c>
      <c r="C19" s="1759">
        <v>7036.981</v>
      </c>
      <c r="D19" s="823">
        <v>103.85111162412868</v>
      </c>
      <c r="E19" s="823">
        <v>97.21110975270294</v>
      </c>
      <c r="G19" s="1756"/>
    </row>
    <row r="20" spans="1:7" s="816" customFormat="1" ht="12.75">
      <c r="A20" s="1182" t="s">
        <v>1031</v>
      </c>
      <c r="B20" s="1759">
        <v>38.938</v>
      </c>
      <c r="C20" s="1759">
        <v>265.908</v>
      </c>
      <c r="D20" s="823" t="s">
        <v>462</v>
      </c>
      <c r="E20" s="823" t="s">
        <v>462</v>
      </c>
      <c r="G20" s="1756"/>
    </row>
    <row r="21" spans="1:7" s="816" customFormat="1" ht="6.75" customHeight="1">
      <c r="A21" s="820"/>
      <c r="B21" s="1760"/>
      <c r="C21" s="1760"/>
      <c r="D21" s="823"/>
      <c r="E21" s="823"/>
      <c r="G21" s="1756"/>
    </row>
    <row r="22" spans="1:7" s="816" customFormat="1" ht="12.75">
      <c r="A22" s="1181" t="s">
        <v>1032</v>
      </c>
      <c r="B22" s="1759">
        <f>B23-B24</f>
        <v>-1493.7720000000008</v>
      </c>
      <c r="C22" s="1759">
        <f>C23-C24</f>
        <v>-1673.7649999999994</v>
      </c>
      <c r="D22" s="823" t="s">
        <v>462</v>
      </c>
      <c r="E22" s="823" t="s">
        <v>462</v>
      </c>
      <c r="G22" s="1756"/>
    </row>
    <row r="23" spans="1:7" s="816" customFormat="1" ht="12.75">
      <c r="A23" s="1182" t="s">
        <v>1033</v>
      </c>
      <c r="B23" s="1759">
        <v>25224.36</v>
      </c>
      <c r="C23" s="1759">
        <v>24973.134</v>
      </c>
      <c r="D23" s="823">
        <v>101.86323090206251</v>
      </c>
      <c r="E23" s="823">
        <v>98.15490366658656</v>
      </c>
      <c r="G23" s="1756"/>
    </row>
    <row r="24" spans="1:7" s="816" customFormat="1" ht="12.75">
      <c r="A24" s="1182" t="s">
        <v>1034</v>
      </c>
      <c r="B24" s="1759">
        <v>26718.132</v>
      </c>
      <c r="C24" s="1759">
        <v>26646.898999999998</v>
      </c>
      <c r="D24" s="823">
        <v>103.62013880059308</v>
      </c>
      <c r="E24" s="823">
        <v>96.71216236177897</v>
      </c>
      <c r="G24" s="1756"/>
    </row>
    <row r="25" spans="1:7" s="816" customFormat="1" ht="6.75" customHeight="1">
      <c r="A25" s="820"/>
      <c r="B25" s="1760"/>
      <c r="C25" s="1759"/>
      <c r="D25" s="823"/>
      <c r="E25" s="823"/>
      <c r="G25" s="1756"/>
    </row>
    <row r="26" spans="1:7" s="816" customFormat="1" ht="12.75">
      <c r="A26" s="1181" t="s">
        <v>1035</v>
      </c>
      <c r="B26" s="1759">
        <v>0</v>
      </c>
      <c r="C26" s="1759">
        <v>0</v>
      </c>
      <c r="D26" s="823">
        <v>0</v>
      </c>
      <c r="E26" s="823">
        <v>0</v>
      </c>
      <c r="G26" s="1756"/>
    </row>
    <row r="27" spans="1:12" s="827" customFormat="1" ht="6.75" customHeight="1">
      <c r="A27" s="824"/>
      <c r="B27" s="825"/>
      <c r="C27" s="825"/>
      <c r="D27" s="826"/>
      <c r="E27" s="826"/>
      <c r="H27" s="816"/>
      <c r="I27" s="816"/>
      <c r="J27" s="816"/>
      <c r="K27" s="816"/>
      <c r="L27" s="816"/>
    </row>
    <row r="28" s="816" customFormat="1" ht="6.75" customHeight="1">
      <c r="B28" s="828"/>
    </row>
    <row r="29" s="816" customFormat="1" ht="15.75">
      <c r="A29" s="829" t="s">
        <v>1864</v>
      </c>
    </row>
    <row r="30" spans="1:5" s="816" customFormat="1" ht="12.75" customHeight="1">
      <c r="A30" s="1973" t="s">
        <v>1865</v>
      </c>
      <c r="B30" s="1973"/>
      <c r="C30" s="1973"/>
      <c r="D30" s="1973"/>
      <c r="E30" s="1973"/>
    </row>
    <row r="31" spans="1:5" s="816" customFormat="1" ht="12.75" customHeight="1">
      <c r="A31" s="1973" t="s">
        <v>1866</v>
      </c>
      <c r="B31" s="1973"/>
      <c r="C31" s="1973"/>
      <c r="D31" s="1973"/>
      <c r="E31" s="1973"/>
    </row>
    <row r="32" s="816" customFormat="1" ht="13.5">
      <c r="A32" s="829"/>
    </row>
    <row r="33" s="816" customFormat="1" ht="6" customHeight="1">
      <c r="A33" s="829"/>
    </row>
    <row r="34" s="816" customFormat="1" ht="13.5">
      <c r="A34" s="829" t="s">
        <v>1036</v>
      </c>
    </row>
    <row r="35" s="816" customFormat="1" ht="12.75"/>
    <row r="36" s="816" customFormat="1" ht="12.75"/>
    <row r="37" s="816" customFormat="1" ht="12.75"/>
    <row r="38" s="816" customFormat="1" ht="12.75"/>
    <row r="39" s="816" customFormat="1" ht="12.75"/>
    <row r="40" s="816" customFormat="1" ht="12.75"/>
    <row r="41" s="816" customFormat="1" ht="12.75"/>
    <row r="42" s="816" customFormat="1" ht="12.75"/>
    <row r="43" s="816" customFormat="1" ht="12.75"/>
    <row r="44" s="816" customFormat="1" ht="12.75"/>
    <row r="45" s="816" customFormat="1" ht="12.75"/>
    <row r="46" s="816" customFormat="1" ht="12.75"/>
    <row r="47" s="816" customFormat="1" ht="12.75"/>
    <row r="48" s="816" customFormat="1" ht="12.75"/>
    <row r="49" s="816" customFormat="1" ht="12.75"/>
    <row r="50" s="816" customFormat="1" ht="12.75"/>
    <row r="51" s="816" customFormat="1" ht="12.75"/>
    <row r="52" s="816" customFormat="1" ht="12.75"/>
    <row r="53" s="816" customFormat="1" ht="12.75"/>
    <row r="54" s="816" customFormat="1" ht="12.75"/>
    <row r="55" s="816" customFormat="1" ht="12.75"/>
    <row r="56" s="816" customFormat="1" ht="12.75"/>
    <row r="57" s="816" customFormat="1" ht="12.75"/>
    <row r="58" s="816" customFormat="1" ht="12.75"/>
    <row r="59" s="816" customFormat="1" ht="12.75"/>
    <row r="60" s="816" customFormat="1" ht="12.75"/>
    <row r="61" s="816" customFormat="1" ht="12.75"/>
    <row r="62" s="816" customFormat="1" ht="12.75"/>
    <row r="63" s="816" customFormat="1" ht="12.75"/>
    <row r="64" spans="8:12" s="816" customFormat="1" ht="12.75">
      <c r="H64" s="817"/>
      <c r="I64" s="817"/>
      <c r="J64" s="817"/>
      <c r="K64" s="817"/>
      <c r="L64" s="817"/>
    </row>
    <row r="65" spans="8:12" s="816" customFormat="1" ht="12.75">
      <c r="H65" s="817"/>
      <c r="I65" s="817"/>
      <c r="J65" s="817"/>
      <c r="K65" s="817"/>
      <c r="L65" s="817"/>
    </row>
    <row r="66" spans="8:12" s="816" customFormat="1" ht="12.75">
      <c r="H66" s="817"/>
      <c r="I66" s="817"/>
      <c r="J66" s="817"/>
      <c r="K66" s="817"/>
      <c r="L66" s="817"/>
    </row>
    <row r="67" spans="8:12" s="816" customFormat="1" ht="12.75">
      <c r="H67" s="817"/>
      <c r="I67" s="817"/>
      <c r="J67" s="817"/>
      <c r="K67" s="817"/>
      <c r="L67" s="817"/>
    </row>
    <row r="68" spans="8:12" s="816" customFormat="1" ht="12.75">
      <c r="H68" s="817"/>
      <c r="I68" s="817"/>
      <c r="J68" s="817"/>
      <c r="K68" s="817"/>
      <c r="L68" s="817"/>
    </row>
    <row r="69" spans="8:12" s="816" customFormat="1" ht="12.75">
      <c r="H69" s="817"/>
      <c r="I69" s="817"/>
      <c r="J69" s="817"/>
      <c r="K69" s="817"/>
      <c r="L69" s="817"/>
    </row>
    <row r="70" spans="8:12" s="816" customFormat="1" ht="12.75">
      <c r="H70" s="817"/>
      <c r="I70" s="817"/>
      <c r="J70" s="817"/>
      <c r="K70" s="817"/>
      <c r="L70" s="817"/>
    </row>
    <row r="71" spans="8:12" s="816" customFormat="1" ht="12.75">
      <c r="H71" s="817"/>
      <c r="I71" s="817"/>
      <c r="J71" s="817"/>
      <c r="K71" s="817"/>
      <c r="L71" s="817"/>
    </row>
    <row r="72" spans="8:12" s="816" customFormat="1" ht="12.75">
      <c r="H72" s="817"/>
      <c r="I72" s="817"/>
      <c r="J72" s="817"/>
      <c r="K72" s="817"/>
      <c r="L72" s="817"/>
    </row>
    <row r="73" spans="8:12" s="816" customFormat="1" ht="12.75">
      <c r="H73" s="817"/>
      <c r="I73" s="817"/>
      <c r="J73" s="817"/>
      <c r="K73" s="817"/>
      <c r="L73" s="817"/>
    </row>
    <row r="74" spans="8:12" s="816" customFormat="1" ht="12.75">
      <c r="H74" s="817"/>
      <c r="I74" s="817"/>
      <c r="J74" s="817"/>
      <c r="K74" s="817"/>
      <c r="L74" s="817"/>
    </row>
    <row r="75" spans="8:12" s="816" customFormat="1" ht="12.75">
      <c r="H75" s="817"/>
      <c r="I75" s="817"/>
      <c r="J75" s="817"/>
      <c r="K75" s="817"/>
      <c r="L75" s="817"/>
    </row>
    <row r="76" spans="8:12" s="816" customFormat="1" ht="12.75">
      <c r="H76" s="817"/>
      <c r="I76" s="817"/>
      <c r="J76" s="817"/>
      <c r="K76" s="817"/>
      <c r="L76" s="817"/>
    </row>
    <row r="77" spans="8:12" s="816" customFormat="1" ht="12.75">
      <c r="H77" s="817"/>
      <c r="I77" s="817"/>
      <c r="J77" s="817"/>
      <c r="K77" s="817"/>
      <c r="L77" s="817"/>
    </row>
    <row r="78" spans="8:12" s="816" customFormat="1" ht="12.75">
      <c r="H78" s="817"/>
      <c r="I78" s="817"/>
      <c r="J78" s="817"/>
      <c r="K78" s="817"/>
      <c r="L78" s="817"/>
    </row>
  </sheetData>
  <sheetProtection/>
  <mergeCells count="3">
    <mergeCell ref="A4:A5"/>
    <mergeCell ref="B4:B5"/>
    <mergeCell ref="C4:E4"/>
  </mergeCells>
  <printOptions/>
  <pageMargins left="0.5905511811023623" right="0.5905511811023623" top="0.7874015748031497" bottom="0.7874015748031497" header="0.11811023622047245" footer="0.11811023622047245"/>
  <pageSetup horizontalDpi="600" verticalDpi="600" orientation="portrait" paperSize="9" scale="75" r:id="rId1"/>
</worksheet>
</file>

<file path=xl/worksheets/sheet74.xml><?xml version="1.0" encoding="utf-8"?>
<worksheet xmlns="http://schemas.openxmlformats.org/spreadsheetml/2006/main" xmlns:r="http://schemas.openxmlformats.org/officeDocument/2006/relationships">
  <dimension ref="A1:H68"/>
  <sheetViews>
    <sheetView view="pageBreakPreview" zoomScaleSheetLayoutView="100" zoomScalePageLayoutView="0" workbookViewId="0" topLeftCell="A1">
      <selection activeCell="A2" sqref="A2"/>
    </sheetView>
  </sheetViews>
  <sheetFormatPr defaultColWidth="7.875" defaultRowHeight="12.75"/>
  <cols>
    <col min="1" max="1" width="8.75390625" style="833" customWidth="1"/>
    <col min="2" max="2" width="15.75390625" style="833" customWidth="1"/>
    <col min="3" max="3" width="15.25390625" style="839" customWidth="1"/>
    <col min="4" max="4" width="19.75390625" style="839" customWidth="1"/>
    <col min="5" max="5" width="15.25390625" style="839" customWidth="1"/>
    <col min="6" max="6" width="19.75390625" style="839" customWidth="1"/>
    <col min="7" max="7" width="15.25390625" style="839" customWidth="1"/>
    <col min="8" max="8" width="19.75390625" style="839" customWidth="1"/>
    <col min="9" max="9" width="5.00390625" style="833" customWidth="1"/>
    <col min="10" max="16384" width="7.875" style="833" customWidth="1"/>
  </cols>
  <sheetData>
    <row r="1" spans="1:8" ht="24.75" customHeight="1">
      <c r="A1" s="830" t="s">
        <v>1037</v>
      </c>
      <c r="B1" s="831"/>
      <c r="C1" s="831"/>
      <c r="D1" s="831"/>
      <c r="E1" s="831"/>
      <c r="F1" s="831"/>
      <c r="G1" s="831"/>
      <c r="H1" s="832"/>
    </row>
    <row r="2" spans="1:8" s="838" customFormat="1" ht="11.25" customHeight="1">
      <c r="A2" s="834"/>
      <c r="B2" s="835"/>
      <c r="C2" s="836"/>
      <c r="D2" s="836"/>
      <c r="E2" s="836"/>
      <c r="F2" s="836"/>
      <c r="G2" s="836"/>
      <c r="H2" s="837" t="s">
        <v>1038</v>
      </c>
    </row>
    <row r="3" spans="1:8" s="1184" customFormat="1" ht="32.25" customHeight="1">
      <c r="A3" s="2325" t="s">
        <v>1039</v>
      </c>
      <c r="B3" s="2326"/>
      <c r="C3" s="2329" t="s">
        <v>1040</v>
      </c>
      <c r="D3" s="2330"/>
      <c r="E3" s="2329" t="s">
        <v>1041</v>
      </c>
      <c r="F3" s="2330"/>
      <c r="G3" s="2329" t="s">
        <v>1042</v>
      </c>
      <c r="H3" s="2330"/>
    </row>
    <row r="4" spans="1:8" s="1184" customFormat="1" ht="42" customHeight="1">
      <c r="A4" s="2327"/>
      <c r="B4" s="2328"/>
      <c r="C4" s="1185" t="s">
        <v>1043</v>
      </c>
      <c r="D4" s="1185" t="s">
        <v>1044</v>
      </c>
      <c r="E4" s="1185" t="s">
        <v>1043</v>
      </c>
      <c r="F4" s="1185" t="s">
        <v>1044</v>
      </c>
      <c r="G4" s="1185" t="s">
        <v>1043</v>
      </c>
      <c r="H4" s="1185" t="s">
        <v>1044</v>
      </c>
    </row>
    <row r="5" spans="1:8" s="1184" customFormat="1" ht="6" customHeight="1">
      <c r="A5" s="1187"/>
      <c r="B5" s="1214"/>
      <c r="C5" s="1188"/>
      <c r="D5" s="1188"/>
      <c r="E5" s="1189"/>
      <c r="F5" s="1190"/>
      <c r="G5" s="1189"/>
      <c r="H5" s="1190"/>
    </row>
    <row r="6" spans="1:8" s="1191" customFormat="1" ht="12.75">
      <c r="A6" s="1187">
        <v>2013</v>
      </c>
      <c r="B6" s="1214" t="s">
        <v>1045</v>
      </c>
      <c r="C6" s="1188">
        <v>0.4</v>
      </c>
      <c r="D6" s="1188">
        <v>0.2</v>
      </c>
      <c r="E6" s="1189">
        <v>4.4</v>
      </c>
      <c r="F6" s="1190">
        <v>2.6</v>
      </c>
      <c r="G6" s="1189">
        <v>0.4</v>
      </c>
      <c r="H6" s="1190">
        <v>0.2</v>
      </c>
    </row>
    <row r="7" spans="1:8" s="1191" customFormat="1" ht="12.75">
      <c r="A7" s="1187"/>
      <c r="B7" s="1214" t="s">
        <v>1046</v>
      </c>
      <c r="C7" s="1188">
        <v>0.1</v>
      </c>
      <c r="D7" s="1188">
        <v>0.2</v>
      </c>
      <c r="E7" s="1189">
        <v>3.6</v>
      </c>
      <c r="F7" s="1190">
        <v>2.2</v>
      </c>
      <c r="G7" s="1189">
        <v>0.5</v>
      </c>
      <c r="H7" s="1190">
        <v>0.4</v>
      </c>
    </row>
    <row r="8" spans="1:8" s="1191" customFormat="1" ht="12.75">
      <c r="A8" s="1187"/>
      <c r="B8" s="1214" t="s">
        <v>1047</v>
      </c>
      <c r="C8" s="1188">
        <v>-0.5</v>
      </c>
      <c r="D8" s="1188">
        <v>-0.4</v>
      </c>
      <c r="E8" s="1189">
        <v>2.7</v>
      </c>
      <c r="F8" s="1190">
        <v>1.6</v>
      </c>
      <c r="G8" s="1189">
        <v>-0.1</v>
      </c>
      <c r="H8" s="1190">
        <v>0</v>
      </c>
    </row>
    <row r="9" spans="1:8" s="1191" customFormat="1" ht="12.75">
      <c r="A9" s="1187"/>
      <c r="B9" s="1214" t="s">
        <v>1048</v>
      </c>
      <c r="C9" s="1188">
        <v>-0.4</v>
      </c>
      <c r="D9" s="1188">
        <v>-0.4</v>
      </c>
      <c r="E9" s="1189">
        <v>2</v>
      </c>
      <c r="F9" s="1190">
        <v>0.9</v>
      </c>
      <c r="G9" s="1189">
        <v>-0.5</v>
      </c>
      <c r="H9" s="1190">
        <v>-0.5</v>
      </c>
    </row>
    <row r="10" spans="1:8" s="1191" customFormat="1" ht="12.75">
      <c r="A10" s="1187"/>
      <c r="B10" s="1214" t="s">
        <v>1049</v>
      </c>
      <c r="C10" s="1188">
        <v>-0.1</v>
      </c>
      <c r="D10" s="1188">
        <v>0</v>
      </c>
      <c r="E10" s="1189">
        <v>2</v>
      </c>
      <c r="F10" s="1190">
        <v>1</v>
      </c>
      <c r="G10" s="1189">
        <v>-0.7</v>
      </c>
      <c r="H10" s="1190">
        <v>-0.5</v>
      </c>
    </row>
    <row r="11" spans="1:8" s="1191" customFormat="1" ht="12.75">
      <c r="A11" s="1187"/>
      <c r="B11" s="1214" t="s">
        <v>1050</v>
      </c>
      <c r="C11" s="1188">
        <v>-0.4</v>
      </c>
      <c r="D11" s="1188">
        <v>-0.3</v>
      </c>
      <c r="E11" s="1189">
        <v>2.6</v>
      </c>
      <c r="F11" s="1190">
        <v>1.2</v>
      </c>
      <c r="G11" s="1189">
        <v>-1.1</v>
      </c>
      <c r="H11" s="1190">
        <v>-0.8</v>
      </c>
    </row>
    <row r="12" spans="1:8" s="1191" customFormat="1" ht="12.75">
      <c r="A12" s="1187"/>
      <c r="B12" s="1214" t="s">
        <v>1051</v>
      </c>
      <c r="C12" s="1188">
        <v>-0.5</v>
      </c>
      <c r="D12" s="1188">
        <v>-0.1</v>
      </c>
      <c r="E12" s="1189">
        <v>0.5</v>
      </c>
      <c r="F12" s="1190">
        <v>0</v>
      </c>
      <c r="G12" s="1189">
        <v>-1.6</v>
      </c>
      <c r="H12" s="1190">
        <v>-0.9</v>
      </c>
    </row>
    <row r="13" spans="1:8" s="1191" customFormat="1" ht="12.75">
      <c r="A13" s="1187"/>
      <c r="B13" s="1214" t="s">
        <v>1052</v>
      </c>
      <c r="C13" s="1188">
        <v>-0.6</v>
      </c>
      <c r="D13" s="1188">
        <v>-0.2</v>
      </c>
      <c r="E13" s="1189">
        <v>-0.7</v>
      </c>
      <c r="F13" s="1190">
        <v>-0.7</v>
      </c>
      <c r="G13" s="1189">
        <v>-2.2</v>
      </c>
      <c r="H13" s="1190">
        <v>-1.1</v>
      </c>
    </row>
    <row r="14" spans="1:8" s="1191" customFormat="1" ht="12.75">
      <c r="A14" s="1187"/>
      <c r="B14" s="1214" t="s">
        <v>1053</v>
      </c>
      <c r="C14" s="1188">
        <v>0.1</v>
      </c>
      <c r="D14" s="1188">
        <v>-0.3</v>
      </c>
      <c r="E14" s="1189">
        <v>-1.6</v>
      </c>
      <c r="F14" s="1190">
        <v>-1.3</v>
      </c>
      <c r="G14" s="1189">
        <v>-2.1</v>
      </c>
      <c r="H14" s="1190">
        <v>-1.3</v>
      </c>
    </row>
    <row r="15" spans="1:8" s="1191" customFormat="1" ht="12.75">
      <c r="A15" s="1187"/>
      <c r="B15" s="1214" t="s">
        <v>1054</v>
      </c>
      <c r="C15" s="1188">
        <v>0.5</v>
      </c>
      <c r="D15" s="1188">
        <v>0.2</v>
      </c>
      <c r="E15" s="1189">
        <v>-1.4</v>
      </c>
      <c r="F15" s="1190">
        <v>-1.1</v>
      </c>
      <c r="G15" s="1189">
        <v>-1.7</v>
      </c>
      <c r="H15" s="1190">
        <v>-1.2</v>
      </c>
    </row>
    <row r="16" spans="1:8" s="1191" customFormat="1" ht="12.75">
      <c r="A16" s="1187"/>
      <c r="B16" s="1214" t="s">
        <v>1055</v>
      </c>
      <c r="C16" s="1188">
        <v>-0.2</v>
      </c>
      <c r="D16" s="1188">
        <v>-0.1</v>
      </c>
      <c r="E16" s="1189">
        <v>-1.5</v>
      </c>
      <c r="F16" s="1190">
        <v>-1</v>
      </c>
      <c r="G16" s="1189">
        <v>-1.9</v>
      </c>
      <c r="H16" s="1190">
        <v>-1.3</v>
      </c>
    </row>
    <row r="17" spans="1:8" s="1191" customFormat="1" ht="12.75">
      <c r="A17" s="1187"/>
      <c r="B17" s="1214" t="s">
        <v>1056</v>
      </c>
      <c r="C17" s="1188">
        <v>0.3</v>
      </c>
      <c r="D17" s="1188">
        <v>0.4</v>
      </c>
      <c r="E17" s="1189">
        <v>-1.6</v>
      </c>
      <c r="F17" s="1190">
        <v>-0.9</v>
      </c>
      <c r="G17" s="1189">
        <v>-1.6</v>
      </c>
      <c r="H17" s="1190">
        <v>-0.9</v>
      </c>
    </row>
    <row r="18" spans="1:8" s="1191" customFormat="1" ht="18.75" customHeight="1">
      <c r="A18" s="1187">
        <v>2014</v>
      </c>
      <c r="B18" s="1214" t="s">
        <v>1045</v>
      </c>
      <c r="C18" s="1188">
        <v>-0.2</v>
      </c>
      <c r="D18" s="1188">
        <v>-0.3</v>
      </c>
      <c r="E18" s="1189">
        <v>-2.2</v>
      </c>
      <c r="F18" s="1190">
        <v>-1.4</v>
      </c>
      <c r="G18" s="1189">
        <v>-0.2</v>
      </c>
      <c r="H18" s="1190">
        <v>-0.3</v>
      </c>
    </row>
    <row r="19" spans="1:8" s="1191" customFormat="1" ht="12.75">
      <c r="A19" s="1187"/>
      <c r="B19" s="1214" t="s">
        <v>1046</v>
      </c>
      <c r="C19" s="1188">
        <v>-0.4</v>
      </c>
      <c r="D19" s="1188">
        <v>-0.6</v>
      </c>
      <c r="E19" s="1189">
        <v>-2.6</v>
      </c>
      <c r="F19" s="1190">
        <v>-2.1</v>
      </c>
      <c r="G19" s="1189">
        <v>-0.6</v>
      </c>
      <c r="H19" s="1190">
        <v>-0.9</v>
      </c>
    </row>
    <row r="20" spans="1:8" s="1191" customFormat="1" ht="12.75">
      <c r="A20" s="1187"/>
      <c r="B20" s="1214" t="s">
        <v>1047</v>
      </c>
      <c r="C20" s="1188">
        <v>-0.2</v>
      </c>
      <c r="D20" s="1188">
        <v>-0.3</v>
      </c>
      <c r="E20" s="1189">
        <v>-2.3</v>
      </c>
      <c r="F20" s="1190">
        <v>-2</v>
      </c>
      <c r="G20" s="1189">
        <v>-0.8</v>
      </c>
      <c r="H20" s="1190">
        <v>-1.2</v>
      </c>
    </row>
    <row r="21" spans="1:8" s="1191" customFormat="1" ht="12.75">
      <c r="A21" s="1187"/>
      <c r="B21" s="1214" t="s">
        <v>1048</v>
      </c>
      <c r="C21" s="1188">
        <v>0.3</v>
      </c>
      <c r="D21" s="1188">
        <v>0.2</v>
      </c>
      <c r="E21" s="1189">
        <v>-1.6</v>
      </c>
      <c r="F21" s="1190">
        <v>-1.3</v>
      </c>
      <c r="G21" s="1189">
        <v>-0.5</v>
      </c>
      <c r="H21" s="1190">
        <v>-0.9</v>
      </c>
    </row>
    <row r="22" spans="1:8" s="1191" customFormat="1" ht="12.75">
      <c r="A22" s="1187"/>
      <c r="B22" s="1214" t="s">
        <v>1049</v>
      </c>
      <c r="C22" s="1188">
        <v>-0.5</v>
      </c>
      <c r="D22" s="1188">
        <v>-0.5</v>
      </c>
      <c r="E22" s="1189">
        <v>-2</v>
      </c>
      <c r="F22" s="1190">
        <v>-1.8</v>
      </c>
      <c r="G22" s="1189">
        <v>-1</v>
      </c>
      <c r="H22" s="1190">
        <v>-1.4</v>
      </c>
    </row>
    <row r="23" spans="1:8" s="1191" customFormat="1" ht="12.75">
      <c r="A23" s="1187"/>
      <c r="B23" s="1214" t="s">
        <v>1050</v>
      </c>
      <c r="C23" s="1188">
        <v>-0.4</v>
      </c>
      <c r="D23" s="1188">
        <v>-0.3</v>
      </c>
      <c r="E23" s="1189">
        <v>-1.9</v>
      </c>
      <c r="F23" s="1190">
        <v>-1.8</v>
      </c>
      <c r="G23" s="1189">
        <v>-1.4</v>
      </c>
      <c r="H23" s="1190">
        <v>-1.7</v>
      </c>
    </row>
    <row r="24" spans="1:8" s="859" customFormat="1" ht="6" customHeight="1">
      <c r="A24" s="1193"/>
      <c r="B24" s="1194"/>
      <c r="C24" s="1195"/>
      <c r="D24" s="1195"/>
      <c r="E24" s="1196"/>
      <c r="F24" s="1197"/>
      <c r="G24" s="1196"/>
      <c r="H24" s="1197"/>
    </row>
    <row r="25" spans="1:8" s="859" customFormat="1" ht="6" customHeight="1">
      <c r="A25" s="441"/>
      <c r="B25" s="1198"/>
      <c r="C25" s="1199"/>
      <c r="D25" s="1199"/>
      <c r="E25" s="1881"/>
      <c r="F25" s="1199"/>
      <c r="G25" s="1882"/>
      <c r="H25" s="1199"/>
    </row>
    <row r="26" spans="1:8" s="859" customFormat="1" ht="13.5">
      <c r="A26" s="1238" t="s">
        <v>1057</v>
      </c>
      <c r="B26" s="1238"/>
      <c r="C26" s="1200"/>
      <c r="D26" s="1201"/>
      <c r="E26" s="1202"/>
      <c r="F26" s="1201"/>
      <c r="G26" s="1203"/>
      <c r="H26" s="1201"/>
    </row>
    <row r="27" spans="3:8" s="859" customFormat="1" ht="12.75">
      <c r="C27" s="858"/>
      <c r="D27" s="858"/>
      <c r="E27" s="858"/>
      <c r="F27" s="858"/>
      <c r="G27" s="858"/>
      <c r="H27" s="858"/>
    </row>
    <row r="29" spans="3:8" ht="12.75">
      <c r="C29" s="860"/>
      <c r="D29" s="860"/>
      <c r="E29" s="860"/>
      <c r="F29" s="860"/>
      <c r="G29" s="860"/>
      <c r="H29" s="860"/>
    </row>
    <row r="30" spans="3:8" ht="12.75">
      <c r="C30" s="860"/>
      <c r="D30" s="860"/>
      <c r="E30" s="860"/>
      <c r="F30" s="860"/>
      <c r="G30" s="860"/>
      <c r="H30" s="860"/>
    </row>
    <row r="31" spans="3:8" ht="12.75">
      <c r="C31" s="860"/>
      <c r="D31" s="860"/>
      <c r="E31" s="860"/>
      <c r="F31" s="860"/>
      <c r="G31" s="860"/>
      <c r="H31" s="860"/>
    </row>
    <row r="32" spans="3:8" ht="12.75">
      <c r="C32" s="860"/>
      <c r="D32" s="860"/>
      <c r="E32" s="860"/>
      <c r="F32" s="860"/>
      <c r="G32" s="860"/>
      <c r="H32" s="860"/>
    </row>
    <row r="33" spans="3:8" ht="12.75">
      <c r="C33" s="860"/>
      <c r="D33" s="860"/>
      <c r="E33" s="860"/>
      <c r="F33" s="860"/>
      <c r="G33" s="860"/>
      <c r="H33" s="860"/>
    </row>
    <row r="34" spans="3:8" ht="12.75">
      <c r="C34" s="860"/>
      <c r="D34" s="860"/>
      <c r="E34" s="860"/>
      <c r="F34" s="860"/>
      <c r="G34" s="860"/>
      <c r="H34" s="860"/>
    </row>
    <row r="35" spans="3:8" ht="12.75">
      <c r="C35" s="860"/>
      <c r="D35" s="860"/>
      <c r="E35" s="860"/>
      <c r="F35" s="860"/>
      <c r="G35" s="860"/>
      <c r="H35" s="860"/>
    </row>
    <row r="36" spans="3:8" ht="12.75">
      <c r="C36" s="860"/>
      <c r="D36" s="860"/>
      <c r="E36" s="860"/>
      <c r="F36" s="860"/>
      <c r="G36" s="860"/>
      <c r="H36" s="860"/>
    </row>
    <row r="37" spans="3:8" ht="12.75">
      <c r="C37" s="860"/>
      <c r="D37" s="860"/>
      <c r="E37" s="860"/>
      <c r="F37" s="860"/>
      <c r="G37" s="860"/>
      <c r="H37" s="860"/>
    </row>
    <row r="38" spans="3:8" ht="12.75">
      <c r="C38" s="860"/>
      <c r="D38" s="860"/>
      <c r="E38" s="860"/>
      <c r="F38" s="860"/>
      <c r="G38" s="860"/>
      <c r="H38" s="860"/>
    </row>
    <row r="39" spans="3:8" ht="12.75">
      <c r="C39" s="860"/>
      <c r="D39" s="860"/>
      <c r="E39" s="860"/>
      <c r="F39" s="860"/>
      <c r="G39" s="860"/>
      <c r="H39" s="860"/>
    </row>
    <row r="40" spans="3:8" ht="12.75">
      <c r="C40" s="860"/>
      <c r="D40" s="860"/>
      <c r="E40" s="860"/>
      <c r="F40" s="860"/>
      <c r="G40" s="860"/>
      <c r="H40" s="860"/>
    </row>
    <row r="41" spans="3:8" ht="12.75">
      <c r="C41" s="860"/>
      <c r="D41" s="860"/>
      <c r="E41" s="860"/>
      <c r="F41" s="860"/>
      <c r="G41" s="860"/>
      <c r="H41" s="860"/>
    </row>
    <row r="42" spans="3:8" ht="12.75">
      <c r="C42" s="860"/>
      <c r="D42" s="860"/>
      <c r="E42" s="860"/>
      <c r="F42" s="860"/>
      <c r="G42" s="860"/>
      <c r="H42" s="860"/>
    </row>
    <row r="43" spans="3:8" ht="12.75">
      <c r="C43" s="860"/>
      <c r="D43" s="860"/>
      <c r="E43" s="860"/>
      <c r="F43" s="860"/>
      <c r="G43" s="860"/>
      <c r="H43" s="860"/>
    </row>
    <row r="44" spans="3:8" ht="12.75">
      <c r="C44" s="860"/>
      <c r="D44" s="860"/>
      <c r="E44" s="860"/>
      <c r="F44" s="860"/>
      <c r="G44" s="860"/>
      <c r="H44" s="860"/>
    </row>
    <row r="45" spans="3:8" ht="12.75">
      <c r="C45" s="860"/>
      <c r="D45" s="860"/>
      <c r="E45" s="860"/>
      <c r="F45" s="860"/>
      <c r="G45" s="860"/>
      <c r="H45" s="860"/>
    </row>
    <row r="46" spans="3:8" ht="12.75">
      <c r="C46" s="860"/>
      <c r="D46" s="860"/>
      <c r="E46" s="860"/>
      <c r="F46" s="860"/>
      <c r="G46" s="860"/>
      <c r="H46" s="860"/>
    </row>
    <row r="51" spans="3:8" ht="12.75">
      <c r="C51" s="860">
        <f aca="true" t="shared" si="0" ref="C51:H66">+C29-C6</f>
        <v>-0.4</v>
      </c>
      <c r="D51" s="860">
        <f t="shared" si="0"/>
        <v>-0.2</v>
      </c>
      <c r="E51" s="860">
        <f t="shared" si="0"/>
        <v>-4.4</v>
      </c>
      <c r="F51" s="860">
        <f t="shared" si="0"/>
        <v>-2.6</v>
      </c>
      <c r="G51" s="860">
        <f t="shared" si="0"/>
        <v>-0.4</v>
      </c>
      <c r="H51" s="860">
        <f t="shared" si="0"/>
        <v>-0.2</v>
      </c>
    </row>
    <row r="52" spans="3:8" ht="12.75">
      <c r="C52" s="860">
        <f t="shared" si="0"/>
        <v>-0.1</v>
      </c>
      <c r="D52" s="860">
        <f t="shared" si="0"/>
        <v>-0.2</v>
      </c>
      <c r="E52" s="860">
        <f t="shared" si="0"/>
        <v>-3.6</v>
      </c>
      <c r="F52" s="860">
        <f t="shared" si="0"/>
        <v>-2.2</v>
      </c>
      <c r="G52" s="860">
        <f t="shared" si="0"/>
        <v>-0.5</v>
      </c>
      <c r="H52" s="860">
        <f t="shared" si="0"/>
        <v>-0.4</v>
      </c>
    </row>
    <row r="53" spans="3:8" ht="12.75">
      <c r="C53" s="860">
        <f t="shared" si="0"/>
        <v>0.5</v>
      </c>
      <c r="D53" s="860">
        <f t="shared" si="0"/>
        <v>0.4</v>
      </c>
      <c r="E53" s="860">
        <f t="shared" si="0"/>
        <v>-2.7</v>
      </c>
      <c r="F53" s="860">
        <f t="shared" si="0"/>
        <v>-1.6</v>
      </c>
      <c r="G53" s="860">
        <f t="shared" si="0"/>
        <v>0.1</v>
      </c>
      <c r="H53" s="860">
        <f t="shared" si="0"/>
        <v>0</v>
      </c>
    </row>
    <row r="54" spans="3:8" ht="12.75">
      <c r="C54" s="860">
        <f t="shared" si="0"/>
        <v>0.4</v>
      </c>
      <c r="D54" s="860">
        <f t="shared" si="0"/>
        <v>0.4</v>
      </c>
      <c r="E54" s="860">
        <f t="shared" si="0"/>
        <v>-2</v>
      </c>
      <c r="F54" s="860">
        <f t="shared" si="0"/>
        <v>-0.9</v>
      </c>
      <c r="G54" s="860">
        <f t="shared" si="0"/>
        <v>0.5</v>
      </c>
      <c r="H54" s="860">
        <f t="shared" si="0"/>
        <v>0.5</v>
      </c>
    </row>
    <row r="55" spans="3:8" ht="12.75">
      <c r="C55" s="860">
        <f t="shared" si="0"/>
        <v>0.1</v>
      </c>
      <c r="D55" s="860">
        <f t="shared" si="0"/>
        <v>0</v>
      </c>
      <c r="E55" s="860">
        <f t="shared" si="0"/>
        <v>-2</v>
      </c>
      <c r="F55" s="860">
        <f t="shared" si="0"/>
        <v>-1</v>
      </c>
      <c r="G55" s="860">
        <f t="shared" si="0"/>
        <v>0.7</v>
      </c>
      <c r="H55" s="860">
        <f t="shared" si="0"/>
        <v>0.5</v>
      </c>
    </row>
    <row r="56" spans="3:8" ht="12.75">
      <c r="C56" s="860">
        <f t="shared" si="0"/>
        <v>0.4</v>
      </c>
      <c r="D56" s="860">
        <f t="shared" si="0"/>
        <v>0.3</v>
      </c>
      <c r="E56" s="860">
        <f t="shared" si="0"/>
        <v>-2.6</v>
      </c>
      <c r="F56" s="860">
        <f t="shared" si="0"/>
        <v>-1.2</v>
      </c>
      <c r="G56" s="860">
        <f t="shared" si="0"/>
        <v>1.1</v>
      </c>
      <c r="H56" s="860">
        <f t="shared" si="0"/>
        <v>0.8</v>
      </c>
    </row>
    <row r="57" spans="3:8" ht="12.75">
      <c r="C57" s="860">
        <f t="shared" si="0"/>
        <v>0.5</v>
      </c>
      <c r="D57" s="860">
        <f t="shared" si="0"/>
        <v>0.1</v>
      </c>
      <c r="E57" s="860">
        <f t="shared" si="0"/>
        <v>-0.5</v>
      </c>
      <c r="F57" s="860">
        <f t="shared" si="0"/>
        <v>0</v>
      </c>
      <c r="G57" s="860">
        <f t="shared" si="0"/>
        <v>1.6</v>
      </c>
      <c r="H57" s="860">
        <f t="shared" si="0"/>
        <v>0.9</v>
      </c>
    </row>
    <row r="58" spans="3:8" ht="12.75">
      <c r="C58" s="860">
        <f t="shared" si="0"/>
        <v>0.6</v>
      </c>
      <c r="D58" s="860">
        <f t="shared" si="0"/>
        <v>0.2</v>
      </c>
      <c r="E58" s="860">
        <f t="shared" si="0"/>
        <v>0.7</v>
      </c>
      <c r="F58" s="860">
        <f t="shared" si="0"/>
        <v>0.7</v>
      </c>
      <c r="G58" s="860">
        <f t="shared" si="0"/>
        <v>2.2</v>
      </c>
      <c r="H58" s="860">
        <f t="shared" si="0"/>
        <v>1.1</v>
      </c>
    </row>
    <row r="59" spans="3:8" ht="12.75">
      <c r="C59" s="860">
        <f t="shared" si="0"/>
        <v>-0.1</v>
      </c>
      <c r="D59" s="860">
        <f t="shared" si="0"/>
        <v>0.3</v>
      </c>
      <c r="E59" s="860">
        <f t="shared" si="0"/>
        <v>1.6</v>
      </c>
      <c r="F59" s="860">
        <f t="shared" si="0"/>
        <v>1.3</v>
      </c>
      <c r="G59" s="860">
        <f t="shared" si="0"/>
        <v>2.1</v>
      </c>
      <c r="H59" s="860">
        <f t="shared" si="0"/>
        <v>1.3</v>
      </c>
    </row>
    <row r="60" spans="3:8" ht="12.75">
      <c r="C60" s="860">
        <f t="shared" si="0"/>
        <v>-0.5</v>
      </c>
      <c r="D60" s="860">
        <f t="shared" si="0"/>
        <v>-0.2</v>
      </c>
      <c r="E60" s="860">
        <f t="shared" si="0"/>
        <v>1.4</v>
      </c>
      <c r="F60" s="860">
        <f t="shared" si="0"/>
        <v>1.1</v>
      </c>
      <c r="G60" s="860">
        <f t="shared" si="0"/>
        <v>1.7</v>
      </c>
      <c r="H60" s="860">
        <f t="shared" si="0"/>
        <v>1.2</v>
      </c>
    </row>
    <row r="61" spans="3:8" ht="12.75">
      <c r="C61" s="860">
        <f t="shared" si="0"/>
        <v>0.2</v>
      </c>
      <c r="D61" s="860">
        <f t="shared" si="0"/>
        <v>0.1</v>
      </c>
      <c r="E61" s="860">
        <f t="shared" si="0"/>
        <v>1.5</v>
      </c>
      <c r="F61" s="860">
        <f t="shared" si="0"/>
        <v>1</v>
      </c>
      <c r="G61" s="860">
        <f t="shared" si="0"/>
        <v>1.9</v>
      </c>
      <c r="H61" s="860">
        <f t="shared" si="0"/>
        <v>1.3</v>
      </c>
    </row>
    <row r="62" spans="3:8" ht="12.75">
      <c r="C62" s="860">
        <f t="shared" si="0"/>
        <v>-0.3</v>
      </c>
      <c r="D62" s="860">
        <f t="shared" si="0"/>
        <v>-0.4</v>
      </c>
      <c r="E62" s="860">
        <f t="shared" si="0"/>
        <v>1.6</v>
      </c>
      <c r="F62" s="860">
        <f t="shared" si="0"/>
        <v>0.9</v>
      </c>
      <c r="G62" s="860">
        <f t="shared" si="0"/>
        <v>1.6</v>
      </c>
      <c r="H62" s="860">
        <f t="shared" si="0"/>
        <v>0.9</v>
      </c>
    </row>
    <row r="63" spans="3:8" ht="12.75">
      <c r="C63" s="860">
        <f t="shared" si="0"/>
        <v>0.2</v>
      </c>
      <c r="D63" s="860">
        <f t="shared" si="0"/>
        <v>0.3</v>
      </c>
      <c r="E63" s="860">
        <f t="shared" si="0"/>
        <v>2.2</v>
      </c>
      <c r="F63" s="860">
        <f t="shared" si="0"/>
        <v>1.4</v>
      </c>
      <c r="G63" s="860">
        <f t="shared" si="0"/>
        <v>0.2</v>
      </c>
      <c r="H63" s="860">
        <f t="shared" si="0"/>
        <v>0.3</v>
      </c>
    </row>
    <row r="64" spans="3:8" ht="12.75">
      <c r="C64" s="860">
        <f t="shared" si="0"/>
        <v>0.4</v>
      </c>
      <c r="D64" s="860">
        <f t="shared" si="0"/>
        <v>0.6</v>
      </c>
      <c r="E64" s="860">
        <f t="shared" si="0"/>
        <v>2.6</v>
      </c>
      <c r="F64" s="860">
        <f t="shared" si="0"/>
        <v>2.1</v>
      </c>
      <c r="G64" s="860">
        <f t="shared" si="0"/>
        <v>0.6</v>
      </c>
      <c r="H64" s="860">
        <f t="shared" si="0"/>
        <v>0.9</v>
      </c>
    </row>
    <row r="65" spans="3:8" ht="12.75">
      <c r="C65" s="860">
        <f t="shared" si="0"/>
        <v>0.2</v>
      </c>
      <c r="D65" s="860">
        <f t="shared" si="0"/>
        <v>0.3</v>
      </c>
      <c r="E65" s="860">
        <f t="shared" si="0"/>
        <v>2.3</v>
      </c>
      <c r="F65" s="860">
        <f t="shared" si="0"/>
        <v>2</v>
      </c>
      <c r="G65" s="860">
        <f t="shared" si="0"/>
        <v>0.8</v>
      </c>
      <c r="H65" s="860">
        <f t="shared" si="0"/>
        <v>1.2</v>
      </c>
    </row>
    <row r="66" spans="3:8" ht="12.75">
      <c r="C66" s="860">
        <f t="shared" si="0"/>
        <v>-0.3</v>
      </c>
      <c r="D66" s="860">
        <f t="shared" si="0"/>
        <v>-0.2</v>
      </c>
      <c r="E66" s="860">
        <f t="shared" si="0"/>
        <v>1.6</v>
      </c>
      <c r="F66" s="860">
        <f t="shared" si="0"/>
        <v>1.3</v>
      </c>
      <c r="G66" s="860">
        <f t="shared" si="0"/>
        <v>0.5</v>
      </c>
      <c r="H66" s="860">
        <f t="shared" si="0"/>
        <v>0.9</v>
      </c>
    </row>
    <row r="67" spans="3:8" ht="12.75">
      <c r="C67" s="860">
        <f aca="true" t="shared" si="1" ref="C67:H68">+C45-C22</f>
        <v>0.5</v>
      </c>
      <c r="D67" s="860">
        <f t="shared" si="1"/>
        <v>0.5</v>
      </c>
      <c r="E67" s="860">
        <f t="shared" si="1"/>
        <v>2</v>
      </c>
      <c r="F67" s="860">
        <f t="shared" si="1"/>
        <v>1.8</v>
      </c>
      <c r="G67" s="860">
        <f t="shared" si="1"/>
        <v>1</v>
      </c>
      <c r="H67" s="860">
        <f t="shared" si="1"/>
        <v>1.4</v>
      </c>
    </row>
    <row r="68" spans="3:8" ht="12.75">
      <c r="C68" s="860">
        <f t="shared" si="1"/>
        <v>0.4</v>
      </c>
      <c r="D68" s="860">
        <f t="shared" si="1"/>
        <v>0.3</v>
      </c>
      <c r="E68" s="860">
        <f t="shared" si="1"/>
        <v>1.9</v>
      </c>
      <c r="F68" s="860">
        <f t="shared" si="1"/>
        <v>1.8</v>
      </c>
      <c r="G68" s="860">
        <f t="shared" si="1"/>
        <v>1.4</v>
      </c>
      <c r="H68" s="860">
        <f t="shared" si="1"/>
        <v>1.7</v>
      </c>
    </row>
  </sheetData>
  <sheetProtection/>
  <mergeCells count="4">
    <mergeCell ref="A3:B4"/>
    <mergeCell ref="C3:D3"/>
    <mergeCell ref="E3:F3"/>
    <mergeCell ref="G3:H3"/>
  </mergeCells>
  <printOptions horizontalCentered="1"/>
  <pageMargins left="0.3937007874015748" right="0.3937007874015748" top="0.7874015748031497" bottom="0.7874015748031497" header="0.11811023622047245" footer="0.11811023622047245"/>
  <pageSetup horizontalDpi="600" verticalDpi="600" orientation="portrait" paperSize="9" scale="70" r:id="rId1"/>
</worksheet>
</file>

<file path=xl/worksheets/sheet75.xml><?xml version="1.0" encoding="utf-8"?>
<worksheet xmlns="http://schemas.openxmlformats.org/spreadsheetml/2006/main" xmlns:r="http://schemas.openxmlformats.org/officeDocument/2006/relationships">
  <dimension ref="A1:W69"/>
  <sheetViews>
    <sheetView view="pageBreakPreview" zoomScaleSheetLayoutView="100" zoomScalePageLayoutView="0" workbookViewId="0" topLeftCell="A1">
      <selection activeCell="A2" sqref="A2"/>
    </sheetView>
  </sheetViews>
  <sheetFormatPr defaultColWidth="7.875" defaultRowHeight="12.75"/>
  <cols>
    <col min="1" max="1" width="8.75390625" style="833" customWidth="1"/>
    <col min="2" max="2" width="15.75390625" style="833" customWidth="1"/>
    <col min="3" max="8" width="15.75390625" style="839" customWidth="1"/>
    <col min="9" max="9" width="2.25390625" style="839" customWidth="1"/>
    <col min="10" max="15" width="7.875" style="833" customWidth="1"/>
    <col min="16" max="16" width="2.25390625" style="833" customWidth="1"/>
    <col min="17" max="16384" width="7.875" style="833" customWidth="1"/>
  </cols>
  <sheetData>
    <row r="1" spans="1:9" ht="24.75" customHeight="1">
      <c r="A1" s="850" t="s">
        <v>1067</v>
      </c>
      <c r="B1" s="851"/>
      <c r="C1" s="830"/>
      <c r="D1" s="831"/>
      <c r="E1" s="831"/>
      <c r="F1" s="831"/>
      <c r="G1" s="831"/>
      <c r="H1" s="831"/>
      <c r="I1" s="852"/>
    </row>
    <row r="2" spans="1:9" s="838" customFormat="1" ht="11.25" customHeight="1">
      <c r="A2" s="835"/>
      <c r="B2" s="835"/>
      <c r="C2" s="835"/>
      <c r="D2" s="835"/>
      <c r="E2" s="835"/>
      <c r="F2" s="835"/>
      <c r="G2" s="835"/>
      <c r="H2" s="837" t="s">
        <v>1038</v>
      </c>
      <c r="I2" s="853"/>
    </row>
    <row r="3" spans="1:9" s="1184" customFormat="1" ht="28.5" customHeight="1">
      <c r="A3" s="2325" t="s">
        <v>1039</v>
      </c>
      <c r="B3" s="2326"/>
      <c r="C3" s="2329" t="s">
        <v>1040</v>
      </c>
      <c r="D3" s="2330"/>
      <c r="E3" s="2329" t="s">
        <v>1041</v>
      </c>
      <c r="F3" s="2331"/>
      <c r="G3" s="2329" t="s">
        <v>1042</v>
      </c>
      <c r="H3" s="2330"/>
      <c r="I3" s="1204"/>
    </row>
    <row r="4" spans="1:9" s="1184" customFormat="1" ht="39.75" customHeight="1">
      <c r="A4" s="2327"/>
      <c r="B4" s="2328"/>
      <c r="C4" s="1185" t="s">
        <v>1068</v>
      </c>
      <c r="D4" s="1185" t="s">
        <v>1069</v>
      </c>
      <c r="E4" s="1185" t="s">
        <v>1068</v>
      </c>
      <c r="F4" s="1185" t="s">
        <v>1069</v>
      </c>
      <c r="G4" s="1185" t="s">
        <v>1068</v>
      </c>
      <c r="H4" s="1185" t="s">
        <v>1069</v>
      </c>
      <c r="I4" s="856"/>
    </row>
    <row r="5" spans="1:9" s="1184" customFormat="1" ht="6" customHeight="1">
      <c r="A5" s="854"/>
      <c r="B5" s="855"/>
      <c r="C5" s="856"/>
      <c r="D5" s="857"/>
      <c r="E5" s="856"/>
      <c r="F5" s="857"/>
      <c r="G5" s="856"/>
      <c r="H5" s="857"/>
      <c r="I5" s="1205"/>
    </row>
    <row r="6" spans="1:23" s="859" customFormat="1" ht="12.75">
      <c r="A6" s="1761">
        <v>2013</v>
      </c>
      <c r="B6" s="1214" t="s">
        <v>1045</v>
      </c>
      <c r="C6" s="1762">
        <v>-6.8</v>
      </c>
      <c r="D6" s="1762">
        <v>1.3</v>
      </c>
      <c r="E6" s="1763">
        <v>7.3</v>
      </c>
      <c r="F6" s="1764">
        <v>11</v>
      </c>
      <c r="G6" s="1763">
        <v>-6.8</v>
      </c>
      <c r="H6" s="1764">
        <v>1.3</v>
      </c>
      <c r="I6" s="1206"/>
      <c r="P6" s="1207"/>
      <c r="Q6" s="1208"/>
      <c r="R6" s="1208"/>
      <c r="S6" s="1208"/>
      <c r="T6" s="1208"/>
      <c r="U6" s="1208"/>
      <c r="V6" s="1208"/>
      <c r="W6" s="1207"/>
    </row>
    <row r="7" spans="1:22" s="859" customFormat="1" ht="12.75">
      <c r="A7" s="1761"/>
      <c r="B7" s="1214" t="s">
        <v>1046</v>
      </c>
      <c r="C7" s="1762">
        <v>-7.2</v>
      </c>
      <c r="D7" s="1762">
        <v>-9.8</v>
      </c>
      <c r="E7" s="1763">
        <v>1.3</v>
      </c>
      <c r="F7" s="1764">
        <v>0.6</v>
      </c>
      <c r="G7" s="1763">
        <v>-13.6</v>
      </c>
      <c r="H7" s="1764">
        <v>-8.6</v>
      </c>
      <c r="I7" s="1206"/>
      <c r="P7" s="1207"/>
      <c r="Q7" s="1208"/>
      <c r="R7" s="1208"/>
      <c r="S7" s="1208"/>
      <c r="T7" s="1208"/>
      <c r="U7" s="1208"/>
      <c r="V7" s="1208"/>
    </row>
    <row r="8" spans="1:22" s="859" customFormat="1" ht="12.75">
      <c r="A8" s="1761"/>
      <c r="B8" s="1214" t="s">
        <v>1047</v>
      </c>
      <c r="C8" s="1762">
        <v>7</v>
      </c>
      <c r="D8" s="1762">
        <v>4.4</v>
      </c>
      <c r="E8" s="1763">
        <v>-4.5</v>
      </c>
      <c r="F8" s="1764">
        <v>-4.2</v>
      </c>
      <c r="G8" s="1763">
        <v>-7.5</v>
      </c>
      <c r="H8" s="1764">
        <v>-4.6</v>
      </c>
      <c r="I8" s="1206"/>
      <c r="P8" s="1207"/>
      <c r="Q8" s="1208"/>
      <c r="R8" s="1208"/>
      <c r="S8" s="1208"/>
      <c r="T8" s="1208"/>
      <c r="U8" s="1208"/>
      <c r="V8" s="1208"/>
    </row>
    <row r="9" spans="1:22" s="859" customFormat="1" ht="12.75">
      <c r="A9" s="1761"/>
      <c r="B9" s="1214" t="s">
        <v>1048</v>
      </c>
      <c r="C9" s="1762">
        <v>-1.6</v>
      </c>
      <c r="D9" s="1762">
        <v>4.9</v>
      </c>
      <c r="E9" s="1763">
        <v>1.3</v>
      </c>
      <c r="F9" s="1764">
        <v>5.2</v>
      </c>
      <c r="G9" s="1763">
        <v>-9</v>
      </c>
      <c r="H9" s="1764">
        <v>0</v>
      </c>
      <c r="I9" s="1206"/>
      <c r="P9" s="1207"/>
      <c r="Q9" s="1208"/>
      <c r="R9" s="1208"/>
      <c r="S9" s="1208"/>
      <c r="T9" s="1208"/>
      <c r="U9" s="1208"/>
      <c r="V9" s="1208"/>
    </row>
    <row r="10" spans="1:22" s="859" customFormat="1" ht="12.75">
      <c r="A10" s="1761"/>
      <c r="B10" s="1214" t="s">
        <v>1049</v>
      </c>
      <c r="C10" s="1762">
        <v>-5.3</v>
      </c>
      <c r="D10" s="1762">
        <v>-7.4</v>
      </c>
      <c r="E10" s="1763">
        <v>-9.5</v>
      </c>
      <c r="F10" s="1764">
        <v>-8.2</v>
      </c>
      <c r="G10" s="1763">
        <v>-13.8</v>
      </c>
      <c r="H10" s="1764">
        <v>-7.4</v>
      </c>
      <c r="I10" s="1206"/>
      <c r="P10" s="1207"/>
      <c r="Q10" s="1208"/>
      <c r="R10" s="1208"/>
      <c r="S10" s="1208"/>
      <c r="T10" s="1208"/>
      <c r="U10" s="1208"/>
      <c r="V10" s="1208"/>
    </row>
    <row r="11" spans="1:22" s="859" customFormat="1" ht="12.75">
      <c r="A11" s="1761"/>
      <c r="B11" s="1214" t="s">
        <v>1050</v>
      </c>
      <c r="C11" s="1762">
        <v>7.3</v>
      </c>
      <c r="D11" s="1762">
        <v>-1.2</v>
      </c>
      <c r="E11" s="1763">
        <v>-5.9</v>
      </c>
      <c r="F11" s="1764">
        <v>-5.5</v>
      </c>
      <c r="G11" s="1763">
        <v>-7.6</v>
      </c>
      <c r="H11" s="1764">
        <v>-8.5</v>
      </c>
      <c r="I11" s="1206"/>
      <c r="P11" s="1207"/>
      <c r="Q11" s="1208"/>
      <c r="R11" s="1208"/>
      <c r="S11" s="1208"/>
      <c r="T11" s="1208"/>
      <c r="U11" s="1208"/>
      <c r="V11" s="1208"/>
    </row>
    <row r="12" spans="1:22" s="859" customFormat="1" ht="12.75">
      <c r="A12" s="1761"/>
      <c r="B12" s="1214" t="s">
        <v>1051</v>
      </c>
      <c r="C12" s="1762">
        <v>8.2</v>
      </c>
      <c r="D12" s="1762">
        <v>15.1</v>
      </c>
      <c r="E12" s="1763">
        <v>0.4</v>
      </c>
      <c r="F12" s="1764">
        <v>-0.5</v>
      </c>
      <c r="G12" s="1763">
        <v>0.1</v>
      </c>
      <c r="H12" s="1764">
        <v>5.3</v>
      </c>
      <c r="I12" s="1206"/>
      <c r="P12" s="1207"/>
      <c r="Q12" s="1208"/>
      <c r="R12" s="1208"/>
      <c r="S12" s="1208"/>
      <c r="T12" s="1208"/>
      <c r="U12" s="1208"/>
      <c r="V12" s="1208"/>
    </row>
    <row r="13" spans="1:22" s="859" customFormat="1" ht="12.75">
      <c r="A13" s="1761"/>
      <c r="B13" s="1214" t="s">
        <v>1052</v>
      </c>
      <c r="C13" s="1762">
        <v>-5.8</v>
      </c>
      <c r="D13" s="1762">
        <v>-6</v>
      </c>
      <c r="E13" s="1763">
        <v>-2.7</v>
      </c>
      <c r="F13" s="1764">
        <v>-2</v>
      </c>
      <c r="G13" s="1763">
        <v>-5.7</v>
      </c>
      <c r="H13" s="1764">
        <v>-1</v>
      </c>
      <c r="I13" s="1206"/>
      <c r="P13" s="1207"/>
      <c r="Q13" s="1208"/>
      <c r="R13" s="1208"/>
      <c r="S13" s="1208"/>
      <c r="T13" s="1208"/>
      <c r="U13" s="1208"/>
      <c r="V13" s="1208"/>
    </row>
    <row r="14" spans="1:22" s="859" customFormat="1" ht="12.75">
      <c r="A14" s="1761"/>
      <c r="B14" s="1214" t="s">
        <v>1053</v>
      </c>
      <c r="C14" s="1762">
        <v>2.4</v>
      </c>
      <c r="D14" s="1762">
        <v>-3.6</v>
      </c>
      <c r="E14" s="1763">
        <v>3.6</v>
      </c>
      <c r="F14" s="1764">
        <v>-1.1</v>
      </c>
      <c r="G14" s="1763">
        <v>-3.5</v>
      </c>
      <c r="H14" s="1764">
        <v>-4.5</v>
      </c>
      <c r="I14" s="1206"/>
      <c r="P14" s="1207"/>
      <c r="Q14" s="1208"/>
      <c r="R14" s="1208"/>
      <c r="S14" s="1208"/>
      <c r="T14" s="1208"/>
      <c r="U14" s="1208"/>
      <c r="V14" s="1208"/>
    </row>
    <row r="15" spans="1:22" s="859" customFormat="1" ht="12.75">
      <c r="A15" s="1761"/>
      <c r="B15" s="1214" t="s">
        <v>1054</v>
      </c>
      <c r="C15" s="1762">
        <v>6.4</v>
      </c>
      <c r="D15" s="1762">
        <v>6.3</v>
      </c>
      <c r="E15" s="1763">
        <v>4.8</v>
      </c>
      <c r="F15" s="1764">
        <v>0.8</v>
      </c>
      <c r="G15" s="1763">
        <v>2.7</v>
      </c>
      <c r="H15" s="1764">
        <v>1.5</v>
      </c>
      <c r="I15" s="1206"/>
      <c r="P15" s="1207"/>
      <c r="Q15" s="1208"/>
      <c r="R15" s="1208"/>
      <c r="S15" s="1208"/>
      <c r="T15" s="1208"/>
      <c r="U15" s="1208"/>
      <c r="V15" s="1208"/>
    </row>
    <row r="16" spans="1:22" s="859" customFormat="1" ht="12.75">
      <c r="A16" s="1761"/>
      <c r="B16" s="1214" t="s">
        <v>1055</v>
      </c>
      <c r="C16" s="1762">
        <v>0.1</v>
      </c>
      <c r="D16" s="1762">
        <v>-1</v>
      </c>
      <c r="E16" s="1763">
        <v>2.3</v>
      </c>
      <c r="F16" s="1764">
        <v>-3.8</v>
      </c>
      <c r="G16" s="1763">
        <v>2.8</v>
      </c>
      <c r="H16" s="1764">
        <v>0.5</v>
      </c>
      <c r="I16" s="1206"/>
      <c r="P16" s="1207"/>
      <c r="Q16" s="1208"/>
      <c r="R16" s="1208"/>
      <c r="S16" s="1208"/>
      <c r="T16" s="1208"/>
      <c r="U16" s="1208"/>
      <c r="V16" s="1208"/>
    </row>
    <row r="17" spans="1:22" s="859" customFormat="1" ht="12.75">
      <c r="A17" s="1761"/>
      <c r="B17" s="1214" t="s">
        <v>1056</v>
      </c>
      <c r="C17" s="1762">
        <v>-1.7</v>
      </c>
      <c r="D17" s="1762">
        <v>-3.3</v>
      </c>
      <c r="E17" s="1763">
        <v>1.1</v>
      </c>
      <c r="F17" s="1764">
        <v>-2.9</v>
      </c>
      <c r="G17" s="1763">
        <v>1.1</v>
      </c>
      <c r="H17" s="1764">
        <v>-2.9</v>
      </c>
      <c r="I17" s="1206"/>
      <c r="P17" s="1207"/>
      <c r="Q17" s="1208"/>
      <c r="R17" s="1208"/>
      <c r="S17" s="1208"/>
      <c r="T17" s="1208"/>
      <c r="U17" s="1208"/>
      <c r="V17" s="1208"/>
    </row>
    <row r="18" spans="1:22" s="1191" customFormat="1" ht="18.75" customHeight="1">
      <c r="A18" s="1765">
        <v>2014</v>
      </c>
      <c r="B18" s="1214" t="s">
        <v>1045</v>
      </c>
      <c r="C18" s="1762">
        <v>-5.7</v>
      </c>
      <c r="D18" s="1762">
        <v>-5.8</v>
      </c>
      <c r="E18" s="1763">
        <v>2.3</v>
      </c>
      <c r="F18" s="1764">
        <v>-9.6</v>
      </c>
      <c r="G18" s="1763">
        <v>-5.7</v>
      </c>
      <c r="H18" s="1764">
        <v>-5.8</v>
      </c>
      <c r="J18" s="1192"/>
      <c r="P18" s="1207"/>
      <c r="Q18" s="1208"/>
      <c r="R18" s="1208"/>
      <c r="S18" s="1208"/>
      <c r="T18" s="1208"/>
      <c r="U18" s="1208"/>
      <c r="V18" s="1208"/>
    </row>
    <row r="19" spans="1:22" s="1191" customFormat="1" ht="12.75">
      <c r="A19" s="1765"/>
      <c r="B19" s="1214" t="s">
        <v>1046</v>
      </c>
      <c r="C19" s="1762">
        <v>-4</v>
      </c>
      <c r="D19" s="1762">
        <v>-1.3</v>
      </c>
      <c r="E19" s="1763">
        <v>5.9</v>
      </c>
      <c r="F19" s="1764">
        <v>-1.1</v>
      </c>
      <c r="G19" s="1763">
        <v>-9.4</v>
      </c>
      <c r="H19" s="1764">
        <v>-7</v>
      </c>
      <c r="J19" s="1192"/>
      <c r="P19" s="1207"/>
      <c r="Q19" s="1208"/>
      <c r="R19" s="1208"/>
      <c r="S19" s="1208"/>
      <c r="T19" s="1208"/>
      <c r="U19" s="1208"/>
      <c r="V19" s="1208"/>
    </row>
    <row r="20" spans="1:22" s="1191" customFormat="1" ht="12.75">
      <c r="A20" s="1765"/>
      <c r="B20" s="1214" t="s">
        <v>1047</v>
      </c>
      <c r="C20" s="1762">
        <v>3</v>
      </c>
      <c r="D20" s="1762">
        <v>-3</v>
      </c>
      <c r="E20" s="1763">
        <v>2</v>
      </c>
      <c r="F20" s="1764">
        <v>-8.1</v>
      </c>
      <c r="G20" s="1763">
        <v>-6.7</v>
      </c>
      <c r="H20" s="1764">
        <v>-9.8</v>
      </c>
      <c r="J20" s="1192"/>
      <c r="P20" s="1207"/>
      <c r="Q20" s="1208"/>
      <c r="R20" s="1208"/>
      <c r="S20" s="1208"/>
      <c r="T20" s="1208"/>
      <c r="U20" s="1208"/>
      <c r="V20" s="1208"/>
    </row>
    <row r="21" spans="1:22" s="1191" customFormat="1" ht="12.75">
      <c r="A21" s="1765"/>
      <c r="B21" s="1214" t="s">
        <v>1048</v>
      </c>
      <c r="C21" s="1762">
        <v>1.1</v>
      </c>
      <c r="D21" s="1762">
        <v>9.8</v>
      </c>
      <c r="E21" s="1763">
        <v>4.8</v>
      </c>
      <c r="F21" s="1764">
        <v>-3.8</v>
      </c>
      <c r="G21" s="1763">
        <v>-5.6</v>
      </c>
      <c r="H21" s="1764">
        <v>-0.9</v>
      </c>
      <c r="J21" s="1192"/>
      <c r="P21" s="1207"/>
      <c r="Q21" s="1208"/>
      <c r="R21" s="1208"/>
      <c r="S21" s="1208"/>
      <c r="T21" s="1208"/>
      <c r="U21" s="1208"/>
      <c r="V21" s="1208"/>
    </row>
    <row r="22" spans="1:22" s="1191" customFormat="1" ht="12.75">
      <c r="A22" s="1765"/>
      <c r="B22" s="1214" t="s">
        <v>1049</v>
      </c>
      <c r="C22" s="1762">
        <v>-3.6</v>
      </c>
      <c r="D22" s="1762">
        <v>0.2</v>
      </c>
      <c r="E22" s="1763">
        <v>6.7</v>
      </c>
      <c r="F22" s="1764">
        <v>4.1</v>
      </c>
      <c r="G22" s="1763">
        <v>-9</v>
      </c>
      <c r="H22" s="1764">
        <v>-0.7</v>
      </c>
      <c r="J22" s="1192"/>
      <c r="P22" s="1207"/>
      <c r="Q22" s="1208"/>
      <c r="R22" s="1208"/>
      <c r="S22" s="1208"/>
      <c r="T22" s="1208"/>
      <c r="U22" s="1208"/>
      <c r="V22" s="1208"/>
    </row>
    <row r="23" spans="1:22" s="1191" customFormat="1" ht="12.75">
      <c r="A23" s="1765"/>
      <c r="B23" s="1214" t="s">
        <v>1050</v>
      </c>
      <c r="C23" s="1762">
        <v>2.8</v>
      </c>
      <c r="D23" s="1762">
        <v>3.1</v>
      </c>
      <c r="E23" s="1763">
        <v>2.3</v>
      </c>
      <c r="F23" s="1764">
        <v>8.6</v>
      </c>
      <c r="G23" s="1763">
        <v>-6.5</v>
      </c>
      <c r="H23" s="1764">
        <v>2.4</v>
      </c>
      <c r="J23" s="1192"/>
      <c r="P23" s="1207"/>
      <c r="Q23" s="1208"/>
      <c r="R23" s="1208"/>
      <c r="S23" s="1208"/>
      <c r="T23" s="1208"/>
      <c r="U23" s="1208"/>
      <c r="V23" s="1208"/>
    </row>
    <row r="24" spans="1:9" s="859" customFormat="1" ht="7.5" customHeight="1">
      <c r="A24" s="1766"/>
      <c r="B24" s="1194"/>
      <c r="C24" s="1209"/>
      <c r="D24" s="1210"/>
      <c r="E24" s="1209"/>
      <c r="F24" s="1210"/>
      <c r="G24" s="1209"/>
      <c r="H24" s="1210"/>
      <c r="I24" s="1206"/>
    </row>
    <row r="25" spans="1:9" s="859" customFormat="1" ht="6" customHeight="1">
      <c r="A25" s="1767"/>
      <c r="B25" s="1768"/>
      <c r="C25" s="1206"/>
      <c r="D25" s="1206"/>
      <c r="E25" s="1206"/>
      <c r="F25" s="1206"/>
      <c r="G25" s="1206"/>
      <c r="H25" s="1206"/>
      <c r="I25" s="1206"/>
    </row>
    <row r="26" spans="1:9" s="1211" customFormat="1" ht="15.75">
      <c r="A26" s="2332" t="s">
        <v>284</v>
      </c>
      <c r="B26" s="2333"/>
      <c r="C26" s="1200"/>
      <c r="D26" s="1201"/>
      <c r="E26" s="1200"/>
      <c r="F26" s="1201"/>
      <c r="G26" s="1200"/>
      <c r="H26" s="1201"/>
      <c r="I26" s="1205"/>
    </row>
    <row r="27" spans="3:9" s="1211" customFormat="1" ht="6" customHeight="1">
      <c r="C27" s="1200"/>
      <c r="D27" s="1201"/>
      <c r="E27" s="1200"/>
      <c r="F27" s="1201"/>
      <c r="G27" s="1200"/>
      <c r="H27" s="1201"/>
      <c r="I27" s="1205"/>
    </row>
    <row r="28" spans="1:9" s="1211" customFormat="1" ht="13.5">
      <c r="A28" s="2334" t="s">
        <v>1057</v>
      </c>
      <c r="B28" s="2334"/>
      <c r="C28" s="1200"/>
      <c r="D28" s="1201"/>
      <c r="E28" s="1200"/>
      <c r="F28" s="1201"/>
      <c r="G28" s="1200"/>
      <c r="H28" s="1201"/>
      <c r="I28" s="1205"/>
    </row>
    <row r="51" spans="3:8" ht="12.75">
      <c r="C51" s="860"/>
      <c r="D51" s="860"/>
      <c r="E51" s="860"/>
      <c r="F51" s="860"/>
      <c r="G51" s="860"/>
      <c r="H51" s="860"/>
    </row>
    <row r="52" spans="3:8" ht="12.75">
      <c r="C52" s="860"/>
      <c r="D52" s="860"/>
      <c r="E52" s="860"/>
      <c r="F52" s="860"/>
      <c r="G52" s="860"/>
      <c r="H52" s="860"/>
    </row>
    <row r="53" spans="3:8" ht="12.75">
      <c r="C53" s="860"/>
      <c r="D53" s="860"/>
      <c r="E53" s="860"/>
      <c r="F53" s="860"/>
      <c r="G53" s="860"/>
      <c r="H53" s="860"/>
    </row>
    <row r="54" spans="3:8" ht="12.75">
      <c r="C54" s="860"/>
      <c r="D54" s="860"/>
      <c r="E54" s="860"/>
      <c r="F54" s="860"/>
      <c r="G54" s="860"/>
      <c r="H54" s="860"/>
    </row>
    <row r="55" spans="3:8" ht="12.75">
      <c r="C55" s="860"/>
      <c r="D55" s="860"/>
      <c r="E55" s="860"/>
      <c r="F55" s="860"/>
      <c r="G55" s="860"/>
      <c r="H55" s="860"/>
    </row>
    <row r="56" spans="3:8" ht="12.75">
      <c r="C56" s="860"/>
      <c r="D56" s="860"/>
      <c r="E56" s="860"/>
      <c r="F56" s="860"/>
      <c r="G56" s="860"/>
      <c r="H56" s="860"/>
    </row>
    <row r="57" spans="3:8" ht="12.75">
      <c r="C57" s="860"/>
      <c r="D57" s="860"/>
      <c r="E57" s="860"/>
      <c r="F57" s="860"/>
      <c r="G57" s="860"/>
      <c r="H57" s="860"/>
    </row>
    <row r="58" spans="3:8" ht="12.75">
      <c r="C58" s="860"/>
      <c r="D58" s="860"/>
      <c r="E58" s="860"/>
      <c r="F58" s="860"/>
      <c r="G58" s="860"/>
      <c r="H58" s="860"/>
    </row>
    <row r="59" spans="3:8" ht="12.75">
      <c r="C59" s="860"/>
      <c r="D59" s="860"/>
      <c r="E59" s="860"/>
      <c r="F59" s="860"/>
      <c r="G59" s="860"/>
      <c r="H59" s="860"/>
    </row>
    <row r="60" spans="3:8" ht="12.75">
      <c r="C60" s="860"/>
      <c r="D60" s="860"/>
      <c r="E60" s="860"/>
      <c r="F60" s="860"/>
      <c r="G60" s="860"/>
      <c r="H60" s="860"/>
    </row>
    <row r="61" spans="3:8" ht="12.75">
      <c r="C61" s="860"/>
      <c r="D61" s="860"/>
      <c r="E61" s="860"/>
      <c r="F61" s="860"/>
      <c r="G61" s="860"/>
      <c r="H61" s="860"/>
    </row>
    <row r="62" spans="3:8" ht="12.75">
      <c r="C62" s="860"/>
      <c r="D62" s="860"/>
      <c r="E62" s="860"/>
      <c r="F62" s="860"/>
      <c r="G62" s="860"/>
      <c r="H62" s="860"/>
    </row>
    <row r="63" spans="3:8" ht="12.75">
      <c r="C63" s="860"/>
      <c r="D63" s="860"/>
      <c r="E63" s="860"/>
      <c r="F63" s="860"/>
      <c r="G63" s="860"/>
      <c r="H63" s="860"/>
    </row>
    <row r="64" spans="3:8" ht="12.75">
      <c r="C64" s="860"/>
      <c r="D64" s="860"/>
      <c r="E64" s="860"/>
      <c r="F64" s="860"/>
      <c r="G64" s="860"/>
      <c r="H64" s="860"/>
    </row>
    <row r="65" spans="3:8" ht="12.75">
      <c r="C65" s="860"/>
      <c r="D65" s="860"/>
      <c r="E65" s="860"/>
      <c r="F65" s="860"/>
      <c r="G65" s="860"/>
      <c r="H65" s="860"/>
    </row>
    <row r="66" spans="3:8" ht="12.75">
      <c r="C66" s="860"/>
      <c r="D66" s="860"/>
      <c r="E66" s="860"/>
      <c r="F66" s="860"/>
      <c r="G66" s="860"/>
      <c r="H66" s="860"/>
    </row>
    <row r="67" spans="3:8" ht="12.75">
      <c r="C67" s="860"/>
      <c r="D67" s="860"/>
      <c r="E67" s="860"/>
      <c r="F67" s="860"/>
      <c r="G67" s="860"/>
      <c r="H67" s="860"/>
    </row>
    <row r="68" spans="3:8" ht="12.75">
      <c r="C68" s="860"/>
      <c r="D68" s="860"/>
      <c r="E68" s="860"/>
      <c r="F68" s="860"/>
      <c r="G68" s="860"/>
      <c r="H68" s="860"/>
    </row>
    <row r="69" spans="3:8" ht="12.75">
      <c r="C69" s="860"/>
      <c r="D69" s="860"/>
      <c r="E69" s="860"/>
      <c r="F69" s="860"/>
      <c r="G69" s="860"/>
      <c r="H69" s="860"/>
    </row>
  </sheetData>
  <sheetProtection/>
  <mergeCells count="6">
    <mergeCell ref="A3:B4"/>
    <mergeCell ref="C3:D3"/>
    <mergeCell ref="E3:F3"/>
    <mergeCell ref="G3:H3"/>
    <mergeCell ref="A26:B26"/>
    <mergeCell ref="A28:B28"/>
  </mergeCells>
  <printOptions horizontalCentered="1"/>
  <pageMargins left="0.3937007874015748" right="0.3937007874015748" top="0.984251968503937" bottom="0.984251968503937" header="0.11811023622047245" footer="0.11811023622047245"/>
  <pageSetup horizontalDpi="600" verticalDpi="600" orientation="portrait" paperSize="9" scale="75" r:id="rId1"/>
</worksheet>
</file>

<file path=xl/worksheets/sheet76.xml><?xml version="1.0" encoding="utf-8"?>
<worksheet xmlns="http://schemas.openxmlformats.org/spreadsheetml/2006/main" xmlns:r="http://schemas.openxmlformats.org/officeDocument/2006/relationships">
  <dimension ref="A1:Q68"/>
  <sheetViews>
    <sheetView view="pageBreakPreview" zoomScaleSheetLayoutView="100" zoomScalePageLayoutView="0" workbookViewId="0" topLeftCell="A1">
      <selection activeCell="A2" sqref="A2"/>
    </sheetView>
  </sheetViews>
  <sheetFormatPr defaultColWidth="9.00390625" defaultRowHeight="12.75"/>
  <cols>
    <col min="1" max="1" width="8.75390625" style="833" customWidth="1"/>
    <col min="2" max="2" width="15.75390625" style="833" customWidth="1"/>
    <col min="3" max="11" width="15.75390625" style="839" customWidth="1"/>
    <col min="12" max="12" width="4.125" style="833" customWidth="1"/>
    <col min="13" max="16384" width="9.125" style="833" customWidth="1"/>
  </cols>
  <sheetData>
    <row r="1" spans="1:11" ht="24.75" customHeight="1">
      <c r="A1" s="840" t="s">
        <v>1058</v>
      </c>
      <c r="B1" s="841"/>
      <c r="C1" s="841"/>
      <c r="D1" s="841"/>
      <c r="E1" s="841"/>
      <c r="F1" s="841"/>
      <c r="G1" s="841"/>
      <c r="H1" s="841"/>
      <c r="I1" s="841"/>
      <c r="J1" s="841"/>
      <c r="K1" s="841"/>
    </row>
    <row r="2" spans="1:11" ht="11.25" customHeight="1">
      <c r="A2" s="834"/>
      <c r="B2" s="835"/>
      <c r="C2" s="836"/>
      <c r="D2" s="836"/>
      <c r="E2" s="836"/>
      <c r="F2" s="836"/>
      <c r="G2" s="836"/>
      <c r="H2" s="836"/>
      <c r="I2" s="836"/>
      <c r="J2" s="836"/>
      <c r="K2" s="837" t="s">
        <v>1038</v>
      </c>
    </row>
    <row r="3" spans="1:11" s="859" customFormat="1" ht="30.75" customHeight="1">
      <c r="A3" s="2325" t="s">
        <v>1039</v>
      </c>
      <c r="B3" s="2326"/>
      <c r="C3" s="2329" t="s">
        <v>1040</v>
      </c>
      <c r="D3" s="2335"/>
      <c r="E3" s="2330"/>
      <c r="F3" s="2329" t="s">
        <v>1041</v>
      </c>
      <c r="G3" s="2335"/>
      <c r="H3" s="2330"/>
      <c r="I3" s="2329" t="s">
        <v>1042</v>
      </c>
      <c r="J3" s="2335"/>
      <c r="K3" s="2330"/>
    </row>
    <row r="4" spans="1:11" s="859" customFormat="1" ht="54.75" customHeight="1">
      <c r="A4" s="2327"/>
      <c r="B4" s="2328"/>
      <c r="C4" s="1185" t="s">
        <v>1059</v>
      </c>
      <c r="D4" s="1185" t="s">
        <v>1060</v>
      </c>
      <c r="E4" s="1185" t="s">
        <v>1061</v>
      </c>
      <c r="F4" s="1185" t="s">
        <v>1059</v>
      </c>
      <c r="G4" s="1185" t="s">
        <v>1060</v>
      </c>
      <c r="H4" s="1185" t="s">
        <v>1061</v>
      </c>
      <c r="I4" s="1185" t="s">
        <v>1059</v>
      </c>
      <c r="J4" s="1185" t="s">
        <v>1060</v>
      </c>
      <c r="K4" s="1185" t="s">
        <v>1061</v>
      </c>
    </row>
    <row r="5" spans="1:12" s="1184" customFormat="1" ht="6" customHeight="1">
      <c r="A5" s="854"/>
      <c r="B5" s="855"/>
      <c r="C5" s="856"/>
      <c r="D5" s="1186"/>
      <c r="E5" s="857"/>
      <c r="F5" s="856"/>
      <c r="G5" s="1186"/>
      <c r="H5" s="1186"/>
      <c r="I5" s="856"/>
      <c r="J5" s="1186"/>
      <c r="K5" s="857"/>
      <c r="L5" s="1212"/>
    </row>
    <row r="6" spans="1:17" s="859" customFormat="1" ht="12.75">
      <c r="A6" s="1213">
        <v>2013</v>
      </c>
      <c r="B6" s="1214" t="s">
        <v>1045</v>
      </c>
      <c r="C6" s="1769">
        <v>-0.5</v>
      </c>
      <c r="D6" s="1770">
        <v>-0.8</v>
      </c>
      <c r="E6" s="1771">
        <v>0.2</v>
      </c>
      <c r="F6" s="1769">
        <v>1.8</v>
      </c>
      <c r="G6" s="1770">
        <v>2.6</v>
      </c>
      <c r="H6" s="1771">
        <v>0.5</v>
      </c>
      <c r="I6" s="1769">
        <v>-0.5</v>
      </c>
      <c r="J6" s="1770">
        <v>-0.8</v>
      </c>
      <c r="K6" s="1771">
        <v>0.2</v>
      </c>
      <c r="M6" s="1880"/>
      <c r="N6" s="1880"/>
      <c r="O6" s="1880"/>
      <c r="P6" s="1880"/>
      <c r="Q6" s="1880"/>
    </row>
    <row r="7" spans="1:17" s="859" customFormat="1" ht="12.75">
      <c r="A7" s="1213"/>
      <c r="B7" s="1214" t="s">
        <v>1046</v>
      </c>
      <c r="C7" s="1769">
        <v>0.8</v>
      </c>
      <c r="D7" s="1770">
        <v>0.5</v>
      </c>
      <c r="E7" s="1771">
        <v>1.5</v>
      </c>
      <c r="F7" s="1769">
        <v>2.1</v>
      </c>
      <c r="G7" s="1770">
        <v>2.6</v>
      </c>
      <c r="H7" s="1771">
        <v>1.2</v>
      </c>
      <c r="I7" s="1769">
        <v>0.3</v>
      </c>
      <c r="J7" s="1770">
        <v>-0.4</v>
      </c>
      <c r="K7" s="1771">
        <v>1.6</v>
      </c>
      <c r="M7" s="1880"/>
      <c r="N7" s="1880"/>
      <c r="O7" s="1880"/>
      <c r="P7" s="1880"/>
      <c r="Q7" s="1880"/>
    </row>
    <row r="8" spans="1:17" s="859" customFormat="1" ht="12.75">
      <c r="A8" s="1213"/>
      <c r="B8" s="1214" t="s">
        <v>1047</v>
      </c>
      <c r="C8" s="1769">
        <v>-0.8</v>
      </c>
      <c r="D8" s="1770">
        <v>-1.1</v>
      </c>
      <c r="E8" s="1771">
        <v>-0.4</v>
      </c>
      <c r="F8" s="1769">
        <v>0.5</v>
      </c>
      <c r="G8" s="1770">
        <v>0.6</v>
      </c>
      <c r="H8" s="1771">
        <v>0.3</v>
      </c>
      <c r="I8" s="1769">
        <v>-0.5</v>
      </c>
      <c r="J8" s="1770">
        <v>-1.4</v>
      </c>
      <c r="K8" s="1771">
        <v>1.2</v>
      </c>
      <c r="M8" s="1880"/>
      <c r="N8" s="1880"/>
      <c r="O8" s="1880"/>
      <c r="P8" s="1880"/>
      <c r="Q8" s="1880"/>
    </row>
    <row r="9" spans="1:17" s="859" customFormat="1" ht="12.75">
      <c r="A9" s="1213"/>
      <c r="B9" s="1214" t="s">
        <v>1048</v>
      </c>
      <c r="C9" s="1769">
        <v>-0.8</v>
      </c>
      <c r="D9" s="1770">
        <v>-0.9</v>
      </c>
      <c r="E9" s="1771">
        <v>-0.6</v>
      </c>
      <c r="F9" s="1769">
        <v>-1.9</v>
      </c>
      <c r="G9" s="1770">
        <v>-1.4</v>
      </c>
      <c r="H9" s="1771">
        <v>-2.8</v>
      </c>
      <c r="I9" s="1769">
        <v>-1.4</v>
      </c>
      <c r="J9" s="1770">
        <v>-2.4</v>
      </c>
      <c r="K9" s="1771">
        <v>0.5</v>
      </c>
      <c r="M9" s="1880"/>
      <c r="N9" s="1880"/>
      <c r="O9" s="1880"/>
      <c r="P9" s="1880"/>
      <c r="Q9" s="1880"/>
    </row>
    <row r="10" spans="1:17" s="859" customFormat="1" ht="12.75">
      <c r="A10" s="1213"/>
      <c r="B10" s="1214" t="s">
        <v>1049</v>
      </c>
      <c r="C10" s="1769">
        <v>-0.9</v>
      </c>
      <c r="D10" s="1770">
        <v>-0.2</v>
      </c>
      <c r="E10" s="1771">
        <v>-2.3</v>
      </c>
      <c r="F10" s="1769">
        <v>-1</v>
      </c>
      <c r="G10" s="1770">
        <v>-0.7</v>
      </c>
      <c r="H10" s="1771">
        <v>-1.7</v>
      </c>
      <c r="I10" s="1769">
        <v>-2.2</v>
      </c>
      <c r="J10" s="1770">
        <v>-2.5</v>
      </c>
      <c r="K10" s="1771">
        <v>-1.8</v>
      </c>
      <c r="M10" s="1880"/>
      <c r="N10" s="1880"/>
      <c r="O10" s="1880"/>
      <c r="P10" s="1880"/>
      <c r="Q10" s="1880"/>
    </row>
    <row r="11" spans="1:17" s="859" customFormat="1" ht="12.75">
      <c r="A11" s="1213"/>
      <c r="B11" s="1214" t="s">
        <v>1050</v>
      </c>
      <c r="C11" s="1769">
        <v>-0.3</v>
      </c>
      <c r="D11" s="1770">
        <v>-0.1</v>
      </c>
      <c r="E11" s="1771">
        <v>-0.8</v>
      </c>
      <c r="F11" s="1769">
        <v>-0.1</v>
      </c>
      <c r="G11" s="1770">
        <v>0</v>
      </c>
      <c r="H11" s="1771">
        <v>-0.2</v>
      </c>
      <c r="I11" s="1769">
        <v>-2.6</v>
      </c>
      <c r="J11" s="1770">
        <v>-2.6</v>
      </c>
      <c r="K11" s="1771">
        <v>-2.5</v>
      </c>
      <c r="M11" s="1880"/>
      <c r="N11" s="1880"/>
      <c r="O11" s="1880"/>
      <c r="P11" s="1880"/>
      <c r="Q11" s="1880"/>
    </row>
    <row r="12" spans="1:17" s="859" customFormat="1" ht="12.75">
      <c r="A12" s="1187"/>
      <c r="B12" s="1214" t="s">
        <v>1051</v>
      </c>
      <c r="C12" s="1189">
        <v>0</v>
      </c>
      <c r="D12" s="1188">
        <v>0</v>
      </c>
      <c r="E12" s="1190">
        <v>-0.1</v>
      </c>
      <c r="F12" s="1189">
        <v>-1.8</v>
      </c>
      <c r="G12" s="1188">
        <v>-1.8</v>
      </c>
      <c r="H12" s="1190">
        <v>-1.9</v>
      </c>
      <c r="I12" s="1772">
        <v>-2.6</v>
      </c>
      <c r="J12" s="1773">
        <v>-2.6</v>
      </c>
      <c r="K12" s="1774">
        <v>-2.6</v>
      </c>
      <c r="M12" s="1880"/>
      <c r="N12" s="1880"/>
      <c r="O12" s="1880"/>
      <c r="P12" s="1880"/>
      <c r="Q12" s="1880"/>
    </row>
    <row r="13" spans="1:17" s="859" customFormat="1" ht="12.75">
      <c r="A13" s="1187"/>
      <c r="B13" s="1214" t="s">
        <v>1052</v>
      </c>
      <c r="C13" s="1189">
        <v>0.1</v>
      </c>
      <c r="D13" s="1188">
        <v>0.3</v>
      </c>
      <c r="E13" s="1190">
        <v>0</v>
      </c>
      <c r="F13" s="1189">
        <v>-3.2</v>
      </c>
      <c r="G13" s="1188">
        <v>-2.9</v>
      </c>
      <c r="H13" s="1190">
        <v>-3.7</v>
      </c>
      <c r="I13" s="1772">
        <v>-2.5</v>
      </c>
      <c r="J13" s="1773">
        <v>-2.4</v>
      </c>
      <c r="K13" s="1774">
        <v>-2.7</v>
      </c>
      <c r="M13" s="1880"/>
      <c r="N13" s="1880"/>
      <c r="O13" s="1880"/>
      <c r="P13" s="1880"/>
      <c r="Q13" s="1880"/>
    </row>
    <row r="14" spans="1:17" s="859" customFormat="1" ht="12.75">
      <c r="A14" s="1187"/>
      <c r="B14" s="1214" t="s">
        <v>1053</v>
      </c>
      <c r="C14" s="1189">
        <v>0</v>
      </c>
      <c r="D14" s="1188">
        <v>-0.2</v>
      </c>
      <c r="E14" s="1190">
        <v>0.4</v>
      </c>
      <c r="F14" s="1189">
        <v>-4.2</v>
      </c>
      <c r="G14" s="1188">
        <v>-3.5</v>
      </c>
      <c r="H14" s="1190">
        <v>-5.5</v>
      </c>
      <c r="I14" s="1772">
        <v>-2.5</v>
      </c>
      <c r="J14" s="1773">
        <v>-2.6</v>
      </c>
      <c r="K14" s="1774">
        <v>-2.3</v>
      </c>
      <c r="M14" s="1880"/>
      <c r="N14" s="1880"/>
      <c r="O14" s="1880"/>
      <c r="P14" s="1880"/>
      <c r="Q14" s="1880"/>
    </row>
    <row r="15" spans="1:17" s="859" customFormat="1" ht="12.75">
      <c r="A15" s="1187"/>
      <c r="B15" s="1214" t="s">
        <v>1054</v>
      </c>
      <c r="C15" s="1189">
        <v>-0.3</v>
      </c>
      <c r="D15" s="1188">
        <v>-0.2</v>
      </c>
      <c r="E15" s="1190">
        <v>-0.6</v>
      </c>
      <c r="F15" s="1189">
        <v>-4.2</v>
      </c>
      <c r="G15" s="1188">
        <v>-3.9</v>
      </c>
      <c r="H15" s="1190">
        <v>-4.9</v>
      </c>
      <c r="I15" s="1772">
        <v>-2.8</v>
      </c>
      <c r="J15" s="1773">
        <v>-2.8</v>
      </c>
      <c r="K15" s="1774">
        <v>-2.9</v>
      </c>
      <c r="M15" s="1880"/>
      <c r="N15" s="1880"/>
      <c r="O15" s="1880"/>
      <c r="P15" s="1880"/>
      <c r="Q15" s="1880"/>
    </row>
    <row r="16" spans="1:17" s="859" customFormat="1" ht="12.75">
      <c r="A16" s="1187"/>
      <c r="B16" s="1214" t="s">
        <v>1055</v>
      </c>
      <c r="C16" s="1189">
        <v>0.1</v>
      </c>
      <c r="D16" s="1188">
        <v>0</v>
      </c>
      <c r="E16" s="1190">
        <v>0.2</v>
      </c>
      <c r="F16" s="1189">
        <v>-3.7</v>
      </c>
      <c r="G16" s="1188">
        <v>-4</v>
      </c>
      <c r="H16" s="1190">
        <v>-3.1</v>
      </c>
      <c r="I16" s="1772">
        <v>-2.8</v>
      </c>
      <c r="J16" s="1773">
        <v>-2.8</v>
      </c>
      <c r="K16" s="1774">
        <v>-2.7</v>
      </c>
      <c r="M16" s="1880"/>
      <c r="N16" s="1880"/>
      <c r="O16" s="1880"/>
      <c r="P16" s="1880"/>
      <c r="Q16" s="1880"/>
    </row>
    <row r="17" spans="1:17" s="859" customFormat="1" ht="12.75">
      <c r="A17" s="1187"/>
      <c r="B17" s="1214" t="s">
        <v>1056</v>
      </c>
      <c r="C17" s="1189">
        <v>-0.2</v>
      </c>
      <c r="D17" s="1188">
        <v>0</v>
      </c>
      <c r="E17" s="1190">
        <v>-0.4</v>
      </c>
      <c r="F17" s="1189">
        <v>-2.9</v>
      </c>
      <c r="G17" s="1188">
        <v>-2.9</v>
      </c>
      <c r="H17" s="1190">
        <v>-3.1</v>
      </c>
      <c r="I17" s="1772">
        <v>-2.9</v>
      </c>
      <c r="J17" s="1773">
        <v>-2.9</v>
      </c>
      <c r="K17" s="1774">
        <v>-3.1</v>
      </c>
      <c r="M17" s="1880"/>
      <c r="N17" s="1880"/>
      <c r="O17" s="1880"/>
      <c r="P17" s="1880"/>
      <c r="Q17" s="1880"/>
    </row>
    <row r="18" spans="1:17" s="859" customFormat="1" ht="18.75" customHeight="1">
      <c r="A18" s="1213">
        <v>2014</v>
      </c>
      <c r="B18" s="1214" t="s">
        <v>1045</v>
      </c>
      <c r="C18" s="1769">
        <v>0.1</v>
      </c>
      <c r="D18" s="1770">
        <v>0</v>
      </c>
      <c r="E18" s="1771">
        <v>0.2</v>
      </c>
      <c r="F18" s="1769">
        <v>-2.4</v>
      </c>
      <c r="G18" s="1770">
        <v>-2</v>
      </c>
      <c r="H18" s="1771">
        <v>-3</v>
      </c>
      <c r="I18" s="1769">
        <v>0.1</v>
      </c>
      <c r="J18" s="1770">
        <v>0.1</v>
      </c>
      <c r="K18" s="1771">
        <v>0.2</v>
      </c>
      <c r="M18" s="1880"/>
      <c r="N18" s="1880"/>
      <c r="O18" s="1880"/>
      <c r="P18" s="1880"/>
      <c r="Q18" s="1880"/>
    </row>
    <row r="19" spans="1:17" s="859" customFormat="1" ht="12.75">
      <c r="A19" s="1213"/>
      <c r="B19" s="1214" t="s">
        <v>1046</v>
      </c>
      <c r="C19" s="1769">
        <v>-0.1</v>
      </c>
      <c r="D19" s="1770">
        <v>0</v>
      </c>
      <c r="E19" s="1771">
        <v>-0.4</v>
      </c>
      <c r="F19" s="1769">
        <v>-3.2</v>
      </c>
      <c r="G19" s="1770">
        <v>-2.5</v>
      </c>
      <c r="H19" s="1771">
        <v>-4.8</v>
      </c>
      <c r="I19" s="1769">
        <v>0</v>
      </c>
      <c r="J19" s="1770">
        <v>0</v>
      </c>
      <c r="K19" s="1771">
        <v>-0.1</v>
      </c>
      <c r="M19" s="1880"/>
      <c r="N19" s="1880"/>
      <c r="O19" s="1880"/>
      <c r="P19" s="1880"/>
      <c r="Q19" s="1880"/>
    </row>
    <row r="20" spans="1:17" s="859" customFormat="1" ht="12.75">
      <c r="A20" s="1213"/>
      <c r="B20" s="1214" t="s">
        <v>1047</v>
      </c>
      <c r="C20" s="1769">
        <v>-0.3</v>
      </c>
      <c r="D20" s="1770">
        <v>-0.2</v>
      </c>
      <c r="E20" s="1771">
        <v>-0.7</v>
      </c>
      <c r="F20" s="1769">
        <v>-2.8</v>
      </c>
      <c r="G20" s="1770">
        <v>-1.6</v>
      </c>
      <c r="H20" s="1771">
        <v>-5</v>
      </c>
      <c r="I20" s="1769">
        <v>-0.4</v>
      </c>
      <c r="J20" s="1770">
        <v>-0.1</v>
      </c>
      <c r="K20" s="1771">
        <v>-0.8</v>
      </c>
      <c r="M20" s="1880"/>
      <c r="N20" s="1880"/>
      <c r="O20" s="1880"/>
      <c r="P20" s="1880"/>
      <c r="Q20" s="1880"/>
    </row>
    <row r="21" spans="1:17" s="859" customFormat="1" ht="12.75">
      <c r="A21" s="1213"/>
      <c r="B21" s="1214" t="s">
        <v>1048</v>
      </c>
      <c r="C21" s="1769">
        <v>-0.1</v>
      </c>
      <c r="D21" s="1770">
        <v>-0.2</v>
      </c>
      <c r="E21" s="1771">
        <v>0.2</v>
      </c>
      <c r="F21" s="1769">
        <v>-2</v>
      </c>
      <c r="G21" s="1770">
        <v>-0.9</v>
      </c>
      <c r="H21" s="1771">
        <v>-4.2</v>
      </c>
      <c r="I21" s="1769">
        <v>-0.5</v>
      </c>
      <c r="J21" s="1770">
        <v>-0.4</v>
      </c>
      <c r="K21" s="1771">
        <v>-0.6</v>
      </c>
      <c r="M21" s="1880"/>
      <c r="N21" s="1880"/>
      <c r="O21" s="1880"/>
      <c r="P21" s="1880"/>
      <c r="Q21" s="1880"/>
    </row>
    <row r="22" spans="1:17" s="859" customFormat="1" ht="12.75">
      <c r="A22" s="1213"/>
      <c r="B22" s="1214" t="s">
        <v>1049</v>
      </c>
      <c r="C22" s="1769">
        <v>0.3</v>
      </c>
      <c r="D22" s="1770">
        <v>0.1</v>
      </c>
      <c r="E22" s="1771">
        <v>0.7</v>
      </c>
      <c r="F22" s="1769">
        <v>-0.9</v>
      </c>
      <c r="G22" s="1770">
        <v>-0.6</v>
      </c>
      <c r="H22" s="1771">
        <v>-1.3</v>
      </c>
      <c r="I22" s="1769">
        <v>-0.2</v>
      </c>
      <c r="J22" s="1770">
        <v>-0.3</v>
      </c>
      <c r="K22" s="1771">
        <v>0.1</v>
      </c>
      <c r="M22" s="1880"/>
      <c r="N22" s="1880"/>
      <c r="O22" s="1880"/>
      <c r="P22" s="1880"/>
      <c r="Q22" s="1880"/>
    </row>
    <row r="23" spans="1:17" s="859" customFormat="1" ht="12.75">
      <c r="A23" s="1213"/>
      <c r="B23" s="1214" t="s">
        <v>1050</v>
      </c>
      <c r="C23" s="1769">
        <v>-0.1</v>
      </c>
      <c r="D23" s="1770">
        <v>0</v>
      </c>
      <c r="E23" s="1771">
        <v>-0.4</v>
      </c>
      <c r="F23" s="1769">
        <v>-0.6</v>
      </c>
      <c r="G23" s="1770">
        <v>-0.5</v>
      </c>
      <c r="H23" s="1771">
        <v>-1</v>
      </c>
      <c r="I23" s="1769">
        <v>-0.3</v>
      </c>
      <c r="J23" s="1770">
        <v>-0.3</v>
      </c>
      <c r="K23" s="1771">
        <v>-0.3</v>
      </c>
      <c r="M23" s="1880"/>
      <c r="N23" s="1880"/>
      <c r="O23" s="1880"/>
      <c r="P23" s="1880"/>
      <c r="Q23" s="1880"/>
    </row>
    <row r="24" spans="1:11" s="859" customFormat="1" ht="6" customHeight="1">
      <c r="A24" s="1216"/>
      <c r="B24" s="1194"/>
      <c r="C24" s="1217"/>
      <c r="D24" s="1218"/>
      <c r="E24" s="1219"/>
      <c r="F24" s="1220"/>
      <c r="G24" s="1221"/>
      <c r="H24" s="1222"/>
      <c r="I24" s="1220"/>
      <c r="J24" s="1221"/>
      <c r="K24" s="1222"/>
    </row>
    <row r="25" spans="1:11" s="859" customFormat="1" ht="6" customHeight="1">
      <c r="A25" s="1223"/>
      <c r="B25" s="1224"/>
      <c r="C25" s="1224"/>
      <c r="D25" s="1224"/>
      <c r="E25" s="1224"/>
      <c r="F25" s="1224"/>
      <c r="G25" s="1224"/>
      <c r="H25" s="1224"/>
      <c r="I25" s="1224"/>
      <c r="J25" s="1224"/>
      <c r="K25" s="1224"/>
    </row>
    <row r="26" spans="1:11" s="859" customFormat="1" ht="13.5">
      <c r="A26" s="2334" t="s">
        <v>1057</v>
      </c>
      <c r="B26" s="2334"/>
      <c r="C26" s="1215"/>
      <c r="D26" s="1224"/>
      <c r="E26" s="1215"/>
      <c r="F26" s="1215"/>
      <c r="G26" s="1215"/>
      <c r="H26" s="1215"/>
      <c r="I26" s="1215"/>
      <c r="J26" s="1215"/>
      <c r="K26" s="1215"/>
    </row>
    <row r="27" spans="1:11" ht="12.75">
      <c r="A27" s="843"/>
      <c r="B27" s="844"/>
      <c r="C27" s="842"/>
      <c r="D27" s="842"/>
      <c r="E27" s="842"/>
      <c r="F27" s="842"/>
      <c r="G27" s="842"/>
      <c r="H27" s="842"/>
      <c r="I27" s="842"/>
      <c r="J27" s="842"/>
      <c r="K27" s="842"/>
    </row>
    <row r="28" spans="1:11" ht="12.75">
      <c r="A28" s="843"/>
      <c r="B28" s="844"/>
      <c r="C28" s="842"/>
      <c r="D28" s="842"/>
      <c r="E28" s="842"/>
      <c r="F28" s="842"/>
      <c r="G28" s="842"/>
      <c r="H28" s="842"/>
      <c r="I28" s="842"/>
      <c r="J28" s="842"/>
      <c r="K28" s="842"/>
    </row>
    <row r="29" spans="1:11" ht="12.75">
      <c r="A29" s="843"/>
      <c r="B29" s="844"/>
      <c r="C29" s="842"/>
      <c r="D29" s="842"/>
      <c r="E29" s="842"/>
      <c r="F29" s="842"/>
      <c r="G29" s="842"/>
      <c r="H29" s="842"/>
      <c r="I29" s="842"/>
      <c r="J29" s="842"/>
      <c r="K29" s="842"/>
    </row>
    <row r="30" spans="1:11" ht="12.75">
      <c r="A30" s="843"/>
      <c r="B30" s="844"/>
      <c r="C30" s="842"/>
      <c r="D30" s="842"/>
      <c r="E30" s="842"/>
      <c r="F30" s="842"/>
      <c r="G30" s="842"/>
      <c r="H30" s="842"/>
      <c r="I30" s="842"/>
      <c r="J30" s="842"/>
      <c r="K30" s="842"/>
    </row>
    <row r="31" spans="1:11" ht="12.75">
      <c r="A31" s="843"/>
      <c r="B31" s="844"/>
      <c r="C31" s="842"/>
      <c r="D31" s="842"/>
      <c r="E31" s="842"/>
      <c r="F31" s="842"/>
      <c r="G31" s="842"/>
      <c r="H31" s="842"/>
      <c r="I31" s="842"/>
      <c r="J31" s="842"/>
      <c r="K31" s="842"/>
    </row>
    <row r="32" spans="1:11" ht="12.75">
      <c r="A32" s="843"/>
      <c r="B32" s="844"/>
      <c r="C32" s="842"/>
      <c r="D32" s="842"/>
      <c r="E32" s="842"/>
      <c r="F32" s="842"/>
      <c r="G32" s="842"/>
      <c r="H32" s="842"/>
      <c r="I32" s="842"/>
      <c r="J32" s="842"/>
      <c r="K32" s="842"/>
    </row>
    <row r="33" spans="1:11" ht="12.75">
      <c r="A33" s="843"/>
      <c r="B33" s="844"/>
      <c r="C33" s="842"/>
      <c r="D33" s="842"/>
      <c r="E33" s="842"/>
      <c r="F33" s="842"/>
      <c r="G33" s="842"/>
      <c r="H33" s="842"/>
      <c r="I33" s="842"/>
      <c r="J33" s="842"/>
      <c r="K33" s="842"/>
    </row>
    <row r="34" spans="1:11" ht="12.75">
      <c r="A34" s="843"/>
      <c r="B34" s="844"/>
      <c r="C34" s="842"/>
      <c r="D34" s="842"/>
      <c r="E34" s="842"/>
      <c r="F34" s="842"/>
      <c r="G34" s="842"/>
      <c r="H34" s="842"/>
      <c r="I34" s="842"/>
      <c r="J34" s="842"/>
      <c r="K34" s="842"/>
    </row>
    <row r="35" spans="1:11" ht="12.75">
      <c r="A35" s="843"/>
      <c r="B35" s="844"/>
      <c r="C35" s="842"/>
      <c r="D35" s="842"/>
      <c r="E35" s="842"/>
      <c r="F35" s="842"/>
      <c r="G35" s="842"/>
      <c r="H35" s="842"/>
      <c r="I35" s="842"/>
      <c r="J35" s="842"/>
      <c r="K35" s="842"/>
    </row>
    <row r="36" spans="1:11" ht="12.75">
      <c r="A36" s="843"/>
      <c r="B36" s="844"/>
      <c r="C36" s="842"/>
      <c r="D36" s="842"/>
      <c r="E36" s="842"/>
      <c r="F36" s="842"/>
      <c r="G36" s="842"/>
      <c r="H36" s="842"/>
      <c r="I36" s="842"/>
      <c r="J36" s="842"/>
      <c r="K36" s="842"/>
    </row>
    <row r="37" spans="1:11" ht="12.75">
      <c r="A37" s="843"/>
      <c r="B37" s="844"/>
      <c r="C37" s="842"/>
      <c r="D37" s="842"/>
      <c r="E37" s="842"/>
      <c r="F37" s="842"/>
      <c r="G37" s="842"/>
      <c r="H37" s="842"/>
      <c r="I37" s="842"/>
      <c r="J37" s="842"/>
      <c r="K37" s="842"/>
    </row>
    <row r="38" spans="1:11" ht="12.75">
      <c r="A38" s="843"/>
      <c r="B38" s="844"/>
      <c r="C38" s="842"/>
      <c r="D38" s="842"/>
      <c r="E38" s="842"/>
      <c r="F38" s="842"/>
      <c r="G38" s="842"/>
      <c r="H38" s="842"/>
      <c r="I38" s="842"/>
      <c r="J38" s="842"/>
      <c r="K38" s="842"/>
    </row>
    <row r="39" spans="1:11" ht="12.75">
      <c r="A39" s="843"/>
      <c r="B39" s="844"/>
      <c r="C39" s="842"/>
      <c r="D39" s="842"/>
      <c r="E39" s="842"/>
      <c r="F39" s="842"/>
      <c r="G39" s="842"/>
      <c r="H39" s="842"/>
      <c r="I39" s="842"/>
      <c r="J39" s="842"/>
      <c r="K39" s="842"/>
    </row>
    <row r="40" spans="4:11" ht="12.75">
      <c r="D40" s="842"/>
      <c r="I40" s="845"/>
      <c r="J40" s="845"/>
      <c r="K40" s="845"/>
    </row>
    <row r="41" spans="9:11" ht="12.75">
      <c r="I41" s="845"/>
      <c r="J41" s="845"/>
      <c r="K41" s="845"/>
    </row>
    <row r="42" spans="9:11" ht="12.75">
      <c r="I42" s="845"/>
      <c r="J42" s="845"/>
      <c r="K42" s="845"/>
    </row>
    <row r="43" spans="9:11" ht="12.75">
      <c r="I43" s="845"/>
      <c r="J43" s="845"/>
      <c r="K43" s="845"/>
    </row>
    <row r="44" spans="9:11" ht="12.75">
      <c r="I44" s="845"/>
      <c r="J44" s="845"/>
      <c r="K44" s="845"/>
    </row>
    <row r="45" spans="9:11" ht="12.75">
      <c r="I45" s="845"/>
      <c r="J45" s="845"/>
      <c r="K45" s="845"/>
    </row>
    <row r="46" spans="9:11" ht="12.75">
      <c r="I46" s="845"/>
      <c r="J46" s="845"/>
      <c r="K46" s="845"/>
    </row>
    <row r="47" spans="9:11" ht="12.75">
      <c r="I47" s="845"/>
      <c r="J47" s="845"/>
      <c r="K47" s="845"/>
    </row>
    <row r="48" spans="9:11" ht="12.75">
      <c r="I48" s="845"/>
      <c r="J48" s="845"/>
      <c r="K48" s="845"/>
    </row>
    <row r="49" spans="9:11" ht="12.75">
      <c r="I49" s="845"/>
      <c r="J49" s="845"/>
      <c r="K49" s="845"/>
    </row>
    <row r="50" spans="9:11" ht="12.75">
      <c r="I50" s="845"/>
      <c r="J50" s="845"/>
      <c r="K50" s="845"/>
    </row>
    <row r="51" spans="3:11" ht="12.75">
      <c r="C51" s="860"/>
      <c r="D51" s="860"/>
      <c r="E51" s="860"/>
      <c r="F51" s="860"/>
      <c r="G51" s="860"/>
      <c r="H51" s="860"/>
      <c r="I51" s="860"/>
      <c r="J51" s="860"/>
      <c r="K51" s="860"/>
    </row>
    <row r="52" spans="3:11" ht="12.75">
      <c r="C52" s="860"/>
      <c r="D52" s="860"/>
      <c r="E52" s="860"/>
      <c r="F52" s="860"/>
      <c r="G52" s="860"/>
      <c r="H52" s="860"/>
      <c r="I52" s="860"/>
      <c r="J52" s="860"/>
      <c r="K52" s="860"/>
    </row>
    <row r="53" spans="3:11" ht="12.75">
      <c r="C53" s="860"/>
      <c r="D53" s="860"/>
      <c r="E53" s="860"/>
      <c r="F53" s="860"/>
      <c r="G53" s="860"/>
      <c r="H53" s="860"/>
      <c r="I53" s="860"/>
      <c r="J53" s="860"/>
      <c r="K53" s="860"/>
    </row>
    <row r="54" spans="3:11" ht="12.75">
      <c r="C54" s="860"/>
      <c r="D54" s="860"/>
      <c r="E54" s="860"/>
      <c r="F54" s="860"/>
      <c r="G54" s="860"/>
      <c r="H54" s="860"/>
      <c r="I54" s="860"/>
      <c r="J54" s="860"/>
      <c r="K54" s="860"/>
    </row>
    <row r="55" spans="3:11" ht="12.75">
      <c r="C55" s="860"/>
      <c r="D55" s="860"/>
      <c r="E55" s="860"/>
      <c r="F55" s="860"/>
      <c r="G55" s="860"/>
      <c r="H55" s="860"/>
      <c r="I55" s="860"/>
      <c r="J55" s="860"/>
      <c r="K55" s="860"/>
    </row>
    <row r="56" spans="3:11" ht="12.75">
      <c r="C56" s="860"/>
      <c r="D56" s="860"/>
      <c r="E56" s="860"/>
      <c r="F56" s="860"/>
      <c r="G56" s="860"/>
      <c r="H56" s="860"/>
      <c r="I56" s="860"/>
      <c r="J56" s="860"/>
      <c r="K56" s="860"/>
    </row>
    <row r="57" spans="3:11" ht="12.75">
      <c r="C57" s="860"/>
      <c r="D57" s="860"/>
      <c r="E57" s="860"/>
      <c r="F57" s="860"/>
      <c r="G57" s="860"/>
      <c r="H57" s="860"/>
      <c r="I57" s="860"/>
      <c r="J57" s="860"/>
      <c r="K57" s="860"/>
    </row>
    <row r="58" spans="3:11" ht="12.75">
      <c r="C58" s="860"/>
      <c r="D58" s="860"/>
      <c r="E58" s="860"/>
      <c r="F58" s="860"/>
      <c r="G58" s="860"/>
      <c r="H58" s="860"/>
      <c r="I58" s="860"/>
      <c r="J58" s="860"/>
      <c r="K58" s="860"/>
    </row>
    <row r="59" spans="3:11" ht="12.75">
      <c r="C59" s="860"/>
      <c r="D59" s="860"/>
      <c r="E59" s="860"/>
      <c r="F59" s="860"/>
      <c r="G59" s="860"/>
      <c r="H59" s="860"/>
      <c r="I59" s="860"/>
      <c r="J59" s="860"/>
      <c r="K59" s="860"/>
    </row>
    <row r="60" spans="3:11" ht="12.75">
      <c r="C60" s="860"/>
      <c r="D60" s="860"/>
      <c r="E60" s="860"/>
      <c r="F60" s="860"/>
      <c r="G60" s="860"/>
      <c r="H60" s="860"/>
      <c r="I60" s="860"/>
      <c r="J60" s="860"/>
      <c r="K60" s="860"/>
    </row>
    <row r="61" spans="3:11" ht="12.75">
      <c r="C61" s="860"/>
      <c r="D61" s="860"/>
      <c r="E61" s="860"/>
      <c r="F61" s="860"/>
      <c r="G61" s="860"/>
      <c r="H61" s="860"/>
      <c r="I61" s="860"/>
      <c r="J61" s="860"/>
      <c r="K61" s="860"/>
    </row>
    <row r="62" spans="3:11" ht="12.75">
      <c r="C62" s="860"/>
      <c r="D62" s="860"/>
      <c r="E62" s="860"/>
      <c r="F62" s="860"/>
      <c r="G62" s="860"/>
      <c r="H62" s="860"/>
      <c r="I62" s="860"/>
      <c r="J62" s="860"/>
      <c r="K62" s="860"/>
    </row>
    <row r="63" spans="3:11" ht="12.75">
      <c r="C63" s="860"/>
      <c r="D63" s="860"/>
      <c r="E63" s="860"/>
      <c r="F63" s="860"/>
      <c r="G63" s="860"/>
      <c r="H63" s="860"/>
      <c r="I63" s="860"/>
      <c r="J63" s="860"/>
      <c r="K63" s="860"/>
    </row>
    <row r="64" spans="3:11" ht="12.75">
      <c r="C64" s="860"/>
      <c r="D64" s="860"/>
      <c r="E64" s="860"/>
      <c r="F64" s="860"/>
      <c r="G64" s="860"/>
      <c r="H64" s="860"/>
      <c r="I64" s="860"/>
      <c r="J64" s="860"/>
      <c r="K64" s="860"/>
    </row>
    <row r="65" spans="3:11" ht="12.75">
      <c r="C65" s="860"/>
      <c r="D65" s="860"/>
      <c r="E65" s="860"/>
      <c r="F65" s="860"/>
      <c r="G65" s="860"/>
      <c r="H65" s="860"/>
      <c r="I65" s="860"/>
      <c r="J65" s="860"/>
      <c r="K65" s="860"/>
    </row>
    <row r="66" spans="3:11" ht="12.75">
      <c r="C66" s="860"/>
      <c r="D66" s="860"/>
      <c r="E66" s="860"/>
      <c r="F66" s="860"/>
      <c r="G66" s="860"/>
      <c r="H66" s="860"/>
      <c r="I66" s="860"/>
      <c r="J66" s="860"/>
      <c r="K66" s="860"/>
    </row>
    <row r="67" spans="3:11" ht="12.75">
      <c r="C67" s="860"/>
      <c r="D67" s="860"/>
      <c r="E67" s="860"/>
      <c r="F67" s="860"/>
      <c r="G67" s="860"/>
      <c r="H67" s="860"/>
      <c r="I67" s="860"/>
      <c r="J67" s="860"/>
      <c r="K67" s="860"/>
    </row>
    <row r="68" spans="3:11" ht="12.75">
      <c r="C68" s="860"/>
      <c r="D68" s="860"/>
      <c r="E68" s="860"/>
      <c r="F68" s="860"/>
      <c r="G68" s="860"/>
      <c r="H68" s="860"/>
      <c r="I68" s="860"/>
      <c r="J68" s="860"/>
      <c r="K68" s="860"/>
    </row>
  </sheetData>
  <sheetProtection/>
  <mergeCells count="5">
    <mergeCell ref="A3:B4"/>
    <mergeCell ref="C3:E3"/>
    <mergeCell ref="F3:H3"/>
    <mergeCell ref="I3:K3"/>
    <mergeCell ref="A26:B26"/>
  </mergeCells>
  <printOptions horizontalCentered="1"/>
  <pageMargins left="0.7874015748031497" right="0.7874015748031497" top="0.984251968503937" bottom="0.984251968503937" header="0.11811023622047245" footer="0.11811023622047245"/>
  <pageSetup horizontalDpi="600" verticalDpi="600" orientation="landscape" paperSize="9" scale="78" r:id="rId1"/>
</worksheet>
</file>

<file path=xl/worksheets/sheet77.xml><?xml version="1.0" encoding="utf-8"?>
<worksheet xmlns="http://schemas.openxmlformats.org/spreadsheetml/2006/main" xmlns:r="http://schemas.openxmlformats.org/officeDocument/2006/relationships">
  <dimension ref="A1:M36"/>
  <sheetViews>
    <sheetView view="pageBreakPreview" zoomScaleSheetLayoutView="100" zoomScalePageLayoutView="0" workbookViewId="0" topLeftCell="A1">
      <selection activeCell="A2" sqref="A2"/>
    </sheetView>
  </sheetViews>
  <sheetFormatPr defaultColWidth="9.00390625" defaultRowHeight="12.75"/>
  <cols>
    <col min="1" max="1" width="59.75390625" style="1790" customWidth="1"/>
    <col min="2" max="8" width="10.00390625" style="1790" customWidth="1"/>
    <col min="9" max="16384" width="9.125" style="1790" customWidth="1"/>
  </cols>
  <sheetData>
    <row r="1" spans="1:8" s="862" customFormat="1" ht="24.75" customHeight="1">
      <c r="A1" s="861" t="s">
        <v>1070</v>
      </c>
      <c r="B1" s="1775"/>
      <c r="C1" s="1775"/>
      <c r="D1" s="1775"/>
      <c r="E1" s="1775"/>
      <c r="F1" s="1775"/>
      <c r="G1" s="1775"/>
      <c r="H1" s="1775"/>
    </row>
    <row r="2" spans="1:8" s="862" customFormat="1" ht="11.25" customHeight="1">
      <c r="A2" s="863"/>
      <c r="B2" s="864"/>
      <c r="C2" s="864"/>
      <c r="D2" s="864"/>
      <c r="E2" s="864"/>
      <c r="F2" s="864"/>
      <c r="G2" s="864"/>
      <c r="H2" s="864"/>
    </row>
    <row r="3" spans="1:8" s="1225" customFormat="1" ht="18" customHeight="1">
      <c r="A3" s="2336" t="s">
        <v>1071</v>
      </c>
      <c r="B3" s="2338">
        <v>2013</v>
      </c>
      <c r="C3" s="2338"/>
      <c r="D3" s="2338"/>
      <c r="E3" s="2338"/>
      <c r="F3" s="2338"/>
      <c r="G3" s="2338">
        <v>2014</v>
      </c>
      <c r="H3" s="2338"/>
    </row>
    <row r="4" spans="1:8" s="1225" customFormat="1" ht="29.25" customHeight="1">
      <c r="A4" s="2337"/>
      <c r="B4" s="1226" t="s">
        <v>1072</v>
      </c>
      <c r="C4" s="1226" t="s">
        <v>1073</v>
      </c>
      <c r="D4" s="1226" t="s">
        <v>1074</v>
      </c>
      <c r="E4" s="1226" t="s">
        <v>1075</v>
      </c>
      <c r="F4" s="1226" t="s">
        <v>1202</v>
      </c>
      <c r="G4" s="1226" t="s">
        <v>1072</v>
      </c>
      <c r="H4" s="1226" t="s">
        <v>1073</v>
      </c>
    </row>
    <row r="5" spans="1:8" s="1225" customFormat="1" ht="21" customHeight="1">
      <c r="A5" s="2339" t="s">
        <v>1076</v>
      </c>
      <c r="B5" s="2340"/>
      <c r="C5" s="2340"/>
      <c r="D5" s="2340"/>
      <c r="E5" s="2340"/>
      <c r="F5" s="2340"/>
      <c r="G5" s="2340"/>
      <c r="H5" s="2341"/>
    </row>
    <row r="6" spans="1:8" s="1227" customFormat="1" ht="6" customHeight="1">
      <c r="A6" s="1776"/>
      <c r="B6" s="1777"/>
      <c r="C6" s="1777"/>
      <c r="D6" s="1777"/>
      <c r="E6" s="1777"/>
      <c r="F6" s="1777"/>
      <c r="G6" s="1777"/>
      <c r="H6" s="1777"/>
    </row>
    <row r="7" spans="1:13" s="1225" customFormat="1" ht="12.75">
      <c r="A7" s="1778" t="s">
        <v>1077</v>
      </c>
      <c r="B7" s="1228">
        <v>107.456</v>
      </c>
      <c r="C7" s="1230">
        <v>103.316</v>
      </c>
      <c r="D7" s="1230">
        <v>86.553</v>
      </c>
      <c r="E7" s="1230">
        <v>86.518</v>
      </c>
      <c r="F7" s="1779">
        <v>92.727</v>
      </c>
      <c r="G7" s="1228">
        <v>102.755</v>
      </c>
      <c r="H7" s="1230">
        <v>100.999</v>
      </c>
      <c r="I7" s="1780"/>
      <c r="J7" s="1780"/>
      <c r="K7" s="1780"/>
      <c r="L7" s="1780"/>
      <c r="M7" s="1780"/>
    </row>
    <row r="8" spans="1:13" s="1225" customFormat="1" ht="12.75">
      <c r="A8" s="1778" t="s">
        <v>1078</v>
      </c>
      <c r="B8" s="1228">
        <v>98.389</v>
      </c>
      <c r="C8" s="1230">
        <v>97.256</v>
      </c>
      <c r="D8" s="1230">
        <v>93.649</v>
      </c>
      <c r="E8" s="1230">
        <v>97.668</v>
      </c>
      <c r="F8" s="1779">
        <v>96.713</v>
      </c>
      <c r="G8" s="1228">
        <v>97.594</v>
      </c>
      <c r="H8" s="1230">
        <v>92.707</v>
      </c>
      <c r="I8" s="1780"/>
      <c r="J8" s="1780"/>
      <c r="K8" s="1780"/>
      <c r="L8" s="1780"/>
      <c r="M8" s="1780"/>
    </row>
    <row r="9" spans="1:13" s="1225" customFormat="1" ht="12.75">
      <c r="A9" s="1778" t="s">
        <v>1079</v>
      </c>
      <c r="B9" s="1228">
        <v>99.941</v>
      </c>
      <c r="C9" s="1230">
        <v>94.325</v>
      </c>
      <c r="D9" s="1230">
        <v>87.56</v>
      </c>
      <c r="E9" s="1230">
        <v>86.149</v>
      </c>
      <c r="F9" s="1779">
        <v>91.568</v>
      </c>
      <c r="G9" s="1228">
        <v>83.826</v>
      </c>
      <c r="H9" s="1230">
        <v>86.56</v>
      </c>
      <c r="I9" s="1780"/>
      <c r="J9" s="1780"/>
      <c r="K9" s="1780"/>
      <c r="L9" s="1780"/>
      <c r="M9" s="1780"/>
    </row>
    <row r="10" spans="1:13" s="1225" customFormat="1" ht="12.75">
      <c r="A10" s="1778" t="s">
        <v>1080</v>
      </c>
      <c r="B10" s="1228">
        <v>97.169</v>
      </c>
      <c r="C10" s="1230">
        <v>90.485</v>
      </c>
      <c r="D10" s="1230">
        <v>90.429</v>
      </c>
      <c r="E10" s="1230">
        <v>88.477</v>
      </c>
      <c r="F10" s="1779">
        <v>91.444</v>
      </c>
      <c r="G10" s="1228">
        <v>92.808</v>
      </c>
      <c r="H10" s="1230">
        <v>92.675</v>
      </c>
      <c r="I10" s="1780"/>
      <c r="J10" s="1780"/>
      <c r="K10" s="1780"/>
      <c r="L10" s="1780"/>
      <c r="M10" s="1780"/>
    </row>
    <row r="11" spans="1:13" s="1225" customFormat="1" ht="12.75">
      <c r="A11" s="1778" t="s">
        <v>121</v>
      </c>
      <c r="B11" s="1228">
        <v>98.758</v>
      </c>
      <c r="C11" s="1230">
        <v>98.662</v>
      </c>
      <c r="D11" s="1230">
        <v>89.332</v>
      </c>
      <c r="E11" s="1230">
        <v>79.892</v>
      </c>
      <c r="F11" s="1779">
        <v>88.614</v>
      </c>
      <c r="G11" s="1228">
        <v>86.908</v>
      </c>
      <c r="H11" s="1230">
        <v>87.211</v>
      </c>
      <c r="I11" s="1780"/>
      <c r="J11" s="1780"/>
      <c r="K11" s="1780"/>
      <c r="L11" s="1780"/>
      <c r="M11" s="1780"/>
    </row>
    <row r="12" spans="1:13" s="1225" customFormat="1" ht="12.75">
      <c r="A12" s="1778" t="s">
        <v>122</v>
      </c>
      <c r="B12" s="1228">
        <v>105.793</v>
      </c>
      <c r="C12" s="1230">
        <v>106.315</v>
      </c>
      <c r="D12" s="1230">
        <v>109.217</v>
      </c>
      <c r="E12" s="1230">
        <v>111.137</v>
      </c>
      <c r="F12" s="1779">
        <v>108.114</v>
      </c>
      <c r="G12" s="1228">
        <v>106.742</v>
      </c>
      <c r="H12" s="1230">
        <v>104.228</v>
      </c>
      <c r="I12" s="1780"/>
      <c r="J12" s="1780"/>
      <c r="K12" s="1780"/>
      <c r="L12" s="1780"/>
      <c r="M12" s="1780"/>
    </row>
    <row r="13" spans="1:13" s="1225" customFormat="1" ht="12.75">
      <c r="A13" s="1778" t="s">
        <v>123</v>
      </c>
      <c r="B13" s="1228">
        <v>97.907</v>
      </c>
      <c r="C13" s="1230">
        <v>93.736</v>
      </c>
      <c r="D13" s="1230">
        <v>91.299</v>
      </c>
      <c r="E13" s="1230">
        <v>90.554</v>
      </c>
      <c r="F13" s="1779">
        <v>93.333</v>
      </c>
      <c r="G13" s="1228">
        <v>95.461</v>
      </c>
      <c r="H13" s="1230">
        <v>94.049</v>
      </c>
      <c r="I13" s="1780"/>
      <c r="J13" s="1780"/>
      <c r="K13" s="1780"/>
      <c r="L13" s="1780"/>
      <c r="M13" s="1780"/>
    </row>
    <row r="14" spans="1:13" s="1225" customFormat="1" ht="12.75">
      <c r="A14" s="1778" t="s">
        <v>124</v>
      </c>
      <c r="B14" s="1228">
        <v>103.118</v>
      </c>
      <c r="C14" s="1230">
        <v>102.653</v>
      </c>
      <c r="D14" s="1230">
        <v>102.175</v>
      </c>
      <c r="E14" s="1230">
        <v>98.525</v>
      </c>
      <c r="F14" s="1779">
        <v>101.544</v>
      </c>
      <c r="G14" s="1228">
        <v>98.75</v>
      </c>
      <c r="H14" s="1230">
        <v>98.05</v>
      </c>
      <c r="I14" s="1780"/>
      <c r="J14" s="1780"/>
      <c r="K14" s="1780"/>
      <c r="L14" s="1780"/>
      <c r="M14" s="1780"/>
    </row>
    <row r="15" spans="1:13" s="1225" customFormat="1" ht="12.75">
      <c r="A15" s="1778" t="s">
        <v>125</v>
      </c>
      <c r="B15" s="1228">
        <v>100.405</v>
      </c>
      <c r="C15" s="1230">
        <v>99.784</v>
      </c>
      <c r="D15" s="1230">
        <v>104.035</v>
      </c>
      <c r="E15" s="1230">
        <v>103.291</v>
      </c>
      <c r="F15" s="1779">
        <v>101.957</v>
      </c>
      <c r="G15" s="1228">
        <v>98.865</v>
      </c>
      <c r="H15" s="1230">
        <v>96.574</v>
      </c>
      <c r="I15" s="1780"/>
      <c r="J15" s="1780"/>
      <c r="K15" s="1780"/>
      <c r="L15" s="1780"/>
      <c r="M15" s="1780"/>
    </row>
    <row r="16" spans="1:13" s="1234" customFormat="1" ht="13.5" customHeight="1">
      <c r="A16" s="1781" t="s">
        <v>1202</v>
      </c>
      <c r="B16" s="1231">
        <v>100.686</v>
      </c>
      <c r="C16" s="1233">
        <v>97.43</v>
      </c>
      <c r="D16" s="1233">
        <v>94.042</v>
      </c>
      <c r="E16" s="1233">
        <v>93.126</v>
      </c>
      <c r="F16" s="1782">
        <v>96.098</v>
      </c>
      <c r="G16" s="1231">
        <v>97.012</v>
      </c>
      <c r="H16" s="1233">
        <v>95.705</v>
      </c>
      <c r="I16" s="1780"/>
      <c r="J16" s="1780"/>
      <c r="K16" s="1780"/>
      <c r="L16" s="1780"/>
      <c r="M16" s="1780"/>
    </row>
    <row r="17" spans="1:8" s="1225" customFormat="1" ht="6" customHeight="1">
      <c r="A17" s="1783"/>
      <c r="B17" s="1235"/>
      <c r="C17" s="1235"/>
      <c r="D17" s="1235"/>
      <c r="E17" s="1235"/>
      <c r="F17" s="1235"/>
      <c r="G17" s="1235"/>
      <c r="H17" s="1236"/>
    </row>
    <row r="18" spans="1:8" s="1225" customFormat="1" ht="21" customHeight="1">
      <c r="A18" s="2342"/>
      <c r="B18" s="2343"/>
      <c r="C18" s="2343"/>
      <c r="D18" s="2343"/>
      <c r="E18" s="2343"/>
      <c r="F18" s="2343"/>
      <c r="G18" s="2343"/>
      <c r="H18" s="2344"/>
    </row>
    <row r="19" spans="1:8" s="1225" customFormat="1" ht="21" customHeight="1">
      <c r="A19" s="2339" t="s">
        <v>126</v>
      </c>
      <c r="B19" s="2340"/>
      <c r="C19" s="2340"/>
      <c r="D19" s="2340"/>
      <c r="E19" s="2340"/>
      <c r="F19" s="2340"/>
      <c r="G19" s="2340"/>
      <c r="H19" s="2341"/>
    </row>
    <row r="20" spans="1:8" s="1225" customFormat="1" ht="6" customHeight="1">
      <c r="A20" s="1784"/>
      <c r="B20" s="1785"/>
      <c r="C20" s="1785"/>
      <c r="D20" s="1785"/>
      <c r="E20" s="1785"/>
      <c r="F20" s="1785"/>
      <c r="G20" s="1785"/>
      <c r="H20" s="1786"/>
    </row>
    <row r="21" spans="1:13" s="1788" customFormat="1" ht="12.75">
      <c r="A21" s="1778" t="s">
        <v>1077</v>
      </c>
      <c r="B21" s="1230">
        <v>99.971</v>
      </c>
      <c r="C21" s="1230">
        <v>97.38</v>
      </c>
      <c r="D21" s="1229">
        <v>95.207</v>
      </c>
      <c r="E21" s="1230">
        <v>99.512</v>
      </c>
      <c r="F21" s="1230">
        <v>97.927</v>
      </c>
      <c r="G21" s="1230">
        <v>99.162</v>
      </c>
      <c r="H21" s="1230">
        <v>97.91</v>
      </c>
      <c r="I21" s="1787"/>
      <c r="J21" s="1787"/>
      <c r="K21" s="1787"/>
      <c r="L21" s="1787"/>
      <c r="M21" s="1787"/>
    </row>
    <row r="22" spans="1:13" s="1788" customFormat="1" ht="12.75">
      <c r="A22" s="1778" t="s">
        <v>1078</v>
      </c>
      <c r="B22" s="1230">
        <v>94.725</v>
      </c>
      <c r="C22" s="1230">
        <v>102.09</v>
      </c>
      <c r="D22" s="1229">
        <v>96.895</v>
      </c>
      <c r="E22" s="1230">
        <v>107.609</v>
      </c>
      <c r="F22" s="1230">
        <v>100.705</v>
      </c>
      <c r="G22" s="1230">
        <v>106.637</v>
      </c>
      <c r="H22" s="1230">
        <v>102.695</v>
      </c>
      <c r="I22" s="1787"/>
      <c r="J22" s="1787"/>
      <c r="K22" s="1787"/>
      <c r="L22" s="1787"/>
      <c r="M22" s="1787"/>
    </row>
    <row r="23" spans="1:13" s="1788" customFormat="1" ht="12.75">
      <c r="A23" s="1778" t="s">
        <v>1079</v>
      </c>
      <c r="B23" s="1230">
        <v>98.79</v>
      </c>
      <c r="C23" s="1230">
        <v>90.874</v>
      </c>
      <c r="D23" s="1229">
        <v>90.388</v>
      </c>
      <c r="E23" s="1230">
        <v>85.983</v>
      </c>
      <c r="F23" s="1230">
        <v>91.481</v>
      </c>
      <c r="G23" s="1230">
        <v>93.539</v>
      </c>
      <c r="H23" s="1230">
        <v>87.045</v>
      </c>
      <c r="I23" s="1787"/>
      <c r="J23" s="1787"/>
      <c r="K23" s="1787"/>
      <c r="L23" s="1787"/>
      <c r="M23" s="1787"/>
    </row>
    <row r="24" spans="1:13" s="1788" customFormat="1" ht="12.75">
      <c r="A24" s="1778" t="s">
        <v>1080</v>
      </c>
      <c r="B24" s="1230">
        <v>86.52</v>
      </c>
      <c r="C24" s="1230">
        <v>84.115</v>
      </c>
      <c r="D24" s="1229">
        <v>83.324</v>
      </c>
      <c r="E24" s="1230">
        <v>79.625</v>
      </c>
      <c r="F24" s="1230">
        <v>83.332</v>
      </c>
      <c r="G24" s="1230">
        <v>90.228</v>
      </c>
      <c r="H24" s="1230">
        <v>88.503</v>
      </c>
      <c r="I24" s="1787"/>
      <c r="J24" s="1787"/>
      <c r="K24" s="1787"/>
      <c r="L24" s="1787"/>
      <c r="M24" s="1787"/>
    </row>
    <row r="25" spans="1:13" s="1788" customFormat="1" ht="12.75">
      <c r="A25" s="1778" t="s">
        <v>121</v>
      </c>
      <c r="B25" s="1230">
        <v>93.756</v>
      </c>
      <c r="C25" s="1230">
        <v>93.239</v>
      </c>
      <c r="D25" s="1229">
        <v>88.73</v>
      </c>
      <c r="E25" s="1230">
        <v>83.017</v>
      </c>
      <c r="F25" s="1230">
        <v>89.584</v>
      </c>
      <c r="G25" s="1230">
        <v>88.876</v>
      </c>
      <c r="H25" s="1230">
        <v>86.634</v>
      </c>
      <c r="I25" s="1787"/>
      <c r="J25" s="1787"/>
      <c r="K25" s="1787"/>
      <c r="L25" s="1787"/>
      <c r="M25" s="1787"/>
    </row>
    <row r="26" spans="1:13" s="1788" customFormat="1" ht="12.75">
      <c r="A26" s="1778" t="s">
        <v>122</v>
      </c>
      <c r="B26" s="1230">
        <v>107.021</v>
      </c>
      <c r="C26" s="1230">
        <v>101.98</v>
      </c>
      <c r="D26" s="1229">
        <v>98.959</v>
      </c>
      <c r="E26" s="1230">
        <v>98.086</v>
      </c>
      <c r="F26" s="1230">
        <v>101.338</v>
      </c>
      <c r="G26" s="1230">
        <v>100.413</v>
      </c>
      <c r="H26" s="1230">
        <v>98.771</v>
      </c>
      <c r="I26" s="1787"/>
      <c r="J26" s="1787"/>
      <c r="K26" s="1787"/>
      <c r="L26" s="1787"/>
      <c r="M26" s="1787"/>
    </row>
    <row r="27" spans="1:13" s="1788" customFormat="1" ht="12.75">
      <c r="A27" s="1778" t="s">
        <v>123</v>
      </c>
      <c r="B27" s="1230">
        <v>96.431</v>
      </c>
      <c r="C27" s="1230">
        <v>97.78</v>
      </c>
      <c r="D27" s="1229">
        <v>97.248</v>
      </c>
      <c r="E27" s="1230">
        <v>96.126</v>
      </c>
      <c r="F27" s="1230">
        <v>96.908</v>
      </c>
      <c r="G27" s="1230">
        <v>98.466</v>
      </c>
      <c r="H27" s="1230">
        <v>97.395</v>
      </c>
      <c r="I27" s="1787"/>
      <c r="J27" s="1787"/>
      <c r="K27" s="1787"/>
      <c r="L27" s="1787"/>
      <c r="M27" s="1787"/>
    </row>
    <row r="28" spans="1:13" s="1788" customFormat="1" ht="12.75">
      <c r="A28" s="1778" t="s">
        <v>124</v>
      </c>
      <c r="B28" s="1230">
        <v>92.519</v>
      </c>
      <c r="C28" s="1230">
        <v>98.277</v>
      </c>
      <c r="D28" s="1229">
        <v>100.228</v>
      </c>
      <c r="E28" s="1230">
        <v>101.706</v>
      </c>
      <c r="F28" s="1230">
        <v>98.41</v>
      </c>
      <c r="G28" s="1230">
        <v>97.406</v>
      </c>
      <c r="H28" s="1230">
        <v>95.353</v>
      </c>
      <c r="I28" s="1787"/>
      <c r="J28" s="1787"/>
      <c r="K28" s="1787"/>
      <c r="L28" s="1787"/>
      <c r="M28" s="1787"/>
    </row>
    <row r="29" spans="1:13" s="1788" customFormat="1" ht="12.75">
      <c r="A29" s="1778" t="s">
        <v>125</v>
      </c>
      <c r="B29" s="1230">
        <v>99.495</v>
      </c>
      <c r="C29" s="1230">
        <v>97.581</v>
      </c>
      <c r="D29" s="1229">
        <v>97.876</v>
      </c>
      <c r="E29" s="1230">
        <v>99.296</v>
      </c>
      <c r="F29" s="1230">
        <v>98.544</v>
      </c>
      <c r="G29" s="1230">
        <v>101.549</v>
      </c>
      <c r="H29" s="1230">
        <v>94.154</v>
      </c>
      <c r="I29" s="1787"/>
      <c r="J29" s="1787"/>
      <c r="K29" s="1787"/>
      <c r="L29" s="1787"/>
      <c r="M29" s="1787"/>
    </row>
    <row r="30" spans="1:13" s="1225" customFormat="1" ht="13.5" customHeight="1">
      <c r="A30" s="1781" t="s">
        <v>1202</v>
      </c>
      <c r="B30" s="1233">
        <v>96.493</v>
      </c>
      <c r="C30" s="1233">
        <v>96.149</v>
      </c>
      <c r="D30" s="1232">
        <v>95.751</v>
      </c>
      <c r="E30" s="1233">
        <v>95.634</v>
      </c>
      <c r="F30" s="1233">
        <v>95.99</v>
      </c>
      <c r="G30" s="1233">
        <v>97.424</v>
      </c>
      <c r="H30" s="1233">
        <v>94.804</v>
      </c>
      <c r="I30" s="1780"/>
      <c r="J30" s="1780"/>
      <c r="K30" s="1780"/>
      <c r="L30" s="1780"/>
      <c r="M30" s="1780"/>
    </row>
    <row r="31" spans="1:8" s="1225" customFormat="1" ht="6" customHeight="1">
      <c r="A31" s="1783"/>
      <c r="B31" s="1235"/>
      <c r="C31" s="1235"/>
      <c r="D31" s="1235"/>
      <c r="E31" s="1235"/>
      <c r="F31" s="1235"/>
      <c r="G31" s="1235"/>
      <c r="H31" s="1237"/>
    </row>
    <row r="32" spans="1:7" s="1239" customFormat="1" ht="6" customHeight="1">
      <c r="A32" s="1789"/>
      <c r="B32" s="1238"/>
      <c r="C32" s="1238"/>
      <c r="D32" s="1238"/>
      <c r="E32" s="1238"/>
      <c r="F32" s="1238"/>
      <c r="G32" s="1238"/>
    </row>
    <row r="33" spans="1:7" s="1239" customFormat="1" ht="15.75">
      <c r="A33" s="1240" t="s">
        <v>1794</v>
      </c>
      <c r="B33" s="1238"/>
      <c r="C33" s="1238"/>
      <c r="D33" s="1238"/>
      <c r="E33" s="1238"/>
      <c r="F33" s="1238"/>
      <c r="G33" s="1238"/>
    </row>
    <row r="34" spans="1:7" s="1239" customFormat="1" ht="6" customHeight="1">
      <c r="A34" s="964"/>
      <c r="B34" s="1238"/>
      <c r="C34" s="1238"/>
      <c r="D34" s="1238"/>
      <c r="E34" s="1238"/>
      <c r="F34" s="1238"/>
      <c r="G34" s="1238"/>
    </row>
    <row r="35" spans="1:7" s="1239" customFormat="1" ht="13.5">
      <c r="A35" s="1238" t="s">
        <v>127</v>
      </c>
      <c r="B35" s="1238"/>
      <c r="C35" s="1238"/>
      <c r="D35" s="1238"/>
      <c r="E35" s="1238"/>
      <c r="F35" s="1238"/>
      <c r="G35" s="1238"/>
    </row>
    <row r="36" spans="2:8" ht="11.25">
      <c r="B36" s="1791"/>
      <c r="C36" s="1791"/>
      <c r="D36" s="1791"/>
      <c r="E36" s="1791"/>
      <c r="F36" s="1791"/>
      <c r="G36" s="1791"/>
      <c r="H36" s="1791"/>
    </row>
  </sheetData>
  <sheetProtection/>
  <mergeCells count="6">
    <mergeCell ref="A3:A4"/>
    <mergeCell ref="B3:F3"/>
    <mergeCell ref="G3:H3"/>
    <mergeCell ref="A5:H5"/>
    <mergeCell ref="A18:H18"/>
    <mergeCell ref="A19:H19"/>
  </mergeCells>
  <printOptions horizontalCentered="1"/>
  <pageMargins left="0.7874015748031497" right="0.7874015748031497" top="0.7874015748031497" bottom="0.7874015748031497" header="0.11811023622047245" footer="0.11811023622047245"/>
  <pageSetup horizontalDpi="600" verticalDpi="600" orientation="landscape" paperSize="9" scale="82" r:id="rId1"/>
</worksheet>
</file>

<file path=xl/worksheets/sheet78.xml><?xml version="1.0" encoding="utf-8"?>
<worksheet xmlns="http://schemas.openxmlformats.org/spreadsheetml/2006/main" xmlns:r="http://schemas.openxmlformats.org/officeDocument/2006/relationships">
  <dimension ref="A1:K67"/>
  <sheetViews>
    <sheetView view="pageBreakPreview" zoomScaleSheetLayoutView="100" zoomScalePageLayoutView="0" workbookViewId="0" topLeftCell="A1">
      <pane ySplit="1" topLeftCell="A2" activePane="bottomLeft" state="frozen"/>
      <selection pane="topLeft" activeCell="A2" sqref="A2"/>
      <selection pane="bottomLeft" activeCell="A2" sqref="A2"/>
    </sheetView>
  </sheetViews>
  <sheetFormatPr defaultColWidth="9.00390625" defaultRowHeight="12.75"/>
  <cols>
    <col min="1" max="1" width="8.75390625" style="848" customWidth="1"/>
    <col min="2" max="2" width="15.75390625" style="848" customWidth="1"/>
    <col min="3" max="6" width="17.75390625" style="848" customWidth="1"/>
    <col min="7" max="7" width="5.00390625" style="848" customWidth="1"/>
    <col min="8" max="16384" width="9.125" style="848" customWidth="1"/>
  </cols>
  <sheetData>
    <row r="1" spans="1:6" ht="24.75" customHeight="1">
      <c r="A1" s="846" t="s">
        <v>1062</v>
      </c>
      <c r="B1" s="846"/>
      <c r="C1" s="847"/>
      <c r="D1" s="847"/>
      <c r="E1" s="847"/>
      <c r="F1" s="847"/>
    </row>
    <row r="2" spans="1:6" ht="11.25" customHeight="1">
      <c r="A2" s="849"/>
      <c r="B2" s="849"/>
      <c r="C2" s="849"/>
      <c r="D2" s="849"/>
      <c r="E2" s="849"/>
      <c r="F2" s="849"/>
    </row>
    <row r="3" spans="1:6" s="1243" customFormat="1" ht="36" customHeight="1">
      <c r="A3" s="1241"/>
      <c r="B3" s="1242"/>
      <c r="C3" s="2345" t="s">
        <v>1063</v>
      </c>
      <c r="D3" s="2346"/>
      <c r="E3" s="2347"/>
      <c r="F3" s="2348" t="s">
        <v>1064</v>
      </c>
    </row>
    <row r="4" spans="1:6" s="1243" customFormat="1" ht="15.75" customHeight="1">
      <c r="A4" s="1244"/>
      <c r="B4" s="1245"/>
      <c r="C4" s="2351" t="s">
        <v>1202</v>
      </c>
      <c r="D4" s="2352"/>
      <c r="E4" s="2353"/>
      <c r="F4" s="2349"/>
    </row>
    <row r="5" spans="1:6" s="1243" customFormat="1" ht="12.75" customHeight="1">
      <c r="A5" s="1244"/>
      <c r="B5" s="1245"/>
      <c r="C5" s="1247"/>
      <c r="D5" s="2354" t="s">
        <v>1065</v>
      </c>
      <c r="E5" s="2356" t="s">
        <v>1810</v>
      </c>
      <c r="F5" s="2349"/>
    </row>
    <row r="6" spans="1:6" s="1243" customFormat="1" ht="16.5" customHeight="1">
      <c r="A6" s="1248"/>
      <c r="B6" s="1249"/>
      <c r="C6" s="1250"/>
      <c r="D6" s="2355"/>
      <c r="E6" s="2357"/>
      <c r="F6" s="2350"/>
    </row>
    <row r="7" spans="1:6" s="1243" customFormat="1" ht="6" customHeight="1">
      <c r="A7" s="1244"/>
      <c r="B7" s="1245"/>
      <c r="C7" s="1251"/>
      <c r="D7" s="1251"/>
      <c r="E7" s="1252"/>
      <c r="F7" s="1246"/>
    </row>
    <row r="8" spans="1:11" s="1243" customFormat="1" ht="12.75">
      <c r="A8" s="1792">
        <v>2013</v>
      </c>
      <c r="B8" s="1214" t="s">
        <v>1045</v>
      </c>
      <c r="C8" s="1793">
        <v>391683</v>
      </c>
      <c r="D8" s="1793">
        <v>82229</v>
      </c>
      <c r="E8" s="1793">
        <v>309454</v>
      </c>
      <c r="F8" s="1794">
        <v>11.9</v>
      </c>
      <c r="H8" s="1253"/>
      <c r="I8" s="1795"/>
      <c r="J8" s="1253"/>
      <c r="K8" s="1253"/>
    </row>
    <row r="9" spans="1:11" s="1243" customFormat="1" ht="12.75">
      <c r="A9" s="1792"/>
      <c r="B9" s="1214" t="s">
        <v>1046</v>
      </c>
      <c r="C9" s="1793">
        <v>392748</v>
      </c>
      <c r="D9" s="1793">
        <v>81861</v>
      </c>
      <c r="E9" s="1793">
        <v>310887</v>
      </c>
      <c r="F9" s="1794">
        <v>12</v>
      </c>
      <c r="H9" s="1253"/>
      <c r="I9" s="1795"/>
      <c r="J9" s="1253"/>
      <c r="K9" s="1253"/>
    </row>
    <row r="10" spans="1:11" s="1243" customFormat="1" ht="12.75">
      <c r="A10" s="1792"/>
      <c r="B10" s="1214" t="s">
        <v>1047</v>
      </c>
      <c r="C10" s="1793">
        <v>388523</v>
      </c>
      <c r="D10" s="1793">
        <v>80207</v>
      </c>
      <c r="E10" s="1793">
        <v>308316</v>
      </c>
      <c r="F10" s="1794">
        <v>11.8</v>
      </c>
      <c r="H10" s="1253"/>
      <c r="I10" s="1795"/>
      <c r="J10" s="1253"/>
      <c r="K10" s="1253"/>
    </row>
    <row r="11" spans="1:11" s="1243" customFormat="1" ht="12.75">
      <c r="A11" s="1792"/>
      <c r="B11" s="1214" t="s">
        <v>1048</v>
      </c>
      <c r="C11" s="1793">
        <v>380485</v>
      </c>
      <c r="D11" s="1793">
        <v>77432</v>
      </c>
      <c r="E11" s="1793">
        <v>303053</v>
      </c>
      <c r="F11" s="1794">
        <v>11.6</v>
      </c>
      <c r="H11" s="1253"/>
      <c r="I11" s="1795"/>
      <c r="J11" s="1253"/>
      <c r="K11" s="1253"/>
    </row>
    <row r="12" spans="1:11" s="1243" customFormat="1" ht="12.75">
      <c r="A12" s="1792"/>
      <c r="B12" s="1214" t="s">
        <v>1049</v>
      </c>
      <c r="C12" s="1793">
        <v>360786</v>
      </c>
      <c r="D12" s="1793">
        <v>71163</v>
      </c>
      <c r="E12" s="1793">
        <v>289623</v>
      </c>
      <c r="F12" s="1794">
        <v>11</v>
      </c>
      <c r="H12" s="1253"/>
      <c r="I12" s="1795"/>
      <c r="J12" s="1253"/>
      <c r="K12" s="1253"/>
    </row>
    <row r="13" spans="1:11" s="1243" customFormat="1" ht="12.75">
      <c r="A13" s="1792"/>
      <c r="B13" s="1214" t="s">
        <v>1050</v>
      </c>
      <c r="C13" s="1793">
        <v>351587</v>
      </c>
      <c r="D13" s="1793">
        <v>68942</v>
      </c>
      <c r="E13" s="1793">
        <v>282645</v>
      </c>
      <c r="F13" s="1794">
        <v>10.7</v>
      </c>
      <c r="H13" s="1253"/>
      <c r="I13" s="1795"/>
      <c r="J13" s="1253"/>
      <c r="K13" s="1253"/>
    </row>
    <row r="14" spans="1:11" s="1243" customFormat="1" ht="12.75">
      <c r="A14" s="1187"/>
      <c r="B14" s="1214" t="s">
        <v>1051</v>
      </c>
      <c r="C14" s="1793">
        <v>355039</v>
      </c>
      <c r="D14" s="1793">
        <v>72166</v>
      </c>
      <c r="E14" s="1793">
        <v>282873</v>
      </c>
      <c r="F14" s="1794">
        <v>10.8</v>
      </c>
      <c r="H14" s="1253"/>
      <c r="I14" s="1795"/>
      <c r="J14" s="1253"/>
      <c r="K14" s="1253"/>
    </row>
    <row r="15" spans="1:11" s="1243" customFormat="1" ht="12.75">
      <c r="A15" s="1187"/>
      <c r="B15" s="1214" t="s">
        <v>1052</v>
      </c>
      <c r="C15" s="1793">
        <v>351438</v>
      </c>
      <c r="D15" s="1793">
        <v>70830</v>
      </c>
      <c r="E15" s="1793">
        <v>280608</v>
      </c>
      <c r="F15" s="1794">
        <v>10.7</v>
      </c>
      <c r="H15" s="1253"/>
      <c r="I15" s="1795"/>
      <c r="J15" s="1253"/>
      <c r="K15" s="1253"/>
    </row>
    <row r="16" spans="1:11" s="1243" customFormat="1" ht="12.75">
      <c r="A16" s="1187"/>
      <c r="B16" s="1214" t="s">
        <v>1053</v>
      </c>
      <c r="C16" s="1793">
        <v>354563</v>
      </c>
      <c r="D16" s="1793">
        <v>71330</v>
      </c>
      <c r="E16" s="1793">
        <v>283233</v>
      </c>
      <c r="F16" s="1794">
        <v>10.8</v>
      </c>
      <c r="H16" s="1253"/>
      <c r="I16" s="1795"/>
      <c r="J16" s="1253"/>
      <c r="K16" s="1253"/>
    </row>
    <row r="17" spans="1:11" s="1243" customFormat="1" ht="12.75">
      <c r="A17" s="1187"/>
      <c r="B17" s="1214" t="s">
        <v>1054</v>
      </c>
      <c r="C17" s="1793">
        <v>366967</v>
      </c>
      <c r="D17" s="1793">
        <v>73584</v>
      </c>
      <c r="E17" s="1793">
        <v>293383</v>
      </c>
      <c r="F17" s="1794">
        <v>11.2</v>
      </c>
      <c r="H17" s="1253"/>
      <c r="I17" s="1795"/>
      <c r="J17" s="1253"/>
      <c r="K17" s="1253"/>
    </row>
    <row r="18" spans="1:11" s="1243" customFormat="1" ht="12.75">
      <c r="A18" s="1187"/>
      <c r="B18" s="1214" t="s">
        <v>1055</v>
      </c>
      <c r="C18" s="1793">
        <v>376561</v>
      </c>
      <c r="D18" s="1793">
        <v>73413</v>
      </c>
      <c r="E18" s="1793">
        <v>303148</v>
      </c>
      <c r="F18" s="1794">
        <v>11.5</v>
      </c>
      <c r="H18" s="1253"/>
      <c r="I18" s="1795"/>
      <c r="J18" s="1253"/>
      <c r="K18" s="1253"/>
    </row>
    <row r="19" spans="1:11" s="1243" customFormat="1" ht="12.75">
      <c r="A19" s="1187"/>
      <c r="B19" s="1214" t="s">
        <v>1056</v>
      </c>
      <c r="C19" s="1793">
        <v>386177</v>
      </c>
      <c r="D19" s="1793">
        <v>73477</v>
      </c>
      <c r="E19" s="1793">
        <v>312700</v>
      </c>
      <c r="F19" s="1794">
        <v>11.8</v>
      </c>
      <c r="H19" s="1253"/>
      <c r="I19" s="1795"/>
      <c r="J19" s="1253"/>
      <c r="K19" s="1253"/>
    </row>
    <row r="20" spans="1:11" s="1243" customFormat="1" ht="18.75" customHeight="1">
      <c r="A20" s="1213">
        <v>2014</v>
      </c>
      <c r="B20" s="1214" t="s">
        <v>1045</v>
      </c>
      <c r="C20" s="1793">
        <v>401233</v>
      </c>
      <c r="D20" s="1793">
        <v>76414</v>
      </c>
      <c r="E20" s="1793">
        <v>324819</v>
      </c>
      <c r="F20" s="1794">
        <v>12.2</v>
      </c>
      <c r="H20" s="1253"/>
      <c r="I20" s="1795"/>
      <c r="J20" s="1253"/>
      <c r="K20" s="1253"/>
    </row>
    <row r="21" spans="1:11" s="1243" customFormat="1" ht="12.75">
      <c r="A21" s="1213"/>
      <c r="B21" s="1214" t="s">
        <v>1046</v>
      </c>
      <c r="C21" s="1793">
        <v>400943</v>
      </c>
      <c r="D21" s="1793">
        <v>75686</v>
      </c>
      <c r="E21" s="1793">
        <v>325257</v>
      </c>
      <c r="F21" s="1794">
        <v>12.2</v>
      </c>
      <c r="H21" s="1253"/>
      <c r="I21" s="1795"/>
      <c r="J21" s="1253"/>
      <c r="K21" s="1253"/>
    </row>
    <row r="22" spans="1:11" s="1243" customFormat="1" ht="12.75">
      <c r="A22" s="1213"/>
      <c r="B22" s="1214" t="s">
        <v>1047</v>
      </c>
      <c r="C22" s="1793">
        <v>398858</v>
      </c>
      <c r="D22" s="1793">
        <v>73838</v>
      </c>
      <c r="E22" s="1793">
        <v>325020</v>
      </c>
      <c r="F22" s="1794">
        <v>12.2</v>
      </c>
      <c r="H22" s="1253"/>
      <c r="I22" s="1795"/>
      <c r="J22" s="1253"/>
      <c r="K22" s="1253"/>
    </row>
    <row r="23" spans="1:11" s="1243" customFormat="1" ht="12.75">
      <c r="A23" s="1213"/>
      <c r="B23" s="1214" t="s">
        <v>1048</v>
      </c>
      <c r="C23" s="1793">
        <v>386625</v>
      </c>
      <c r="D23" s="1793">
        <v>68290</v>
      </c>
      <c r="E23" s="1793">
        <v>318335</v>
      </c>
      <c r="F23" s="1794">
        <v>11.8</v>
      </c>
      <c r="H23" s="1253"/>
      <c r="I23" s="1795"/>
      <c r="J23" s="1253"/>
      <c r="K23" s="1253"/>
    </row>
    <row r="24" spans="1:11" s="1243" customFormat="1" ht="12.75">
      <c r="A24" s="1213"/>
      <c r="B24" s="1214" t="s">
        <v>1049</v>
      </c>
      <c r="C24" s="1793">
        <v>367499</v>
      </c>
      <c r="D24" s="1793">
        <v>62320</v>
      </c>
      <c r="E24" s="1793">
        <v>305179</v>
      </c>
      <c r="F24" s="1794">
        <v>11.2</v>
      </c>
      <c r="H24" s="1253"/>
      <c r="I24" s="1795"/>
      <c r="J24" s="1253"/>
      <c r="K24" s="1253"/>
    </row>
    <row r="25" spans="1:11" s="1243" customFormat="1" ht="12.75">
      <c r="A25" s="1213"/>
      <c r="B25" s="1214" t="s">
        <v>1050</v>
      </c>
      <c r="C25" s="1793">
        <v>351252</v>
      </c>
      <c r="D25" s="1793">
        <v>58575</v>
      </c>
      <c r="E25" s="1793">
        <v>292677</v>
      </c>
      <c r="F25" s="1794">
        <v>10.7</v>
      </c>
      <c r="H25" s="1253"/>
      <c r="I25" s="1795"/>
      <c r="J25" s="1253"/>
      <c r="K25" s="1253"/>
    </row>
    <row r="26" spans="1:11" s="1243" customFormat="1" ht="6" customHeight="1">
      <c r="A26" s="1796"/>
      <c r="B26" s="1797"/>
      <c r="C26" s="1798"/>
      <c r="D26" s="1799"/>
      <c r="E26" s="1799"/>
      <c r="F26" s="1800"/>
      <c r="H26" s="1253"/>
      <c r="I26" s="1253"/>
      <c r="J26" s="1253"/>
      <c r="K26" s="1253"/>
    </row>
    <row r="27" spans="1:9" s="1243" customFormat="1" ht="6" customHeight="1">
      <c r="A27" s="1254"/>
      <c r="B27" s="1224"/>
      <c r="C27" s="1255"/>
      <c r="D27" s="1256"/>
      <c r="E27" s="1257"/>
      <c r="F27" s="1258"/>
      <c r="H27" s="1253"/>
      <c r="I27" s="1253"/>
    </row>
    <row r="28" spans="1:7" s="1243" customFormat="1" ht="15.75">
      <c r="A28" s="1259" t="s">
        <v>1066</v>
      </c>
      <c r="B28" s="1259"/>
      <c r="C28" s="1259"/>
      <c r="D28" s="1260"/>
      <c r="E28" s="1261"/>
      <c r="F28" s="1260"/>
      <c r="G28" s="1260"/>
    </row>
    <row r="29" s="1243" customFormat="1" ht="12.75"/>
    <row r="50" spans="3:6" ht="12.75">
      <c r="C50" s="1801"/>
      <c r="D50" s="1801"/>
      <c r="E50" s="1801"/>
      <c r="F50" s="1801"/>
    </row>
    <row r="51" spans="3:6" ht="12.75">
      <c r="C51" s="1801"/>
      <c r="D51" s="1801"/>
      <c r="E51" s="1801"/>
      <c r="F51" s="1801"/>
    </row>
    <row r="52" spans="3:6" ht="12.75">
      <c r="C52" s="1801"/>
      <c r="D52" s="1801"/>
      <c r="E52" s="1801"/>
      <c r="F52" s="1801"/>
    </row>
    <row r="53" spans="3:6" ht="12.75">
      <c r="C53" s="1801"/>
      <c r="D53" s="1801"/>
      <c r="E53" s="1801"/>
      <c r="F53" s="1801"/>
    </row>
    <row r="54" spans="3:6" ht="12.75">
      <c r="C54" s="1801"/>
      <c r="D54" s="1801"/>
      <c r="E54" s="1801"/>
      <c r="F54" s="1801"/>
    </row>
    <row r="55" spans="3:6" ht="12.75">
      <c r="C55" s="1801"/>
      <c r="D55" s="1801"/>
      <c r="E55" s="1801"/>
      <c r="F55" s="1801"/>
    </row>
    <row r="56" spans="3:6" ht="12.75">
      <c r="C56" s="1801"/>
      <c r="D56" s="1801"/>
      <c r="E56" s="1801"/>
      <c r="F56" s="1801"/>
    </row>
    <row r="57" spans="3:6" ht="12.75">
      <c r="C57" s="1801"/>
      <c r="D57" s="1801"/>
      <c r="E57" s="1801"/>
      <c r="F57" s="1801"/>
    </row>
    <row r="58" spans="3:6" ht="12.75">
      <c r="C58" s="1801"/>
      <c r="D58" s="1801"/>
      <c r="E58" s="1801"/>
      <c r="F58" s="1801"/>
    </row>
    <row r="59" spans="3:6" ht="12.75">
      <c r="C59" s="1801"/>
      <c r="D59" s="1801"/>
      <c r="E59" s="1801"/>
      <c r="F59" s="1801"/>
    </row>
    <row r="60" spans="3:6" ht="12.75">
      <c r="C60" s="1801"/>
      <c r="D60" s="1801"/>
      <c r="E60" s="1801"/>
      <c r="F60" s="1801"/>
    </row>
    <row r="61" spans="3:6" ht="12.75">
      <c r="C61" s="1801"/>
      <c r="D61" s="1801"/>
      <c r="E61" s="1801"/>
      <c r="F61" s="1801"/>
    </row>
    <row r="62" spans="3:6" ht="12.75">
      <c r="C62" s="1801"/>
      <c r="D62" s="1801"/>
      <c r="E62" s="1801"/>
      <c r="F62" s="1801"/>
    </row>
    <row r="63" spans="3:6" ht="12.75">
      <c r="C63" s="1801"/>
      <c r="D63" s="1801"/>
      <c r="E63" s="1801"/>
      <c r="F63" s="1801"/>
    </row>
    <row r="64" spans="3:6" ht="12.75">
      <c r="C64" s="1801"/>
      <c r="D64" s="1801"/>
      <c r="E64" s="1801"/>
      <c r="F64" s="1801"/>
    </row>
    <row r="65" spans="3:6" ht="12.75">
      <c r="C65" s="1801"/>
      <c r="D65" s="1801"/>
      <c r="E65" s="1801"/>
      <c r="F65" s="1801"/>
    </row>
    <row r="66" spans="3:6" ht="12.75">
      <c r="C66" s="1801"/>
      <c r="D66" s="1801"/>
      <c r="E66" s="1801"/>
      <c r="F66" s="1801"/>
    </row>
    <row r="67" spans="3:6" ht="12.75">
      <c r="C67" s="1801"/>
      <c r="D67" s="1801"/>
      <c r="E67" s="1801"/>
      <c r="F67" s="1801"/>
    </row>
  </sheetData>
  <sheetProtection/>
  <mergeCells count="5">
    <mergeCell ref="C3:E3"/>
    <mergeCell ref="F3:F6"/>
    <mergeCell ref="C4:E4"/>
    <mergeCell ref="D5:D6"/>
    <mergeCell ref="E5:E6"/>
  </mergeCells>
  <printOptions horizontalCentered="1"/>
  <pageMargins left="0.7874015748031497" right="0.7874015748031497" top="0.7874015748031497" bottom="0.7874015748031497" header="0.11811023622047245" footer="0.11811023622047245"/>
  <pageSetup horizontalDpi="300" verticalDpi="300" orientation="portrait" paperSize="9" scale="85" r:id="rId1"/>
</worksheet>
</file>

<file path=xl/worksheets/sheet79.xml><?xml version="1.0" encoding="utf-8"?>
<worksheet xmlns="http://schemas.openxmlformats.org/spreadsheetml/2006/main" xmlns:r="http://schemas.openxmlformats.org/officeDocument/2006/relationships">
  <dimension ref="A1:L31"/>
  <sheetViews>
    <sheetView view="pageBreakPreview" zoomScaleSheetLayoutView="100" zoomScalePageLayoutView="0" workbookViewId="0" topLeftCell="A1">
      <selection activeCell="A2" sqref="A2"/>
    </sheetView>
  </sheetViews>
  <sheetFormatPr defaultColWidth="9.00390625" defaultRowHeight="12.75"/>
  <cols>
    <col min="1" max="1" width="8.75390625" style="848" customWidth="1"/>
    <col min="2" max="2" width="16.75390625" style="848" customWidth="1"/>
    <col min="3" max="9" width="13.75390625" style="848" customWidth="1"/>
    <col min="10" max="16384" width="9.125" style="848" customWidth="1"/>
  </cols>
  <sheetData>
    <row r="1" spans="1:9" s="865" customFormat="1" ht="18.75" customHeight="1">
      <c r="A1" s="846" t="s">
        <v>128</v>
      </c>
      <c r="B1" s="1802"/>
      <c r="C1" s="1802"/>
      <c r="D1" s="1802"/>
      <c r="E1" s="1802"/>
      <c r="F1" s="1802"/>
      <c r="G1" s="1802"/>
      <c r="H1" s="1802"/>
      <c r="I1" s="1802"/>
    </row>
    <row r="2" spans="1:9" s="865" customFormat="1" ht="11.25" customHeight="1">
      <c r="A2" s="1803"/>
      <c r="B2" s="1803"/>
      <c r="C2" s="1803"/>
      <c r="D2" s="1803"/>
      <c r="E2" s="1803"/>
      <c r="F2" s="1803"/>
      <c r="G2" s="1803"/>
      <c r="H2" s="1803"/>
      <c r="I2" s="1803"/>
    </row>
    <row r="3" spans="1:9" s="1263" customFormat="1" ht="18.75" customHeight="1">
      <c r="A3" s="1262"/>
      <c r="B3" s="1242"/>
      <c r="C3" s="2358" t="s">
        <v>1795</v>
      </c>
      <c r="D3" s="2359"/>
      <c r="E3" s="2360"/>
      <c r="F3" s="2358" t="s">
        <v>1796</v>
      </c>
      <c r="G3" s="2359"/>
      <c r="H3" s="2359"/>
      <c r="I3" s="2360"/>
    </row>
    <row r="4" spans="1:9" s="1806" customFormat="1" ht="16.5" customHeight="1">
      <c r="A4" s="1804"/>
      <c r="B4" s="1805"/>
      <c r="C4" s="2361" t="s">
        <v>129</v>
      </c>
      <c r="D4" s="2362"/>
      <c r="E4" s="2363"/>
      <c r="F4" s="2361" t="s">
        <v>129</v>
      </c>
      <c r="G4" s="2362"/>
      <c r="H4" s="2362"/>
      <c r="I4" s="2363"/>
    </row>
    <row r="5" spans="1:9" s="1243" customFormat="1" ht="16.5" customHeight="1">
      <c r="A5" s="1264"/>
      <c r="B5" s="1265"/>
      <c r="C5" s="1807"/>
      <c r="D5" s="2348" t="s">
        <v>130</v>
      </c>
      <c r="E5" s="2348" t="s">
        <v>131</v>
      </c>
      <c r="F5" s="1266"/>
      <c r="G5" s="2348" t="s">
        <v>137</v>
      </c>
      <c r="H5" s="2364" t="s">
        <v>1022</v>
      </c>
      <c r="I5" s="2364" t="s">
        <v>1023</v>
      </c>
    </row>
    <row r="6" spans="1:9" s="1243" customFormat="1" ht="23.25" customHeight="1">
      <c r="A6" s="1267"/>
      <c r="B6" s="1268"/>
      <c r="C6" s="1269"/>
      <c r="D6" s="2350"/>
      <c r="E6" s="2350"/>
      <c r="F6" s="1270"/>
      <c r="G6" s="2350"/>
      <c r="H6" s="2365"/>
      <c r="I6" s="2365"/>
    </row>
    <row r="7" spans="1:12" s="1243" customFormat="1" ht="6" customHeight="1">
      <c r="A7" s="1262"/>
      <c r="B7" s="1808"/>
      <c r="C7" s="1247"/>
      <c r="D7" s="1271"/>
      <c r="E7" s="1272"/>
      <c r="F7" s="1266"/>
      <c r="G7" s="1271"/>
      <c r="H7" s="1271"/>
      <c r="I7" s="1272"/>
      <c r="J7" s="1263"/>
      <c r="K7" s="1263"/>
      <c r="L7" s="1263"/>
    </row>
    <row r="8" spans="1:11" s="1243" customFormat="1" ht="12.75">
      <c r="A8" s="1792">
        <v>2013</v>
      </c>
      <c r="B8" s="1214" t="s">
        <v>1045</v>
      </c>
      <c r="C8" s="1809">
        <v>2224022</v>
      </c>
      <c r="D8" s="1810">
        <v>582584</v>
      </c>
      <c r="E8" s="1811">
        <v>1641438</v>
      </c>
      <c r="F8" s="1812">
        <v>-1.6</v>
      </c>
      <c r="G8" s="1812">
        <v>-3.6</v>
      </c>
      <c r="H8" s="1812">
        <v>-1.9</v>
      </c>
      <c r="I8" s="1813">
        <v>-1.4</v>
      </c>
      <c r="J8" s="1253"/>
      <c r="K8" s="1253"/>
    </row>
    <row r="9" spans="1:11" s="1243" customFormat="1" ht="12.75">
      <c r="A9" s="1792"/>
      <c r="B9" s="1214" t="s">
        <v>1046</v>
      </c>
      <c r="C9" s="1809">
        <v>2226206</v>
      </c>
      <c r="D9" s="1810">
        <v>584396</v>
      </c>
      <c r="E9" s="1811">
        <v>1641810</v>
      </c>
      <c r="F9" s="1812">
        <v>0.1</v>
      </c>
      <c r="G9" s="1812">
        <v>-0.1</v>
      </c>
      <c r="H9" s="1812">
        <v>-0.1</v>
      </c>
      <c r="I9" s="1813">
        <v>0.2</v>
      </c>
      <c r="J9" s="1253"/>
      <c r="K9" s="1253"/>
    </row>
    <row r="10" spans="1:11" s="1243" customFormat="1" ht="12.75">
      <c r="A10" s="1792"/>
      <c r="B10" s="1214" t="s">
        <v>1047</v>
      </c>
      <c r="C10" s="1809">
        <v>2230612</v>
      </c>
      <c r="D10" s="1810">
        <v>584907</v>
      </c>
      <c r="E10" s="1811">
        <v>1645705</v>
      </c>
      <c r="F10" s="1812">
        <v>0.2</v>
      </c>
      <c r="G10" s="1812">
        <v>5.5</v>
      </c>
      <c r="H10" s="1812">
        <v>0.1</v>
      </c>
      <c r="I10" s="1813">
        <v>0</v>
      </c>
      <c r="J10" s="1253"/>
      <c r="K10" s="1253"/>
    </row>
    <row r="11" spans="1:11" s="1243" customFormat="1" ht="12.75">
      <c r="A11" s="1792"/>
      <c r="B11" s="1214" t="s">
        <v>1048</v>
      </c>
      <c r="C11" s="1809">
        <v>2248925</v>
      </c>
      <c r="D11" s="1810">
        <v>584195</v>
      </c>
      <c r="E11" s="1811">
        <v>1664730</v>
      </c>
      <c r="F11" s="1812">
        <v>0.8</v>
      </c>
      <c r="G11" s="1812">
        <v>5.1</v>
      </c>
      <c r="H11" s="1812">
        <v>0.6</v>
      </c>
      <c r="I11" s="1813">
        <v>0.7</v>
      </c>
      <c r="J11" s="1253"/>
      <c r="K11" s="1253"/>
    </row>
    <row r="12" spans="1:11" s="1243" customFormat="1" ht="12.75">
      <c r="A12" s="1792"/>
      <c r="B12" s="1214" t="s">
        <v>1049</v>
      </c>
      <c r="C12" s="1809">
        <v>2280139</v>
      </c>
      <c r="D12" s="1810">
        <v>582574</v>
      </c>
      <c r="E12" s="1811">
        <v>1697565</v>
      </c>
      <c r="F12" s="1812">
        <v>1.4</v>
      </c>
      <c r="G12" s="1812">
        <v>2.9</v>
      </c>
      <c r="H12" s="1812">
        <v>0.2</v>
      </c>
      <c r="I12" s="1813">
        <v>1.9</v>
      </c>
      <c r="J12" s="1253"/>
      <c r="K12" s="1253"/>
    </row>
    <row r="13" spans="1:11" s="1243" customFormat="1" ht="12.75">
      <c r="A13" s="1792"/>
      <c r="B13" s="1214" t="s">
        <v>1050</v>
      </c>
      <c r="C13" s="1809">
        <v>2305513</v>
      </c>
      <c r="D13" s="1810">
        <v>579100</v>
      </c>
      <c r="E13" s="1811">
        <v>1726413</v>
      </c>
      <c r="F13" s="1812">
        <v>1.1</v>
      </c>
      <c r="G13" s="1812">
        <v>2.2</v>
      </c>
      <c r="H13" s="1812">
        <v>0.3</v>
      </c>
      <c r="I13" s="1813">
        <v>1.4</v>
      </c>
      <c r="J13" s="1253"/>
      <c r="K13" s="1253"/>
    </row>
    <row r="14" spans="1:11" s="1243" customFormat="1" ht="12.75">
      <c r="A14" s="1187"/>
      <c r="B14" s="1214" t="s">
        <v>1051</v>
      </c>
      <c r="C14" s="1809">
        <v>2313375</v>
      </c>
      <c r="D14" s="1810">
        <v>574093</v>
      </c>
      <c r="E14" s="1811">
        <v>1739282</v>
      </c>
      <c r="F14" s="1812">
        <v>0.3</v>
      </c>
      <c r="G14" s="1812">
        <v>-0.6</v>
      </c>
      <c r="H14" s="1812">
        <v>0.3</v>
      </c>
      <c r="I14" s="1813">
        <v>0.4</v>
      </c>
      <c r="J14" s="1253"/>
      <c r="K14" s="1253"/>
    </row>
    <row r="15" spans="1:11" s="1243" customFormat="1" ht="12.75">
      <c r="A15" s="1187"/>
      <c r="B15" s="1214" t="s">
        <v>1052</v>
      </c>
      <c r="C15" s="1809">
        <v>2302360</v>
      </c>
      <c r="D15" s="1810">
        <v>572198</v>
      </c>
      <c r="E15" s="1811">
        <v>1730162</v>
      </c>
      <c r="F15" s="1812">
        <v>-0.5</v>
      </c>
      <c r="G15" s="1812">
        <v>-0.9</v>
      </c>
      <c r="H15" s="1812">
        <v>-0.4</v>
      </c>
      <c r="I15" s="1813">
        <v>-0.5</v>
      </c>
      <c r="J15" s="1253"/>
      <c r="K15" s="1253"/>
    </row>
    <row r="16" spans="1:11" s="1243" customFormat="1" ht="12.75">
      <c r="A16" s="1187"/>
      <c r="B16" s="1214" t="s">
        <v>1053</v>
      </c>
      <c r="C16" s="1809">
        <v>2264725</v>
      </c>
      <c r="D16" s="1810">
        <v>578736</v>
      </c>
      <c r="E16" s="1811">
        <v>1685989</v>
      </c>
      <c r="F16" s="1812">
        <v>-1.6</v>
      </c>
      <c r="G16" s="1812">
        <v>0.1</v>
      </c>
      <c r="H16" s="1812">
        <v>-0.6</v>
      </c>
      <c r="I16" s="1813">
        <v>-2.2</v>
      </c>
      <c r="J16" s="1253"/>
      <c r="K16" s="1253"/>
    </row>
    <row r="17" spans="1:11" s="1243" customFormat="1" ht="12.75">
      <c r="A17" s="1187"/>
      <c r="B17" s="1214" t="s">
        <v>1054</v>
      </c>
      <c r="C17" s="1809">
        <v>2235433</v>
      </c>
      <c r="D17" s="1810">
        <v>576191</v>
      </c>
      <c r="E17" s="1811">
        <v>1659242</v>
      </c>
      <c r="F17" s="1812">
        <v>-1.3</v>
      </c>
      <c r="G17" s="1812">
        <v>-1.8</v>
      </c>
      <c r="H17" s="1812">
        <v>-0.1</v>
      </c>
      <c r="I17" s="1813">
        <v>-1.8</v>
      </c>
      <c r="J17" s="1253"/>
      <c r="K17" s="1253"/>
    </row>
    <row r="18" spans="1:11" s="1243" customFormat="1" ht="12.75">
      <c r="A18" s="1187"/>
      <c r="B18" s="1214" t="s">
        <v>1055</v>
      </c>
      <c r="C18" s="1809">
        <v>2227396</v>
      </c>
      <c r="D18" s="1810">
        <v>573884</v>
      </c>
      <c r="E18" s="1811">
        <v>1653512</v>
      </c>
      <c r="F18" s="1812">
        <v>-0.4</v>
      </c>
      <c r="G18" s="1812">
        <v>-3</v>
      </c>
      <c r="H18" s="1812">
        <v>-0.1</v>
      </c>
      <c r="I18" s="1813">
        <v>-0.4</v>
      </c>
      <c r="J18" s="1253"/>
      <c r="K18" s="1253"/>
    </row>
    <row r="19" spans="1:11" s="1243" customFormat="1" ht="12.75">
      <c r="A19" s="1187"/>
      <c r="B19" s="1214" t="s">
        <v>1056</v>
      </c>
      <c r="C19" s="1809">
        <v>2207601</v>
      </c>
      <c r="D19" s="1810">
        <v>568853</v>
      </c>
      <c r="E19" s="1811">
        <v>1638748</v>
      </c>
      <c r="F19" s="1812">
        <v>-0.9</v>
      </c>
      <c r="G19" s="1812">
        <v>-5</v>
      </c>
      <c r="H19" s="1812">
        <v>-1.3</v>
      </c>
      <c r="I19" s="1813">
        <v>-0.5</v>
      </c>
      <c r="J19" s="1253"/>
      <c r="K19" s="1253"/>
    </row>
    <row r="20" spans="1:11" s="1243" customFormat="1" ht="18.75" customHeight="1">
      <c r="A20" s="1213">
        <v>2014</v>
      </c>
      <c r="B20" s="1214" t="s">
        <v>1045</v>
      </c>
      <c r="C20" s="1809">
        <v>2211578</v>
      </c>
      <c r="D20" s="1810">
        <v>565329</v>
      </c>
      <c r="E20" s="1811">
        <v>1646249</v>
      </c>
      <c r="F20" s="1812">
        <v>0.2</v>
      </c>
      <c r="G20" s="1812">
        <v>-1.6</v>
      </c>
      <c r="H20" s="1812">
        <v>0</v>
      </c>
      <c r="I20" s="1813">
        <v>0.3</v>
      </c>
      <c r="J20" s="1253"/>
      <c r="K20" s="1253"/>
    </row>
    <row r="21" spans="1:11" s="1243" customFormat="1" ht="12.75">
      <c r="A21" s="1213"/>
      <c r="B21" s="1214" t="s">
        <v>1046</v>
      </c>
      <c r="C21" s="1809">
        <v>2213618</v>
      </c>
      <c r="D21" s="1810">
        <v>565310</v>
      </c>
      <c r="E21" s="1811">
        <v>1648308</v>
      </c>
      <c r="F21" s="1812">
        <v>0.1</v>
      </c>
      <c r="G21" s="1812">
        <v>1.5</v>
      </c>
      <c r="H21" s="1812">
        <v>0.2</v>
      </c>
      <c r="I21" s="1813">
        <v>0</v>
      </c>
      <c r="J21" s="1253"/>
      <c r="K21" s="1253"/>
    </row>
    <row r="22" spans="1:11" s="1243" customFormat="1" ht="12.75">
      <c r="A22" s="1213"/>
      <c r="B22" s="1214" t="s">
        <v>1047</v>
      </c>
      <c r="C22" s="1809">
        <v>2216090</v>
      </c>
      <c r="D22" s="1810">
        <v>559174</v>
      </c>
      <c r="E22" s="1811">
        <v>1656916</v>
      </c>
      <c r="F22" s="1812">
        <v>0.1</v>
      </c>
      <c r="G22" s="1812">
        <v>6.7</v>
      </c>
      <c r="H22" s="1812">
        <v>0.3</v>
      </c>
      <c r="I22" s="1813">
        <v>-0.3</v>
      </c>
      <c r="J22" s="1253"/>
      <c r="K22" s="1253"/>
    </row>
    <row r="23" spans="1:11" s="1243" customFormat="1" ht="12.75">
      <c r="A23" s="1213"/>
      <c r="B23" s="1214" t="s">
        <v>1048</v>
      </c>
      <c r="C23" s="1809">
        <v>2233659</v>
      </c>
      <c r="D23" s="1810">
        <v>553417</v>
      </c>
      <c r="E23" s="1811">
        <v>1680242</v>
      </c>
      <c r="F23" s="1812">
        <v>0.8</v>
      </c>
      <c r="G23" s="1812">
        <v>3.7</v>
      </c>
      <c r="H23" s="1812">
        <v>0.9</v>
      </c>
      <c r="I23" s="1813">
        <v>0.6</v>
      </c>
      <c r="J23" s="1253"/>
      <c r="K23" s="1253"/>
    </row>
    <row r="24" spans="1:11" s="1243" customFormat="1" ht="12.75">
      <c r="A24" s="1213"/>
      <c r="B24" s="1214" t="s">
        <v>1049</v>
      </c>
      <c r="C24" s="1809">
        <v>2266137</v>
      </c>
      <c r="D24" s="1810">
        <v>558262</v>
      </c>
      <c r="E24" s="1811">
        <v>1707875</v>
      </c>
      <c r="F24" s="1812">
        <v>1.5</v>
      </c>
      <c r="G24" s="1812">
        <v>2.4</v>
      </c>
      <c r="H24" s="1812">
        <v>-0.2</v>
      </c>
      <c r="I24" s="1813">
        <v>2.2</v>
      </c>
      <c r="J24" s="1253"/>
      <c r="K24" s="1253"/>
    </row>
    <row r="25" spans="1:11" s="1243" customFormat="1" ht="12.75">
      <c r="A25" s="1213"/>
      <c r="B25" s="1214" t="s">
        <v>1050</v>
      </c>
      <c r="C25" s="1809">
        <v>2300287</v>
      </c>
      <c r="D25" s="1810">
        <v>560001</v>
      </c>
      <c r="E25" s="1811">
        <v>1740286</v>
      </c>
      <c r="F25" s="1812">
        <v>1.5</v>
      </c>
      <c r="G25" s="1812">
        <v>1.1</v>
      </c>
      <c r="H25" s="1812">
        <v>0.5</v>
      </c>
      <c r="I25" s="1813">
        <v>2</v>
      </c>
      <c r="J25" s="1253"/>
      <c r="K25" s="1253"/>
    </row>
    <row r="26" spans="1:10" s="1243" customFormat="1" ht="6" customHeight="1">
      <c r="A26" s="1248"/>
      <c r="B26" s="1814"/>
      <c r="C26" s="1815"/>
      <c r="D26" s="1816"/>
      <c r="E26" s="1817"/>
      <c r="F26" s="1818"/>
      <c r="G26" s="1818"/>
      <c r="H26" s="1818"/>
      <c r="I26" s="1819"/>
      <c r="J26" s="1253"/>
    </row>
    <row r="27" spans="1:9" s="1243" customFormat="1" ht="6" customHeight="1">
      <c r="A27" s="1263"/>
      <c r="B27" s="1820"/>
      <c r="C27" s="1257"/>
      <c r="D27" s="1257"/>
      <c r="E27" s="1257"/>
      <c r="F27" s="1821"/>
      <c r="G27" s="1821"/>
      <c r="H27" s="1821"/>
      <c r="I27" s="1821"/>
    </row>
    <row r="28" spans="1:9" s="1822" customFormat="1" ht="15.75">
      <c r="A28" s="1273" t="s">
        <v>132</v>
      </c>
      <c r="C28" s="1823"/>
      <c r="D28" s="1823"/>
      <c r="E28" s="1823"/>
      <c r="F28" s="1274"/>
      <c r="G28" s="1274"/>
      <c r="H28" s="1274"/>
      <c r="I28" s="1274"/>
    </row>
    <row r="29" spans="1:9" s="1822" customFormat="1" ht="15.75">
      <c r="A29" s="1273" t="s">
        <v>133</v>
      </c>
      <c r="C29" s="1274"/>
      <c r="D29" s="1274"/>
      <c r="E29" s="1274"/>
      <c r="F29" s="1274"/>
      <c r="G29" s="1274"/>
      <c r="H29" s="1274"/>
      <c r="I29" s="1274"/>
    </row>
    <row r="30" spans="1:9" s="1822" customFormat="1" ht="6" customHeight="1">
      <c r="A30" s="1274"/>
      <c r="C30" s="1274"/>
      <c r="D30" s="1274"/>
      <c r="E30" s="1274"/>
      <c r="F30" s="1274"/>
      <c r="G30" s="1274"/>
      <c r="H30" s="1274"/>
      <c r="I30" s="1274"/>
    </row>
    <row r="31" spans="1:9" s="1822" customFormat="1" ht="13.5">
      <c r="A31" s="2334" t="s">
        <v>127</v>
      </c>
      <c r="B31" s="2334"/>
      <c r="C31" s="1824"/>
      <c r="E31" s="1274"/>
      <c r="F31" s="1274"/>
      <c r="G31" s="1274"/>
      <c r="H31" s="1274"/>
      <c r="I31" s="1274"/>
    </row>
  </sheetData>
  <sheetProtection/>
  <mergeCells count="10">
    <mergeCell ref="A31:B31"/>
    <mergeCell ref="C3:E3"/>
    <mergeCell ref="F3:I3"/>
    <mergeCell ref="C4:E4"/>
    <mergeCell ref="F4:I4"/>
    <mergeCell ref="D5:D6"/>
    <mergeCell ref="E5:E6"/>
    <mergeCell ref="G5:G6"/>
    <mergeCell ref="H5:H6"/>
    <mergeCell ref="I5:I6"/>
  </mergeCells>
  <printOptions horizontalCentered="1"/>
  <pageMargins left="0.3937007874015748" right="0.3937007874015748" top="0.984251968503937" bottom="0.7874015748031497" header="0.11811023622047245" footer="0.11811023622047245"/>
  <pageSetup horizontalDpi="300" verticalDpi="300" orientation="portrait" paperSize="9" scale="75" r:id="rId1"/>
</worksheet>
</file>

<file path=xl/worksheets/sheet8.xml><?xml version="1.0" encoding="utf-8"?>
<worksheet xmlns="http://schemas.openxmlformats.org/spreadsheetml/2006/main" xmlns:r="http://schemas.openxmlformats.org/officeDocument/2006/relationships">
  <dimension ref="A1:G234"/>
  <sheetViews>
    <sheetView view="pageBreakPreview" zoomScaleSheetLayoutView="100" zoomScalePageLayoutView="0" workbookViewId="0" topLeftCell="A211">
      <selection activeCell="A2" sqref="A2"/>
    </sheetView>
  </sheetViews>
  <sheetFormatPr defaultColWidth="9.00390625" defaultRowHeight="12.75"/>
  <cols>
    <col min="1" max="1" width="42.75390625" style="13" customWidth="1"/>
    <col min="2" max="7" width="11.75390625" style="13" customWidth="1"/>
    <col min="8" max="16384" width="9.125" style="13" customWidth="1"/>
  </cols>
  <sheetData>
    <row r="1" spans="1:7" ht="24.75" customHeight="1">
      <c r="A1" s="7" t="s">
        <v>1094</v>
      </c>
      <c r="B1" s="2"/>
      <c r="C1" s="2"/>
      <c r="D1" s="2"/>
      <c r="E1" s="2"/>
      <c r="F1" s="2"/>
      <c r="G1" s="2"/>
    </row>
    <row r="2" spans="1:7" ht="11.25" customHeight="1">
      <c r="A2" s="17"/>
      <c r="B2" s="5"/>
      <c r="C2" s="5"/>
      <c r="D2" s="5"/>
      <c r="E2" s="5"/>
      <c r="F2" s="5"/>
      <c r="G2" s="5" t="s">
        <v>1178</v>
      </c>
    </row>
    <row r="3" spans="1:7" s="6" customFormat="1" ht="19.5" customHeight="1">
      <c r="A3" s="968"/>
      <c r="B3" s="967">
        <v>41364</v>
      </c>
      <c r="C3" s="967">
        <v>41455</v>
      </c>
      <c r="D3" s="967">
        <v>41547</v>
      </c>
      <c r="E3" s="967">
        <v>41639</v>
      </c>
      <c r="F3" s="967">
        <v>41729</v>
      </c>
      <c r="G3" s="967">
        <v>41820</v>
      </c>
    </row>
    <row r="4" spans="1:7" s="6" customFormat="1" ht="6" customHeight="1">
      <c r="A4" s="988"/>
      <c r="B4" s="986"/>
      <c r="C4" s="986"/>
      <c r="D4" s="986"/>
      <c r="E4" s="986"/>
      <c r="F4" s="986"/>
      <c r="G4" s="986"/>
    </row>
    <row r="5" spans="1:7" s="6" customFormat="1" ht="12.75">
      <c r="A5" s="970" t="s">
        <v>164</v>
      </c>
      <c r="B5" s="969">
        <v>1.5274</v>
      </c>
      <c r="C5" s="969">
        <v>1.49528</v>
      </c>
      <c r="D5" s="969">
        <v>1.44823</v>
      </c>
      <c r="E5" s="969">
        <v>1.41902</v>
      </c>
      <c r="F5" s="969">
        <v>1.4185</v>
      </c>
      <c r="G5" s="969">
        <v>1.432</v>
      </c>
    </row>
    <row r="6" spans="1:7" s="6" customFormat="1" ht="12.75">
      <c r="A6" s="970" t="s">
        <v>319</v>
      </c>
      <c r="B6" s="969">
        <v>1.95583</v>
      </c>
      <c r="C6" s="969">
        <v>1.95583</v>
      </c>
      <c r="D6" s="969">
        <v>1.95583</v>
      </c>
      <c r="E6" s="969">
        <v>1.95583</v>
      </c>
      <c r="F6" s="969">
        <v>1.95583</v>
      </c>
      <c r="G6" s="969">
        <v>1.95583</v>
      </c>
    </row>
    <row r="7" spans="1:7" s="6" customFormat="1" ht="6" customHeight="1">
      <c r="A7" s="970" t="s">
        <v>163</v>
      </c>
      <c r="B7" s="971">
        <v>0</v>
      </c>
      <c r="C7" s="971">
        <v>0</v>
      </c>
      <c r="D7" s="971">
        <v>0</v>
      </c>
      <c r="E7" s="971">
        <v>0</v>
      </c>
      <c r="F7" s="971">
        <v>0</v>
      </c>
      <c r="G7" s="971">
        <v>0</v>
      </c>
    </row>
    <row r="8" spans="1:7" s="6" customFormat="1" ht="12.75">
      <c r="A8" s="972" t="s">
        <v>1179</v>
      </c>
      <c r="B8" s="989">
        <v>65712672</v>
      </c>
      <c r="C8" s="989">
        <v>65887600</v>
      </c>
      <c r="D8" s="989">
        <v>67809869</v>
      </c>
      <c r="E8" s="989">
        <v>69708154</v>
      </c>
      <c r="F8" s="989">
        <v>70848050</v>
      </c>
      <c r="G8" s="989">
        <v>69951447</v>
      </c>
    </row>
    <row r="9" spans="1:7" s="6" customFormat="1" ht="12.75">
      <c r="A9" s="974" t="s">
        <v>165</v>
      </c>
      <c r="B9" s="975">
        <v>-1777380</v>
      </c>
      <c r="C9" s="975">
        <v>-1163248</v>
      </c>
      <c r="D9" s="975">
        <v>239329</v>
      </c>
      <c r="E9" s="975">
        <v>1552068</v>
      </c>
      <c r="F9" s="975">
        <v>2859277</v>
      </c>
      <c r="G9" s="975">
        <v>1477393</v>
      </c>
    </row>
    <row r="10" spans="1:7" s="6" customFormat="1" ht="12.75">
      <c r="A10" s="976" t="s">
        <v>166</v>
      </c>
      <c r="B10" s="975">
        <v>11623411</v>
      </c>
      <c r="C10" s="975">
        <v>11832966</v>
      </c>
      <c r="D10" s="975">
        <v>12777708</v>
      </c>
      <c r="E10" s="975">
        <v>13614607</v>
      </c>
      <c r="F10" s="975">
        <v>14727095</v>
      </c>
      <c r="G10" s="975">
        <v>13261966</v>
      </c>
    </row>
    <row r="11" spans="1:7" s="6" customFormat="1" ht="12.75">
      <c r="A11" s="977" t="s">
        <v>167</v>
      </c>
      <c r="B11" s="975">
        <v>531290</v>
      </c>
      <c r="C11" s="975">
        <v>599280</v>
      </c>
      <c r="D11" s="975">
        <v>617269</v>
      </c>
      <c r="E11" s="975">
        <v>634660</v>
      </c>
      <c r="F11" s="975">
        <v>557544</v>
      </c>
      <c r="G11" s="975">
        <v>782550</v>
      </c>
    </row>
    <row r="12" spans="1:7" s="6" customFormat="1" ht="12.75">
      <c r="A12" s="23" t="s">
        <v>168</v>
      </c>
      <c r="B12" s="975">
        <v>400241</v>
      </c>
      <c r="C12" s="975">
        <v>456924</v>
      </c>
      <c r="D12" s="975">
        <v>464127</v>
      </c>
      <c r="E12" s="975">
        <v>488324</v>
      </c>
      <c r="F12" s="975">
        <v>426631</v>
      </c>
      <c r="G12" s="975">
        <v>608305</v>
      </c>
    </row>
    <row r="13" spans="1:7" s="6" customFormat="1" ht="12.75">
      <c r="A13" s="977" t="s">
        <v>169</v>
      </c>
      <c r="B13" s="975">
        <v>6120860</v>
      </c>
      <c r="C13" s="975">
        <v>5731157</v>
      </c>
      <c r="D13" s="975">
        <v>6474559</v>
      </c>
      <c r="E13" s="975">
        <v>7117335</v>
      </c>
      <c r="F13" s="975">
        <v>7899934</v>
      </c>
      <c r="G13" s="975">
        <v>6556487</v>
      </c>
    </row>
    <row r="14" spans="1:7" s="6" customFormat="1" ht="12.75">
      <c r="A14" s="23" t="s">
        <v>170</v>
      </c>
      <c r="B14" s="975">
        <v>440208</v>
      </c>
      <c r="C14" s="975">
        <v>859799</v>
      </c>
      <c r="D14" s="975">
        <v>855614</v>
      </c>
      <c r="E14" s="975">
        <v>1053466</v>
      </c>
      <c r="F14" s="975">
        <v>860774</v>
      </c>
      <c r="G14" s="975">
        <v>487138</v>
      </c>
    </row>
    <row r="15" spans="1:7" s="6" customFormat="1" ht="12.75">
      <c r="A15" s="23" t="s">
        <v>171</v>
      </c>
      <c r="B15" s="975">
        <v>5680652</v>
      </c>
      <c r="C15" s="975">
        <v>4871358</v>
      </c>
      <c r="D15" s="975">
        <v>5618945</v>
      </c>
      <c r="E15" s="975">
        <v>6063869</v>
      </c>
      <c r="F15" s="975">
        <v>7039160</v>
      </c>
      <c r="G15" s="975">
        <v>6069349</v>
      </c>
    </row>
    <row r="16" spans="1:7" s="6" customFormat="1" ht="12.75">
      <c r="A16" s="978" t="s">
        <v>168</v>
      </c>
      <c r="B16" s="975">
        <v>3980499</v>
      </c>
      <c r="C16" s="975">
        <v>3877011</v>
      </c>
      <c r="D16" s="975">
        <v>4070815</v>
      </c>
      <c r="E16" s="975">
        <v>4410453</v>
      </c>
      <c r="F16" s="975">
        <v>4742214</v>
      </c>
      <c r="G16" s="975">
        <v>4383475</v>
      </c>
    </row>
    <row r="17" spans="1:7" s="6" customFormat="1" ht="12.75">
      <c r="A17" s="977" t="s">
        <v>172</v>
      </c>
      <c r="B17" s="975">
        <v>24716</v>
      </c>
      <c r="C17" s="975">
        <v>345543</v>
      </c>
      <c r="D17" s="975">
        <v>345333</v>
      </c>
      <c r="E17" s="975">
        <v>619715</v>
      </c>
      <c r="F17" s="975">
        <v>791002</v>
      </c>
      <c r="G17" s="975">
        <v>886539</v>
      </c>
    </row>
    <row r="18" spans="1:7" s="6" customFormat="1" ht="12.75">
      <c r="A18" s="23" t="s">
        <v>170</v>
      </c>
      <c r="B18" s="975">
        <v>8000</v>
      </c>
      <c r="C18" s="975">
        <v>7930</v>
      </c>
      <c r="D18" s="975">
        <v>8194</v>
      </c>
      <c r="E18" s="975">
        <v>9071</v>
      </c>
      <c r="F18" s="975">
        <v>7900</v>
      </c>
      <c r="G18" s="975">
        <v>7900</v>
      </c>
    </row>
    <row r="19" spans="1:7" s="6" customFormat="1" ht="12.75">
      <c r="A19" s="23" t="s">
        <v>171</v>
      </c>
      <c r="B19" s="975">
        <v>16716</v>
      </c>
      <c r="C19" s="975">
        <v>337613</v>
      </c>
      <c r="D19" s="975">
        <v>337139</v>
      </c>
      <c r="E19" s="975">
        <v>610644</v>
      </c>
      <c r="F19" s="975">
        <v>783102</v>
      </c>
      <c r="G19" s="975">
        <v>878639</v>
      </c>
    </row>
    <row r="20" spans="1:7" s="6" customFormat="1" ht="12.75">
      <c r="A20" s="978" t="s">
        <v>168</v>
      </c>
      <c r="B20" s="975">
        <v>16716</v>
      </c>
      <c r="C20" s="975">
        <v>337613</v>
      </c>
      <c r="D20" s="975">
        <v>337139</v>
      </c>
      <c r="E20" s="975">
        <v>610644</v>
      </c>
      <c r="F20" s="975">
        <v>783102</v>
      </c>
      <c r="G20" s="975">
        <v>878639</v>
      </c>
    </row>
    <row r="21" spans="1:7" s="6" customFormat="1" ht="12.75">
      <c r="A21" s="977" t="s">
        <v>173</v>
      </c>
      <c r="B21" s="975">
        <v>2905189</v>
      </c>
      <c r="C21" s="975">
        <v>2906543</v>
      </c>
      <c r="D21" s="975">
        <v>2850346</v>
      </c>
      <c r="E21" s="975">
        <v>2858363</v>
      </c>
      <c r="F21" s="975">
        <v>2912287</v>
      </c>
      <c r="G21" s="975">
        <v>2985305</v>
      </c>
    </row>
    <row r="22" spans="1:7" s="6" customFormat="1" ht="12.75">
      <c r="A22" s="23" t="s">
        <v>170</v>
      </c>
      <c r="B22" s="975">
        <v>88957</v>
      </c>
      <c r="C22" s="975">
        <v>91253</v>
      </c>
      <c r="D22" s="975">
        <v>99166</v>
      </c>
      <c r="E22" s="975">
        <v>90580</v>
      </c>
      <c r="F22" s="975">
        <v>129242</v>
      </c>
      <c r="G22" s="975">
        <v>207482</v>
      </c>
    </row>
    <row r="23" spans="1:7" s="6" customFormat="1" ht="12.75">
      <c r="A23" s="23" t="s">
        <v>171</v>
      </c>
      <c r="B23" s="975">
        <v>2816232</v>
      </c>
      <c r="C23" s="975">
        <v>2815290</v>
      </c>
      <c r="D23" s="975">
        <v>2751180</v>
      </c>
      <c r="E23" s="975">
        <v>2767783</v>
      </c>
      <c r="F23" s="975">
        <v>2783045</v>
      </c>
      <c r="G23" s="975">
        <v>2777823</v>
      </c>
    </row>
    <row r="24" spans="1:7" s="6" customFormat="1" ht="12.75">
      <c r="A24" s="978" t="s">
        <v>168</v>
      </c>
      <c r="B24" s="975">
        <v>2555047</v>
      </c>
      <c r="C24" s="975">
        <v>2518276</v>
      </c>
      <c r="D24" s="975">
        <v>2452530</v>
      </c>
      <c r="E24" s="975">
        <v>2471678</v>
      </c>
      <c r="F24" s="975">
        <v>2451039</v>
      </c>
      <c r="G24" s="975">
        <v>2456328</v>
      </c>
    </row>
    <row r="25" spans="1:7" s="6" customFormat="1" ht="12.75">
      <c r="A25" s="977" t="s">
        <v>174</v>
      </c>
      <c r="B25" s="975">
        <v>1923275</v>
      </c>
      <c r="C25" s="975">
        <v>2132891</v>
      </c>
      <c r="D25" s="975">
        <v>2368467</v>
      </c>
      <c r="E25" s="975">
        <v>2256863</v>
      </c>
      <c r="F25" s="975">
        <v>2440742</v>
      </c>
      <c r="G25" s="975">
        <v>1904074</v>
      </c>
    </row>
    <row r="26" spans="1:7" s="6" customFormat="1" ht="12.75">
      <c r="A26" s="23" t="s">
        <v>170</v>
      </c>
      <c r="B26" s="975">
        <v>101481</v>
      </c>
      <c r="C26" s="975">
        <v>23429</v>
      </c>
      <c r="D26" s="975">
        <v>23426</v>
      </c>
      <c r="E26" s="975">
        <v>28457</v>
      </c>
      <c r="F26" s="975">
        <v>28454</v>
      </c>
      <c r="G26" s="975">
        <v>28306</v>
      </c>
    </row>
    <row r="27" spans="1:7" s="6" customFormat="1" ht="12.75">
      <c r="A27" s="23" t="s">
        <v>171</v>
      </c>
      <c r="B27" s="975">
        <v>1821794</v>
      </c>
      <c r="C27" s="975">
        <v>2109462</v>
      </c>
      <c r="D27" s="975">
        <v>2345041</v>
      </c>
      <c r="E27" s="975">
        <v>2228406</v>
      </c>
      <c r="F27" s="975">
        <v>2412288</v>
      </c>
      <c r="G27" s="975">
        <v>1875768</v>
      </c>
    </row>
    <row r="28" spans="1:7" s="6" customFormat="1" ht="12.75">
      <c r="A28" s="978" t="s">
        <v>168</v>
      </c>
      <c r="B28" s="975">
        <v>1537956</v>
      </c>
      <c r="C28" s="975">
        <v>1791154</v>
      </c>
      <c r="D28" s="975">
        <v>2065081</v>
      </c>
      <c r="E28" s="975">
        <v>1923223</v>
      </c>
      <c r="F28" s="975">
        <v>1838292</v>
      </c>
      <c r="G28" s="975">
        <v>1385852</v>
      </c>
    </row>
    <row r="29" spans="1:7" s="6" customFormat="1" ht="12.75">
      <c r="A29" s="977" t="s">
        <v>175</v>
      </c>
      <c r="B29" s="975">
        <v>118081</v>
      </c>
      <c r="C29" s="975">
        <v>117552</v>
      </c>
      <c r="D29" s="975">
        <v>121734</v>
      </c>
      <c r="E29" s="975">
        <v>127671</v>
      </c>
      <c r="F29" s="975">
        <v>125586</v>
      </c>
      <c r="G29" s="975">
        <v>147011</v>
      </c>
    </row>
    <row r="30" spans="1:7" s="6" customFormat="1" ht="12.75">
      <c r="A30" s="23" t="s">
        <v>170</v>
      </c>
      <c r="B30" s="975">
        <v>0</v>
      </c>
      <c r="C30" s="975">
        <v>0</v>
      </c>
      <c r="D30" s="975">
        <v>0</v>
      </c>
      <c r="E30" s="975">
        <v>0</v>
      </c>
      <c r="F30" s="975">
        <v>0</v>
      </c>
      <c r="G30" s="975">
        <v>0</v>
      </c>
    </row>
    <row r="31" spans="1:7" s="6" customFormat="1" ht="12.75">
      <c r="A31" s="23" t="s">
        <v>171</v>
      </c>
      <c r="B31" s="975">
        <v>118081</v>
      </c>
      <c r="C31" s="975">
        <v>117552</v>
      </c>
      <c r="D31" s="975">
        <v>121734</v>
      </c>
      <c r="E31" s="975">
        <v>127671</v>
      </c>
      <c r="F31" s="975">
        <v>125586</v>
      </c>
      <c r="G31" s="975">
        <v>147011</v>
      </c>
    </row>
    <row r="32" spans="1:7" s="6" customFormat="1" ht="12.75">
      <c r="A32" s="978" t="s">
        <v>168</v>
      </c>
      <c r="B32" s="975">
        <v>99833</v>
      </c>
      <c r="C32" s="975">
        <v>99803</v>
      </c>
      <c r="D32" s="975">
        <v>99837</v>
      </c>
      <c r="E32" s="975">
        <v>99841</v>
      </c>
      <c r="F32" s="975">
        <v>99852</v>
      </c>
      <c r="G32" s="975">
        <v>99782</v>
      </c>
    </row>
    <row r="33" spans="1:7" s="6" customFormat="1" ht="12.75">
      <c r="A33" s="976" t="s">
        <v>177</v>
      </c>
      <c r="B33" s="975">
        <v>13400791</v>
      </c>
      <c r="C33" s="975">
        <v>12996214</v>
      </c>
      <c r="D33" s="975">
        <v>12538379</v>
      </c>
      <c r="E33" s="975">
        <v>12062539</v>
      </c>
      <c r="F33" s="975">
        <v>11867818</v>
      </c>
      <c r="G33" s="975">
        <v>11784573</v>
      </c>
    </row>
    <row r="34" spans="1:7" s="6" customFormat="1" ht="12.75">
      <c r="A34" s="977" t="s">
        <v>169</v>
      </c>
      <c r="B34" s="975">
        <v>10978916</v>
      </c>
      <c r="C34" s="975">
        <v>10597776</v>
      </c>
      <c r="D34" s="975">
        <v>10134368</v>
      </c>
      <c r="E34" s="975">
        <v>9572770</v>
      </c>
      <c r="F34" s="975">
        <v>9415490</v>
      </c>
      <c r="G34" s="975">
        <v>9380397</v>
      </c>
    </row>
    <row r="35" spans="1:7" s="6" customFormat="1" ht="12.75">
      <c r="A35" s="23" t="s">
        <v>170</v>
      </c>
      <c r="B35" s="975">
        <v>636698</v>
      </c>
      <c r="C35" s="975">
        <v>629633</v>
      </c>
      <c r="D35" s="975">
        <v>748703</v>
      </c>
      <c r="E35" s="975">
        <v>868856</v>
      </c>
      <c r="F35" s="975">
        <v>786416</v>
      </c>
      <c r="G35" s="975">
        <v>711585</v>
      </c>
    </row>
    <row r="36" spans="1:7" s="6" customFormat="1" ht="12.75">
      <c r="A36" s="23" t="s">
        <v>171</v>
      </c>
      <c r="B36" s="975">
        <v>10342218</v>
      </c>
      <c r="C36" s="975">
        <v>9968143</v>
      </c>
      <c r="D36" s="975">
        <v>9385665</v>
      </c>
      <c r="E36" s="975">
        <v>8703914</v>
      </c>
      <c r="F36" s="975">
        <v>8629074</v>
      </c>
      <c r="G36" s="975">
        <v>8668812</v>
      </c>
    </row>
    <row r="37" spans="1:7" s="6" customFormat="1" ht="12.75">
      <c r="A37" s="978" t="s">
        <v>168</v>
      </c>
      <c r="B37" s="975">
        <v>9426190</v>
      </c>
      <c r="C37" s="975">
        <v>9282876</v>
      </c>
      <c r="D37" s="975">
        <v>8792723</v>
      </c>
      <c r="E37" s="975">
        <v>8096550</v>
      </c>
      <c r="F37" s="975">
        <v>8033040</v>
      </c>
      <c r="G37" s="975">
        <v>8005034</v>
      </c>
    </row>
    <row r="38" spans="1:7" s="6" customFormat="1" ht="12.75">
      <c r="A38" s="977" t="s">
        <v>172</v>
      </c>
      <c r="B38" s="975">
        <v>2259482</v>
      </c>
      <c r="C38" s="975">
        <v>2220308</v>
      </c>
      <c r="D38" s="975">
        <v>2225751</v>
      </c>
      <c r="E38" s="975">
        <v>2233261</v>
      </c>
      <c r="F38" s="975">
        <v>2195877</v>
      </c>
      <c r="G38" s="975">
        <v>2147781</v>
      </c>
    </row>
    <row r="39" spans="1:7" s="6" customFormat="1" ht="12.75">
      <c r="A39" s="23" t="s">
        <v>170</v>
      </c>
      <c r="B39" s="975">
        <v>0</v>
      </c>
      <c r="C39" s="975">
        <v>0</v>
      </c>
      <c r="D39" s="975">
        <v>0</v>
      </c>
      <c r="E39" s="975">
        <v>0</v>
      </c>
      <c r="F39" s="975">
        <v>0</v>
      </c>
      <c r="G39" s="975">
        <v>0</v>
      </c>
    </row>
    <row r="40" spans="1:7" s="6" customFormat="1" ht="12.75">
      <c r="A40" s="23" t="s">
        <v>171</v>
      </c>
      <c r="B40" s="975">
        <v>2259482</v>
      </c>
      <c r="C40" s="975">
        <v>2220308</v>
      </c>
      <c r="D40" s="975">
        <v>2225751</v>
      </c>
      <c r="E40" s="975">
        <v>2233261</v>
      </c>
      <c r="F40" s="975">
        <v>2195877</v>
      </c>
      <c r="G40" s="975">
        <v>2147781</v>
      </c>
    </row>
    <row r="41" spans="1:7" s="6" customFormat="1" ht="12.75">
      <c r="A41" s="978" t="s">
        <v>168</v>
      </c>
      <c r="B41" s="975">
        <v>2251540</v>
      </c>
      <c r="C41" s="975">
        <v>2219261</v>
      </c>
      <c r="D41" s="975">
        <v>2224737</v>
      </c>
      <c r="E41" s="975">
        <v>2231700</v>
      </c>
      <c r="F41" s="975">
        <v>2193749</v>
      </c>
      <c r="G41" s="975">
        <v>2145776</v>
      </c>
    </row>
    <row r="42" spans="1:7" s="6" customFormat="1" ht="15">
      <c r="A42" s="977" t="s">
        <v>1095</v>
      </c>
      <c r="B42" s="975">
        <v>162393</v>
      </c>
      <c r="C42" s="975">
        <v>178130</v>
      </c>
      <c r="D42" s="975">
        <v>178260</v>
      </c>
      <c r="E42" s="975">
        <v>256508</v>
      </c>
      <c r="F42" s="975">
        <v>256451</v>
      </c>
      <c r="G42" s="975">
        <v>256395</v>
      </c>
    </row>
    <row r="43" spans="1:7" s="6" customFormat="1" ht="12.75">
      <c r="A43" s="23" t="s">
        <v>170</v>
      </c>
      <c r="B43" s="975">
        <v>58</v>
      </c>
      <c r="C43" s="975">
        <v>39267</v>
      </c>
      <c r="D43" s="975">
        <v>39397</v>
      </c>
      <c r="E43" s="975">
        <v>39412</v>
      </c>
      <c r="F43" s="975">
        <v>39355</v>
      </c>
      <c r="G43" s="975">
        <v>39299</v>
      </c>
    </row>
    <row r="44" spans="1:7" s="6" customFormat="1" ht="12.75">
      <c r="A44" s="23" t="s">
        <v>171</v>
      </c>
      <c r="B44" s="975">
        <v>162335</v>
      </c>
      <c r="C44" s="975">
        <v>138863</v>
      </c>
      <c r="D44" s="975">
        <v>138863</v>
      </c>
      <c r="E44" s="975">
        <v>217096</v>
      </c>
      <c r="F44" s="975">
        <v>217096</v>
      </c>
      <c r="G44" s="975">
        <v>217096</v>
      </c>
    </row>
    <row r="45" spans="1:7" s="6" customFormat="1" ht="12.75">
      <c r="A45" s="978" t="s">
        <v>168</v>
      </c>
      <c r="B45" s="975">
        <v>162335</v>
      </c>
      <c r="C45" s="975">
        <v>138863</v>
      </c>
      <c r="D45" s="975">
        <v>138863</v>
      </c>
      <c r="E45" s="975">
        <v>217096</v>
      </c>
      <c r="F45" s="975">
        <v>217096</v>
      </c>
      <c r="G45" s="975">
        <v>217096</v>
      </c>
    </row>
    <row r="46" spans="1:7" s="6" customFormat="1" ht="15">
      <c r="A46" s="974" t="s">
        <v>1096</v>
      </c>
      <c r="B46" s="975">
        <v>8668256</v>
      </c>
      <c r="C46" s="975">
        <v>8063298</v>
      </c>
      <c r="D46" s="975">
        <v>9037596</v>
      </c>
      <c r="E46" s="975">
        <v>8241886</v>
      </c>
      <c r="F46" s="975">
        <v>7357280</v>
      </c>
      <c r="G46" s="975">
        <v>7705160</v>
      </c>
    </row>
    <row r="47" spans="1:7" s="6" customFormat="1" ht="12.75">
      <c r="A47" s="976" t="s">
        <v>1193</v>
      </c>
      <c r="B47" s="975">
        <v>860998</v>
      </c>
      <c r="C47" s="975">
        <v>899302</v>
      </c>
      <c r="D47" s="975">
        <v>913199</v>
      </c>
      <c r="E47" s="975">
        <v>1178571</v>
      </c>
      <c r="F47" s="975">
        <v>925705</v>
      </c>
      <c r="G47" s="975">
        <v>1229804</v>
      </c>
    </row>
    <row r="48" spans="1:7" s="6" customFormat="1" ht="12.75">
      <c r="A48" s="976" t="s">
        <v>169</v>
      </c>
      <c r="B48" s="975">
        <v>7807258</v>
      </c>
      <c r="C48" s="975">
        <v>7163996</v>
      </c>
      <c r="D48" s="975">
        <v>8124397</v>
      </c>
      <c r="E48" s="975">
        <v>7063315</v>
      </c>
      <c r="F48" s="975">
        <v>6431575</v>
      </c>
      <c r="G48" s="975">
        <v>6475356</v>
      </c>
    </row>
    <row r="49" spans="1:7" s="6" customFormat="1" ht="12.75">
      <c r="A49" s="977" t="s">
        <v>170</v>
      </c>
      <c r="B49" s="975">
        <v>4342325</v>
      </c>
      <c r="C49" s="975">
        <v>4294355</v>
      </c>
      <c r="D49" s="975">
        <v>4412897</v>
      </c>
      <c r="E49" s="975">
        <v>4868910</v>
      </c>
      <c r="F49" s="975">
        <v>4375843</v>
      </c>
      <c r="G49" s="975">
        <v>4485781</v>
      </c>
    </row>
    <row r="50" spans="1:7" s="6" customFormat="1" ht="12.75">
      <c r="A50" s="977" t="s">
        <v>171</v>
      </c>
      <c r="B50" s="975">
        <v>3464933</v>
      </c>
      <c r="C50" s="975">
        <v>2869641</v>
      </c>
      <c r="D50" s="975">
        <v>3711500</v>
      </c>
      <c r="E50" s="975">
        <v>2194405</v>
      </c>
      <c r="F50" s="975">
        <v>2055732</v>
      </c>
      <c r="G50" s="975">
        <v>1989575</v>
      </c>
    </row>
    <row r="51" spans="1:7" s="6" customFormat="1" ht="12.75">
      <c r="A51" s="23" t="s">
        <v>168</v>
      </c>
      <c r="B51" s="975">
        <v>3464933</v>
      </c>
      <c r="C51" s="975">
        <v>2869641</v>
      </c>
      <c r="D51" s="975">
        <v>3711500</v>
      </c>
      <c r="E51" s="975">
        <v>2194405</v>
      </c>
      <c r="F51" s="975">
        <v>2055732</v>
      </c>
      <c r="G51" s="975">
        <v>1989575</v>
      </c>
    </row>
    <row r="52" spans="1:7" s="6" customFormat="1" ht="12.75">
      <c r="A52" s="974" t="s">
        <v>182</v>
      </c>
      <c r="B52" s="975">
        <v>5055457</v>
      </c>
      <c r="C52" s="975">
        <v>5184419</v>
      </c>
      <c r="D52" s="975">
        <v>4817224</v>
      </c>
      <c r="E52" s="975">
        <v>5451105</v>
      </c>
      <c r="F52" s="975">
        <v>6093455</v>
      </c>
      <c r="G52" s="975">
        <v>5892394</v>
      </c>
    </row>
    <row r="53" spans="1:7" s="6" customFormat="1" ht="12.75">
      <c r="A53" s="976" t="s">
        <v>183</v>
      </c>
      <c r="B53" s="975">
        <v>4737774</v>
      </c>
      <c r="C53" s="975">
        <v>4872424</v>
      </c>
      <c r="D53" s="975">
        <v>4510139</v>
      </c>
      <c r="E53" s="975">
        <v>5162083</v>
      </c>
      <c r="F53" s="975">
        <v>5805159</v>
      </c>
      <c r="G53" s="975">
        <v>5620720</v>
      </c>
    </row>
    <row r="54" spans="1:7" s="6" customFormat="1" ht="12.75">
      <c r="A54" s="977" t="s">
        <v>184</v>
      </c>
      <c r="B54" s="975">
        <v>5414030</v>
      </c>
      <c r="C54" s="975">
        <v>5576370</v>
      </c>
      <c r="D54" s="975">
        <v>5216804</v>
      </c>
      <c r="E54" s="975">
        <v>5818443</v>
      </c>
      <c r="F54" s="975">
        <v>6519716</v>
      </c>
      <c r="G54" s="975">
        <v>7501670</v>
      </c>
    </row>
    <row r="55" spans="1:7" s="6" customFormat="1" ht="12.75">
      <c r="A55" s="23" t="s">
        <v>185</v>
      </c>
      <c r="B55" s="975">
        <v>5413995</v>
      </c>
      <c r="C55" s="975">
        <v>5576337</v>
      </c>
      <c r="D55" s="975">
        <v>5207716</v>
      </c>
      <c r="E55" s="975">
        <v>5464465</v>
      </c>
      <c r="F55" s="975">
        <v>6174035</v>
      </c>
      <c r="G55" s="975">
        <v>7153589</v>
      </c>
    </row>
    <row r="56" spans="1:7" s="6" customFormat="1" ht="12.75">
      <c r="A56" s="978" t="s">
        <v>170</v>
      </c>
      <c r="B56" s="975">
        <v>2963302</v>
      </c>
      <c r="C56" s="975">
        <v>3061686</v>
      </c>
      <c r="D56" s="975">
        <v>2667024</v>
      </c>
      <c r="E56" s="975">
        <v>2873052</v>
      </c>
      <c r="F56" s="975">
        <v>3653378</v>
      </c>
      <c r="G56" s="975">
        <v>4426313</v>
      </c>
    </row>
    <row r="57" spans="1:7" s="6" customFormat="1" ht="12.75">
      <c r="A57" s="978" t="s">
        <v>171</v>
      </c>
      <c r="B57" s="975">
        <v>2450693</v>
      </c>
      <c r="C57" s="975">
        <v>2514651</v>
      </c>
      <c r="D57" s="975">
        <v>2540692</v>
      </c>
      <c r="E57" s="975">
        <v>2591413</v>
      </c>
      <c r="F57" s="975">
        <v>2520657</v>
      </c>
      <c r="G57" s="975">
        <v>2727276</v>
      </c>
    </row>
    <row r="58" spans="1:7" s="6" customFormat="1" ht="12.75">
      <c r="A58" s="979" t="s">
        <v>168</v>
      </c>
      <c r="B58" s="975">
        <v>1495207</v>
      </c>
      <c r="C58" s="975">
        <v>1557719</v>
      </c>
      <c r="D58" s="975">
        <v>1586945</v>
      </c>
      <c r="E58" s="975">
        <v>1679459</v>
      </c>
      <c r="F58" s="975">
        <v>1616169</v>
      </c>
      <c r="G58" s="975">
        <v>1786173</v>
      </c>
    </row>
    <row r="59" spans="1:7" s="6" customFormat="1" ht="12.75">
      <c r="A59" s="23" t="s">
        <v>172</v>
      </c>
      <c r="B59" s="975">
        <v>0</v>
      </c>
      <c r="C59" s="975">
        <v>0</v>
      </c>
      <c r="D59" s="975">
        <v>0</v>
      </c>
      <c r="E59" s="975">
        <v>0</v>
      </c>
      <c r="F59" s="975">
        <v>0</v>
      </c>
      <c r="G59" s="975">
        <v>0</v>
      </c>
    </row>
    <row r="60" spans="1:7" s="6" customFormat="1" ht="12.75">
      <c r="A60" s="978" t="s">
        <v>170</v>
      </c>
      <c r="B60" s="975">
        <v>0</v>
      </c>
      <c r="C60" s="975">
        <v>0</v>
      </c>
      <c r="D60" s="975">
        <v>0</v>
      </c>
      <c r="E60" s="975">
        <v>0</v>
      </c>
      <c r="F60" s="975">
        <v>0</v>
      </c>
      <c r="G60" s="975">
        <v>0</v>
      </c>
    </row>
    <row r="61" spans="1:7" s="6" customFormat="1" ht="12.75">
      <c r="A61" s="978" t="s">
        <v>171</v>
      </c>
      <c r="B61" s="975">
        <v>0</v>
      </c>
      <c r="C61" s="975">
        <v>0</v>
      </c>
      <c r="D61" s="975">
        <v>0</v>
      </c>
      <c r="E61" s="975">
        <v>0</v>
      </c>
      <c r="F61" s="975">
        <v>0</v>
      </c>
      <c r="G61" s="975">
        <v>0</v>
      </c>
    </row>
    <row r="62" spans="1:7" s="6" customFormat="1" ht="12.75">
      <c r="A62" s="979" t="s">
        <v>168</v>
      </c>
      <c r="B62" s="975">
        <v>0</v>
      </c>
      <c r="C62" s="975">
        <v>0</v>
      </c>
      <c r="D62" s="975">
        <v>0</v>
      </c>
      <c r="E62" s="975">
        <v>0</v>
      </c>
      <c r="F62" s="975">
        <v>0</v>
      </c>
      <c r="G62" s="975">
        <v>0</v>
      </c>
    </row>
    <row r="63" spans="1:7" s="6" customFormat="1" ht="12.75">
      <c r="A63" s="23" t="s">
        <v>173</v>
      </c>
      <c r="B63" s="975">
        <v>35</v>
      </c>
      <c r="C63" s="975">
        <v>33</v>
      </c>
      <c r="D63" s="975">
        <v>9088</v>
      </c>
      <c r="E63" s="975">
        <v>353978</v>
      </c>
      <c r="F63" s="975">
        <v>345681</v>
      </c>
      <c r="G63" s="975">
        <v>348081</v>
      </c>
    </row>
    <row r="64" spans="1:7" s="6" customFormat="1" ht="12.75">
      <c r="A64" s="978" t="s">
        <v>170</v>
      </c>
      <c r="B64" s="975">
        <v>27</v>
      </c>
      <c r="C64" s="975">
        <v>27</v>
      </c>
      <c r="D64" s="975">
        <v>8878</v>
      </c>
      <c r="E64" s="975">
        <v>11505</v>
      </c>
      <c r="F64" s="975">
        <v>3273</v>
      </c>
      <c r="G64" s="975">
        <v>5690</v>
      </c>
    </row>
    <row r="65" spans="1:7" s="6" customFormat="1" ht="12.75">
      <c r="A65" s="978" t="s">
        <v>171</v>
      </c>
      <c r="B65" s="975">
        <v>8</v>
      </c>
      <c r="C65" s="975">
        <v>6</v>
      </c>
      <c r="D65" s="975">
        <v>210</v>
      </c>
      <c r="E65" s="975">
        <v>342473</v>
      </c>
      <c r="F65" s="975">
        <v>342408</v>
      </c>
      <c r="G65" s="975">
        <v>342391</v>
      </c>
    </row>
    <row r="66" spans="1:7" s="6" customFormat="1" ht="12.75">
      <c r="A66" s="979" t="s">
        <v>168</v>
      </c>
      <c r="B66" s="975">
        <v>8</v>
      </c>
      <c r="C66" s="975">
        <v>6</v>
      </c>
      <c r="D66" s="975">
        <v>210</v>
      </c>
      <c r="E66" s="975">
        <v>342473</v>
      </c>
      <c r="F66" s="975">
        <v>342408</v>
      </c>
      <c r="G66" s="975">
        <v>342391</v>
      </c>
    </row>
    <row r="67" spans="1:7" s="6" customFormat="1" ht="12.75">
      <c r="A67" s="977" t="s">
        <v>186</v>
      </c>
      <c r="B67" s="975">
        <v>676256</v>
      </c>
      <c r="C67" s="975">
        <v>703946</v>
      </c>
      <c r="D67" s="975">
        <v>706665</v>
      </c>
      <c r="E67" s="975">
        <v>656360</v>
      </c>
      <c r="F67" s="975">
        <v>714557</v>
      </c>
      <c r="G67" s="975">
        <v>1880950</v>
      </c>
    </row>
    <row r="68" spans="1:7" s="6" customFormat="1" ht="12.75">
      <c r="A68" s="23" t="s">
        <v>169</v>
      </c>
      <c r="B68" s="975">
        <v>676256</v>
      </c>
      <c r="C68" s="975">
        <v>703946</v>
      </c>
      <c r="D68" s="975">
        <v>706665</v>
      </c>
      <c r="E68" s="975">
        <v>656360</v>
      </c>
      <c r="F68" s="975">
        <v>714557</v>
      </c>
      <c r="G68" s="975">
        <v>1880950</v>
      </c>
    </row>
    <row r="69" spans="1:7" s="6" customFormat="1" ht="12.75">
      <c r="A69" s="978" t="s">
        <v>170</v>
      </c>
      <c r="B69" s="975">
        <v>411500</v>
      </c>
      <c r="C69" s="975">
        <v>445627</v>
      </c>
      <c r="D69" s="975">
        <v>447824</v>
      </c>
      <c r="E69" s="975">
        <v>411029</v>
      </c>
      <c r="F69" s="975">
        <v>475354</v>
      </c>
      <c r="G69" s="975">
        <v>1643452</v>
      </c>
    </row>
    <row r="70" spans="1:7" s="6" customFormat="1" ht="12.75">
      <c r="A70" s="978" t="s">
        <v>171</v>
      </c>
      <c r="B70" s="975">
        <v>264756</v>
      </c>
      <c r="C70" s="975">
        <v>258319</v>
      </c>
      <c r="D70" s="975">
        <v>258841</v>
      </c>
      <c r="E70" s="975">
        <v>245331</v>
      </c>
      <c r="F70" s="975">
        <v>239203</v>
      </c>
      <c r="G70" s="975">
        <v>237498</v>
      </c>
    </row>
    <row r="71" spans="1:7" s="6" customFormat="1" ht="12.75">
      <c r="A71" s="979" t="s">
        <v>168</v>
      </c>
      <c r="B71" s="975">
        <v>245867</v>
      </c>
      <c r="C71" s="975">
        <v>239643</v>
      </c>
      <c r="D71" s="975">
        <v>236960</v>
      </c>
      <c r="E71" s="975">
        <v>225398</v>
      </c>
      <c r="F71" s="975">
        <v>219514</v>
      </c>
      <c r="G71" s="975">
        <v>220262</v>
      </c>
    </row>
    <row r="72" spans="1:7" s="6" customFormat="1" ht="12.75">
      <c r="A72" s="23" t="s">
        <v>172</v>
      </c>
      <c r="B72" s="975">
        <v>0</v>
      </c>
      <c r="C72" s="975">
        <v>0</v>
      </c>
      <c r="D72" s="975">
        <v>0</v>
      </c>
      <c r="E72" s="975">
        <v>0</v>
      </c>
      <c r="F72" s="975">
        <v>0</v>
      </c>
      <c r="G72" s="975">
        <v>0</v>
      </c>
    </row>
    <row r="73" spans="1:7" s="6" customFormat="1" ht="12.75">
      <c r="A73" s="978" t="s">
        <v>170</v>
      </c>
      <c r="B73" s="975">
        <v>0</v>
      </c>
      <c r="C73" s="975">
        <v>0</v>
      </c>
      <c r="D73" s="975">
        <v>0</v>
      </c>
      <c r="E73" s="975">
        <v>0</v>
      </c>
      <c r="F73" s="975">
        <v>0</v>
      </c>
      <c r="G73" s="975">
        <v>0</v>
      </c>
    </row>
    <row r="74" spans="1:7" s="6" customFormat="1" ht="12.75">
      <c r="A74" s="978" t="s">
        <v>171</v>
      </c>
      <c r="B74" s="975">
        <v>0</v>
      </c>
      <c r="C74" s="975">
        <v>0</v>
      </c>
      <c r="D74" s="975">
        <v>0</v>
      </c>
      <c r="E74" s="975">
        <v>0</v>
      </c>
      <c r="F74" s="975">
        <v>0</v>
      </c>
      <c r="G74" s="975">
        <v>0</v>
      </c>
    </row>
    <row r="75" spans="1:7" s="6" customFormat="1" ht="12.75">
      <c r="A75" s="979" t="s">
        <v>168</v>
      </c>
      <c r="B75" s="975">
        <v>0</v>
      </c>
      <c r="C75" s="975">
        <v>0</v>
      </c>
      <c r="D75" s="975">
        <v>0</v>
      </c>
      <c r="E75" s="975">
        <v>0</v>
      </c>
      <c r="F75" s="975">
        <v>0</v>
      </c>
      <c r="G75" s="975">
        <v>0</v>
      </c>
    </row>
    <row r="76" spans="1:7" s="6" customFormat="1" ht="12.75">
      <c r="A76" s="976" t="s">
        <v>187</v>
      </c>
      <c r="B76" s="975">
        <v>317683</v>
      </c>
      <c r="C76" s="975">
        <v>311995</v>
      </c>
      <c r="D76" s="975">
        <v>307085</v>
      </c>
      <c r="E76" s="975">
        <v>289022</v>
      </c>
      <c r="F76" s="975">
        <v>288296</v>
      </c>
      <c r="G76" s="975">
        <v>271674</v>
      </c>
    </row>
    <row r="77" spans="1:7" s="6" customFormat="1" ht="12.75">
      <c r="A77" s="977" t="s">
        <v>174</v>
      </c>
      <c r="B77" s="975">
        <v>62375</v>
      </c>
      <c r="C77" s="975">
        <v>57431</v>
      </c>
      <c r="D77" s="975">
        <v>57254</v>
      </c>
      <c r="E77" s="975">
        <v>54818</v>
      </c>
      <c r="F77" s="975">
        <v>54459</v>
      </c>
      <c r="G77" s="975">
        <v>51307</v>
      </c>
    </row>
    <row r="78" spans="1:7" s="6" customFormat="1" ht="12.75">
      <c r="A78" s="23" t="s">
        <v>170</v>
      </c>
      <c r="B78" s="975">
        <v>4807</v>
      </c>
      <c r="C78" s="975">
        <v>3965</v>
      </c>
      <c r="D78" s="975">
        <v>3812</v>
      </c>
      <c r="E78" s="975">
        <v>3681</v>
      </c>
      <c r="F78" s="975">
        <v>3554</v>
      </c>
      <c r="G78" s="975">
        <v>2661</v>
      </c>
    </row>
    <row r="79" spans="1:7" s="6" customFormat="1" ht="12.75">
      <c r="A79" s="23" t="s">
        <v>171</v>
      </c>
      <c r="B79" s="975">
        <v>57568</v>
      </c>
      <c r="C79" s="975">
        <v>53466</v>
      </c>
      <c r="D79" s="975">
        <v>53442</v>
      </c>
      <c r="E79" s="975">
        <v>51137</v>
      </c>
      <c r="F79" s="975">
        <v>50905</v>
      </c>
      <c r="G79" s="975">
        <v>48646</v>
      </c>
    </row>
    <row r="80" spans="1:7" s="6" customFormat="1" ht="12.75">
      <c r="A80" s="978" t="s">
        <v>168</v>
      </c>
      <c r="B80" s="975">
        <v>57568</v>
      </c>
      <c r="C80" s="975">
        <v>53466</v>
      </c>
      <c r="D80" s="975">
        <v>53442</v>
      </c>
      <c r="E80" s="975">
        <v>51137</v>
      </c>
      <c r="F80" s="975">
        <v>50905</v>
      </c>
      <c r="G80" s="975">
        <v>48646</v>
      </c>
    </row>
    <row r="81" spans="1:7" s="6" customFormat="1" ht="12.75">
      <c r="A81" s="977" t="s">
        <v>172</v>
      </c>
      <c r="B81" s="975">
        <v>0</v>
      </c>
      <c r="C81" s="975">
        <v>0</v>
      </c>
      <c r="D81" s="975">
        <v>0</v>
      </c>
      <c r="E81" s="975">
        <v>0</v>
      </c>
      <c r="F81" s="975">
        <v>0</v>
      </c>
      <c r="G81" s="975">
        <v>0</v>
      </c>
    </row>
    <row r="82" spans="1:7" s="6" customFormat="1" ht="12.75">
      <c r="A82" s="23" t="s">
        <v>170</v>
      </c>
      <c r="B82" s="975">
        <v>0</v>
      </c>
      <c r="C82" s="975">
        <v>0</v>
      </c>
      <c r="D82" s="975">
        <v>0</v>
      </c>
      <c r="E82" s="975">
        <v>0</v>
      </c>
      <c r="F82" s="975">
        <v>0</v>
      </c>
      <c r="G82" s="975">
        <v>0</v>
      </c>
    </row>
    <row r="83" spans="1:7" s="6" customFormat="1" ht="12.75">
      <c r="A83" s="23" t="s">
        <v>171</v>
      </c>
      <c r="B83" s="975">
        <v>0</v>
      </c>
      <c r="C83" s="975">
        <v>0</v>
      </c>
      <c r="D83" s="975">
        <v>0</v>
      </c>
      <c r="E83" s="975">
        <v>0</v>
      </c>
      <c r="F83" s="975">
        <v>0</v>
      </c>
      <c r="G83" s="975">
        <v>0</v>
      </c>
    </row>
    <row r="84" spans="1:7" s="6" customFormat="1" ht="12.75">
      <c r="A84" s="978" t="s">
        <v>168</v>
      </c>
      <c r="B84" s="975">
        <v>0</v>
      </c>
      <c r="C84" s="975">
        <v>0</v>
      </c>
      <c r="D84" s="975">
        <v>0</v>
      </c>
      <c r="E84" s="975">
        <v>0</v>
      </c>
      <c r="F84" s="975">
        <v>0</v>
      </c>
      <c r="G84" s="975">
        <v>0</v>
      </c>
    </row>
    <row r="85" spans="1:7" s="6" customFormat="1" ht="12.75">
      <c r="A85" s="977" t="s">
        <v>173</v>
      </c>
      <c r="B85" s="975">
        <v>255308</v>
      </c>
      <c r="C85" s="975">
        <v>254564</v>
      </c>
      <c r="D85" s="975">
        <v>249831</v>
      </c>
      <c r="E85" s="975">
        <v>234204</v>
      </c>
      <c r="F85" s="975">
        <v>233837</v>
      </c>
      <c r="G85" s="975">
        <v>220367</v>
      </c>
    </row>
    <row r="86" spans="1:7" s="6" customFormat="1" ht="12.75">
      <c r="A86" s="23" t="s">
        <v>170</v>
      </c>
      <c r="B86" s="975">
        <v>189703</v>
      </c>
      <c r="C86" s="975">
        <v>190181</v>
      </c>
      <c r="D86" s="975">
        <v>186175</v>
      </c>
      <c r="E86" s="975">
        <v>172817</v>
      </c>
      <c r="F86" s="975">
        <v>174760</v>
      </c>
      <c r="G86" s="975">
        <v>162546</v>
      </c>
    </row>
    <row r="87" spans="1:7" s="6" customFormat="1" ht="12.75">
      <c r="A87" s="23" t="s">
        <v>171</v>
      </c>
      <c r="B87" s="975">
        <v>65605</v>
      </c>
      <c r="C87" s="975">
        <v>64383</v>
      </c>
      <c r="D87" s="975">
        <v>63656</v>
      </c>
      <c r="E87" s="975">
        <v>61387</v>
      </c>
      <c r="F87" s="975">
        <v>59077</v>
      </c>
      <c r="G87" s="975">
        <v>57821</v>
      </c>
    </row>
    <row r="88" spans="1:7" s="6" customFormat="1" ht="12.75">
      <c r="A88" s="978" t="s">
        <v>168</v>
      </c>
      <c r="B88" s="975">
        <v>65605</v>
      </c>
      <c r="C88" s="975">
        <v>64383</v>
      </c>
      <c r="D88" s="975">
        <v>63656</v>
      </c>
      <c r="E88" s="975">
        <v>61387</v>
      </c>
      <c r="F88" s="975">
        <v>59077</v>
      </c>
      <c r="G88" s="975">
        <v>57821</v>
      </c>
    </row>
    <row r="89" spans="1:7" s="6" customFormat="1" ht="12.75">
      <c r="A89" s="974" t="s">
        <v>188</v>
      </c>
      <c r="B89" s="975">
        <v>55242323</v>
      </c>
      <c r="C89" s="975">
        <v>55320320</v>
      </c>
      <c r="D89" s="975">
        <v>55456911</v>
      </c>
      <c r="E89" s="975">
        <v>55834576</v>
      </c>
      <c r="F89" s="975">
        <v>56028361</v>
      </c>
      <c r="G89" s="975">
        <v>56673773</v>
      </c>
    </row>
    <row r="90" spans="1:7" s="6" customFormat="1" ht="12.75">
      <c r="A90" s="976" t="s">
        <v>189</v>
      </c>
      <c r="B90" s="975">
        <v>35392423</v>
      </c>
      <c r="C90" s="975">
        <v>35424225</v>
      </c>
      <c r="D90" s="975">
        <v>35567366</v>
      </c>
      <c r="E90" s="975">
        <v>35683895</v>
      </c>
      <c r="F90" s="975">
        <v>36057603</v>
      </c>
      <c r="G90" s="975">
        <v>36587726</v>
      </c>
    </row>
    <row r="91" spans="1:7" s="6" customFormat="1" ht="12.75">
      <c r="A91" s="977" t="s">
        <v>172</v>
      </c>
      <c r="B91" s="975">
        <v>27630</v>
      </c>
      <c r="C91" s="975">
        <v>31828</v>
      </c>
      <c r="D91" s="975">
        <v>31828</v>
      </c>
      <c r="E91" s="975">
        <v>45989</v>
      </c>
      <c r="F91" s="975">
        <v>53336</v>
      </c>
      <c r="G91" s="975">
        <v>38062</v>
      </c>
    </row>
    <row r="92" spans="1:7" s="6" customFormat="1" ht="12.75">
      <c r="A92" s="23" t="s">
        <v>170</v>
      </c>
      <c r="B92" s="975">
        <v>26662</v>
      </c>
      <c r="C92" s="975">
        <v>30860</v>
      </c>
      <c r="D92" s="975">
        <v>30860</v>
      </c>
      <c r="E92" s="975">
        <v>45021</v>
      </c>
      <c r="F92" s="975">
        <v>52368</v>
      </c>
      <c r="G92" s="975">
        <v>37094</v>
      </c>
    </row>
    <row r="93" spans="1:7" s="6" customFormat="1" ht="12.75">
      <c r="A93" s="23" t="s">
        <v>171</v>
      </c>
      <c r="B93" s="975">
        <v>968</v>
      </c>
      <c r="C93" s="975">
        <v>968</v>
      </c>
      <c r="D93" s="975">
        <v>968</v>
      </c>
      <c r="E93" s="975">
        <v>968</v>
      </c>
      <c r="F93" s="975">
        <v>968</v>
      </c>
      <c r="G93" s="975">
        <v>968</v>
      </c>
    </row>
    <row r="94" spans="1:7" s="6" customFormat="1" ht="12.75">
      <c r="A94" s="978" t="s">
        <v>168</v>
      </c>
      <c r="B94" s="975">
        <v>968</v>
      </c>
      <c r="C94" s="975">
        <v>968</v>
      </c>
      <c r="D94" s="975">
        <v>968</v>
      </c>
      <c r="E94" s="975">
        <v>968</v>
      </c>
      <c r="F94" s="975">
        <v>968</v>
      </c>
      <c r="G94" s="975">
        <v>968</v>
      </c>
    </row>
    <row r="95" spans="1:7" s="6" customFormat="1" ht="12.75">
      <c r="A95" s="977" t="s">
        <v>173</v>
      </c>
      <c r="B95" s="975">
        <v>34886051</v>
      </c>
      <c r="C95" s="975">
        <v>34928339</v>
      </c>
      <c r="D95" s="975">
        <v>35075541</v>
      </c>
      <c r="E95" s="975">
        <v>35089493</v>
      </c>
      <c r="F95" s="975">
        <v>35477756</v>
      </c>
      <c r="G95" s="975">
        <v>36000595</v>
      </c>
    </row>
    <row r="96" spans="1:7" s="6" customFormat="1" ht="12.75">
      <c r="A96" s="23" t="s">
        <v>170</v>
      </c>
      <c r="B96" s="975">
        <v>8621002</v>
      </c>
      <c r="C96" s="975">
        <v>9247190</v>
      </c>
      <c r="D96" s="975">
        <v>9506085</v>
      </c>
      <c r="E96" s="975">
        <v>9807476</v>
      </c>
      <c r="F96" s="975">
        <v>9948249</v>
      </c>
      <c r="G96" s="975">
        <v>10479553</v>
      </c>
    </row>
    <row r="97" spans="1:7" s="6" customFormat="1" ht="12.75">
      <c r="A97" s="23" t="s">
        <v>171</v>
      </c>
      <c r="B97" s="975">
        <v>26265049</v>
      </c>
      <c r="C97" s="975">
        <v>25681149</v>
      </c>
      <c r="D97" s="975">
        <v>25569456</v>
      </c>
      <c r="E97" s="975">
        <v>25282017</v>
      </c>
      <c r="F97" s="975">
        <v>25529507</v>
      </c>
      <c r="G97" s="975">
        <v>25521042</v>
      </c>
    </row>
    <row r="98" spans="1:7" s="6" customFormat="1" ht="12.75">
      <c r="A98" s="978" t="s">
        <v>168</v>
      </c>
      <c r="B98" s="975">
        <v>25325810</v>
      </c>
      <c r="C98" s="975">
        <v>24767928</v>
      </c>
      <c r="D98" s="975">
        <v>24670055</v>
      </c>
      <c r="E98" s="975">
        <v>24482181</v>
      </c>
      <c r="F98" s="975">
        <v>24646545</v>
      </c>
      <c r="G98" s="975">
        <v>24612448</v>
      </c>
    </row>
    <row r="99" spans="1:7" s="6" customFormat="1" ht="12.75">
      <c r="A99" s="977" t="s">
        <v>174</v>
      </c>
      <c r="B99" s="975">
        <v>279548</v>
      </c>
      <c r="C99" s="975">
        <v>278437</v>
      </c>
      <c r="D99" s="975">
        <v>274552</v>
      </c>
      <c r="E99" s="975">
        <v>319854</v>
      </c>
      <c r="F99" s="975">
        <v>301999</v>
      </c>
      <c r="G99" s="975">
        <v>324509</v>
      </c>
    </row>
    <row r="100" spans="1:7" s="6" customFormat="1" ht="12.75">
      <c r="A100" s="23" t="s">
        <v>170</v>
      </c>
      <c r="B100" s="975">
        <v>12218</v>
      </c>
      <c r="C100" s="975">
        <v>12175</v>
      </c>
      <c r="D100" s="975">
        <v>12302</v>
      </c>
      <c r="E100" s="975">
        <v>11074</v>
      </c>
      <c r="F100" s="975">
        <v>11469</v>
      </c>
      <c r="G100" s="975">
        <v>9950</v>
      </c>
    </row>
    <row r="101" spans="1:7" s="6" customFormat="1" ht="12.75">
      <c r="A101" s="23" t="s">
        <v>171</v>
      </c>
      <c r="B101" s="975">
        <v>267330</v>
      </c>
      <c r="C101" s="975">
        <v>266262</v>
      </c>
      <c r="D101" s="975">
        <v>262250</v>
      </c>
      <c r="E101" s="975">
        <v>308780</v>
      </c>
      <c r="F101" s="975">
        <v>290530</v>
      </c>
      <c r="G101" s="975">
        <v>314559</v>
      </c>
    </row>
    <row r="102" spans="1:7" s="6" customFormat="1" ht="12.75">
      <c r="A102" s="978" t="s">
        <v>168</v>
      </c>
      <c r="B102" s="975">
        <v>263511</v>
      </c>
      <c r="C102" s="975">
        <v>266262</v>
      </c>
      <c r="D102" s="975">
        <v>262250</v>
      </c>
      <c r="E102" s="975">
        <v>308780</v>
      </c>
      <c r="F102" s="975">
        <v>290530</v>
      </c>
      <c r="G102" s="975">
        <v>314559</v>
      </c>
    </row>
    <row r="103" spans="1:7" s="6" customFormat="1" ht="12.75">
      <c r="A103" s="977" t="s">
        <v>175</v>
      </c>
      <c r="B103" s="975">
        <v>199194</v>
      </c>
      <c r="C103" s="975">
        <v>185621</v>
      </c>
      <c r="D103" s="975">
        <v>185445</v>
      </c>
      <c r="E103" s="975">
        <v>228559</v>
      </c>
      <c r="F103" s="975">
        <v>224512</v>
      </c>
      <c r="G103" s="975">
        <v>224560</v>
      </c>
    </row>
    <row r="104" spans="1:7" s="6" customFormat="1" ht="12.75">
      <c r="A104" s="23" t="s">
        <v>170</v>
      </c>
      <c r="B104" s="975">
        <v>199194</v>
      </c>
      <c r="C104" s="975">
        <v>185621</v>
      </c>
      <c r="D104" s="975">
        <v>185445</v>
      </c>
      <c r="E104" s="975">
        <v>228559</v>
      </c>
      <c r="F104" s="975">
        <v>224512</v>
      </c>
      <c r="G104" s="975">
        <v>224560</v>
      </c>
    </row>
    <row r="105" spans="1:7" s="6" customFormat="1" ht="12.75">
      <c r="A105" s="23" t="s">
        <v>171</v>
      </c>
      <c r="B105" s="975">
        <v>0</v>
      </c>
      <c r="C105" s="975">
        <v>0</v>
      </c>
      <c r="D105" s="975">
        <v>0</v>
      </c>
      <c r="E105" s="975">
        <v>0</v>
      </c>
      <c r="F105" s="975">
        <v>0</v>
      </c>
      <c r="G105" s="975">
        <v>0</v>
      </c>
    </row>
    <row r="106" spans="1:7" s="6" customFormat="1" ht="12.75">
      <c r="A106" s="978" t="s">
        <v>168</v>
      </c>
      <c r="B106" s="975">
        <v>0</v>
      </c>
      <c r="C106" s="975">
        <v>0</v>
      </c>
      <c r="D106" s="975">
        <v>0</v>
      </c>
      <c r="E106" s="975">
        <v>0</v>
      </c>
      <c r="F106" s="975">
        <v>0</v>
      </c>
      <c r="G106" s="975">
        <v>0</v>
      </c>
    </row>
    <row r="107" spans="1:7" s="6" customFormat="1" ht="12.75">
      <c r="A107" s="976" t="s">
        <v>190</v>
      </c>
      <c r="B107" s="975">
        <v>1357334</v>
      </c>
      <c r="C107" s="975">
        <v>1308530</v>
      </c>
      <c r="D107" s="975">
        <v>1318352</v>
      </c>
      <c r="E107" s="975">
        <v>1463827</v>
      </c>
      <c r="F107" s="975">
        <v>1414107</v>
      </c>
      <c r="G107" s="975">
        <v>1441434</v>
      </c>
    </row>
    <row r="108" spans="1:7" s="6" customFormat="1" ht="12.75">
      <c r="A108" s="977" t="s">
        <v>172</v>
      </c>
      <c r="B108" s="975">
        <v>58562</v>
      </c>
      <c r="C108" s="975">
        <v>24304</v>
      </c>
      <c r="D108" s="975">
        <v>31818</v>
      </c>
      <c r="E108" s="975">
        <v>28327</v>
      </c>
      <c r="F108" s="975">
        <v>26592</v>
      </c>
      <c r="G108" s="975">
        <v>31535</v>
      </c>
    </row>
    <row r="109" spans="1:7" s="6" customFormat="1" ht="12.75">
      <c r="A109" s="23" t="s">
        <v>170</v>
      </c>
      <c r="B109" s="975">
        <v>44079</v>
      </c>
      <c r="C109" s="975">
        <v>18200</v>
      </c>
      <c r="D109" s="975">
        <v>19715</v>
      </c>
      <c r="E109" s="975">
        <v>24013</v>
      </c>
      <c r="F109" s="975">
        <v>23502</v>
      </c>
      <c r="G109" s="975">
        <v>30068</v>
      </c>
    </row>
    <row r="110" spans="1:7" s="6" customFormat="1" ht="12.75">
      <c r="A110" s="23" t="s">
        <v>171</v>
      </c>
      <c r="B110" s="975">
        <v>14483</v>
      </c>
      <c r="C110" s="975">
        <v>6104</v>
      </c>
      <c r="D110" s="975">
        <v>12103</v>
      </c>
      <c r="E110" s="975">
        <v>4314</v>
      </c>
      <c r="F110" s="975">
        <v>3090</v>
      </c>
      <c r="G110" s="975">
        <v>1467</v>
      </c>
    </row>
    <row r="111" spans="1:7" s="6" customFormat="1" ht="12.75">
      <c r="A111" s="978" t="s">
        <v>168</v>
      </c>
      <c r="B111" s="975">
        <v>14483</v>
      </c>
      <c r="C111" s="975">
        <v>6104</v>
      </c>
      <c r="D111" s="975">
        <v>12103</v>
      </c>
      <c r="E111" s="975">
        <v>2014</v>
      </c>
      <c r="F111" s="975">
        <v>3090</v>
      </c>
      <c r="G111" s="975">
        <v>1467</v>
      </c>
    </row>
    <row r="112" spans="1:7" s="6" customFormat="1" ht="12.75">
      <c r="A112" s="977" t="s">
        <v>173</v>
      </c>
      <c r="B112" s="975">
        <v>950162</v>
      </c>
      <c r="C112" s="975">
        <v>939041</v>
      </c>
      <c r="D112" s="975">
        <v>942302</v>
      </c>
      <c r="E112" s="975">
        <v>1088338</v>
      </c>
      <c r="F112" s="975">
        <v>1057833</v>
      </c>
      <c r="G112" s="975">
        <v>1066872</v>
      </c>
    </row>
    <row r="113" spans="1:7" s="6" customFormat="1" ht="12.75">
      <c r="A113" s="23" t="s">
        <v>170</v>
      </c>
      <c r="B113" s="975">
        <v>326921</v>
      </c>
      <c r="C113" s="975">
        <v>314857</v>
      </c>
      <c r="D113" s="975">
        <v>313163</v>
      </c>
      <c r="E113" s="975">
        <v>478130</v>
      </c>
      <c r="F113" s="975">
        <v>459548</v>
      </c>
      <c r="G113" s="975">
        <v>478083</v>
      </c>
    </row>
    <row r="114" spans="1:7" s="6" customFormat="1" ht="12.75">
      <c r="A114" s="23" t="s">
        <v>171</v>
      </c>
      <c r="B114" s="975">
        <v>623241</v>
      </c>
      <c r="C114" s="975">
        <v>624184</v>
      </c>
      <c r="D114" s="975">
        <v>629139</v>
      </c>
      <c r="E114" s="975">
        <v>610208</v>
      </c>
      <c r="F114" s="975">
        <v>598285</v>
      </c>
      <c r="G114" s="975">
        <v>588789</v>
      </c>
    </row>
    <row r="115" spans="1:7" s="6" customFormat="1" ht="12.75">
      <c r="A115" s="978" t="s">
        <v>168</v>
      </c>
      <c r="B115" s="975">
        <v>611932</v>
      </c>
      <c r="C115" s="975">
        <v>612245</v>
      </c>
      <c r="D115" s="975">
        <v>620765</v>
      </c>
      <c r="E115" s="975">
        <v>602287</v>
      </c>
      <c r="F115" s="975">
        <v>575319</v>
      </c>
      <c r="G115" s="975">
        <v>565495</v>
      </c>
    </row>
    <row r="116" spans="1:7" s="6" customFormat="1" ht="12.75">
      <c r="A116" s="977" t="s">
        <v>174</v>
      </c>
      <c r="B116" s="975">
        <v>43832</v>
      </c>
      <c r="C116" s="975">
        <v>38417</v>
      </c>
      <c r="D116" s="975">
        <v>37645</v>
      </c>
      <c r="E116" s="975">
        <v>41601</v>
      </c>
      <c r="F116" s="975">
        <v>28600</v>
      </c>
      <c r="G116" s="975">
        <v>35668</v>
      </c>
    </row>
    <row r="117" spans="1:7" s="6" customFormat="1" ht="12.75">
      <c r="A117" s="23" t="s">
        <v>170</v>
      </c>
      <c r="B117" s="975">
        <v>3647</v>
      </c>
      <c r="C117" s="975">
        <v>0</v>
      </c>
      <c r="D117" s="975">
        <v>0</v>
      </c>
      <c r="E117" s="975">
        <v>0</v>
      </c>
      <c r="F117" s="975">
        <v>0</v>
      </c>
      <c r="G117" s="975">
        <v>0</v>
      </c>
    </row>
    <row r="118" spans="1:7" s="6" customFormat="1" ht="12.75">
      <c r="A118" s="23" t="s">
        <v>171</v>
      </c>
      <c r="B118" s="975">
        <v>40185</v>
      </c>
      <c r="C118" s="975">
        <v>38417</v>
      </c>
      <c r="D118" s="975">
        <v>37645</v>
      </c>
      <c r="E118" s="975">
        <v>41601</v>
      </c>
      <c r="F118" s="975">
        <v>28600</v>
      </c>
      <c r="G118" s="975">
        <v>35668</v>
      </c>
    </row>
    <row r="119" spans="1:7" s="6" customFormat="1" ht="12.75">
      <c r="A119" s="978" t="s">
        <v>168</v>
      </c>
      <c r="B119" s="975">
        <v>40185</v>
      </c>
      <c r="C119" s="975">
        <v>38417</v>
      </c>
      <c r="D119" s="975">
        <v>37645</v>
      </c>
      <c r="E119" s="975">
        <v>41601</v>
      </c>
      <c r="F119" s="975">
        <v>28600</v>
      </c>
      <c r="G119" s="975">
        <v>35668</v>
      </c>
    </row>
    <row r="120" spans="1:7" s="6" customFormat="1" ht="12.75">
      <c r="A120" s="977" t="s">
        <v>175</v>
      </c>
      <c r="B120" s="975">
        <v>304778</v>
      </c>
      <c r="C120" s="975">
        <v>306768</v>
      </c>
      <c r="D120" s="975">
        <v>306587</v>
      </c>
      <c r="E120" s="975">
        <v>305561</v>
      </c>
      <c r="F120" s="975">
        <v>301082</v>
      </c>
      <c r="G120" s="975">
        <v>307359</v>
      </c>
    </row>
    <row r="121" spans="1:7" s="6" customFormat="1" ht="12.75">
      <c r="A121" s="23" t="s">
        <v>170</v>
      </c>
      <c r="B121" s="975">
        <v>304778</v>
      </c>
      <c r="C121" s="975">
        <v>306738</v>
      </c>
      <c r="D121" s="975">
        <v>306557</v>
      </c>
      <c r="E121" s="975">
        <v>305531</v>
      </c>
      <c r="F121" s="975">
        <v>301052</v>
      </c>
      <c r="G121" s="975">
        <v>307180</v>
      </c>
    </row>
    <row r="122" spans="1:7" s="6" customFormat="1" ht="12.75">
      <c r="A122" s="23" t="s">
        <v>171</v>
      </c>
      <c r="B122" s="975">
        <v>0</v>
      </c>
      <c r="C122" s="975">
        <v>30</v>
      </c>
      <c r="D122" s="975">
        <v>30</v>
      </c>
      <c r="E122" s="975">
        <v>30</v>
      </c>
      <c r="F122" s="975">
        <v>30</v>
      </c>
      <c r="G122" s="975">
        <v>179</v>
      </c>
    </row>
    <row r="123" spans="1:7" s="6" customFormat="1" ht="12.75">
      <c r="A123" s="978" t="s">
        <v>168</v>
      </c>
      <c r="B123" s="975">
        <v>0</v>
      </c>
      <c r="C123" s="975">
        <v>30</v>
      </c>
      <c r="D123" s="975">
        <v>30</v>
      </c>
      <c r="E123" s="975">
        <v>30</v>
      </c>
      <c r="F123" s="975">
        <v>30</v>
      </c>
      <c r="G123" s="975">
        <v>179</v>
      </c>
    </row>
    <row r="124" spans="1:7" s="6" customFormat="1" ht="12.75">
      <c r="A124" s="976" t="s">
        <v>191</v>
      </c>
      <c r="B124" s="975">
        <v>18492566</v>
      </c>
      <c r="C124" s="975">
        <v>18587565</v>
      </c>
      <c r="D124" s="975">
        <v>18571193</v>
      </c>
      <c r="E124" s="975">
        <v>18686854</v>
      </c>
      <c r="F124" s="975">
        <v>18556651</v>
      </c>
      <c r="G124" s="975">
        <v>18644613</v>
      </c>
    </row>
    <row r="125" spans="1:7" s="6" customFormat="1" ht="12.75">
      <c r="A125" s="977" t="s">
        <v>172</v>
      </c>
      <c r="B125" s="975">
        <v>1791</v>
      </c>
      <c r="C125" s="975">
        <v>1410</v>
      </c>
      <c r="D125" s="975">
        <v>1534</v>
      </c>
      <c r="E125" s="975">
        <v>1948</v>
      </c>
      <c r="F125" s="975">
        <v>5031</v>
      </c>
      <c r="G125" s="975">
        <v>5537</v>
      </c>
    </row>
    <row r="126" spans="1:7" s="6" customFormat="1" ht="12.75">
      <c r="A126" s="23" t="s">
        <v>170</v>
      </c>
      <c r="B126" s="975">
        <v>1791</v>
      </c>
      <c r="C126" s="975">
        <v>1410</v>
      </c>
      <c r="D126" s="975">
        <v>1534</v>
      </c>
      <c r="E126" s="975">
        <v>1948</v>
      </c>
      <c r="F126" s="975">
        <v>5031</v>
      </c>
      <c r="G126" s="975">
        <v>5537</v>
      </c>
    </row>
    <row r="127" spans="1:7" s="6" customFormat="1" ht="12.75">
      <c r="A127" s="23" t="s">
        <v>171</v>
      </c>
      <c r="B127" s="975">
        <v>0</v>
      </c>
      <c r="C127" s="975">
        <v>0</v>
      </c>
      <c r="D127" s="975">
        <v>0</v>
      </c>
      <c r="E127" s="975">
        <v>0</v>
      </c>
      <c r="F127" s="975">
        <v>0</v>
      </c>
      <c r="G127" s="975">
        <v>0</v>
      </c>
    </row>
    <row r="128" spans="1:7" s="6" customFormat="1" ht="12.75">
      <c r="A128" s="978" t="s">
        <v>168</v>
      </c>
      <c r="B128" s="975">
        <v>0</v>
      </c>
      <c r="C128" s="975">
        <v>0</v>
      </c>
      <c r="D128" s="975">
        <v>0</v>
      </c>
      <c r="E128" s="975">
        <v>0</v>
      </c>
      <c r="F128" s="975">
        <v>0</v>
      </c>
      <c r="G128" s="975">
        <v>0</v>
      </c>
    </row>
    <row r="129" spans="1:7" s="6" customFormat="1" ht="12.75">
      <c r="A129" s="977" t="s">
        <v>173</v>
      </c>
      <c r="B129" s="975">
        <v>18490775</v>
      </c>
      <c r="C129" s="975">
        <v>18586155</v>
      </c>
      <c r="D129" s="975">
        <v>18569659</v>
      </c>
      <c r="E129" s="975">
        <v>18684906</v>
      </c>
      <c r="F129" s="975">
        <v>18551620</v>
      </c>
      <c r="G129" s="975">
        <v>18639076</v>
      </c>
    </row>
    <row r="130" spans="1:7" s="6" customFormat="1" ht="12.75">
      <c r="A130" s="23" t="s">
        <v>170</v>
      </c>
      <c r="B130" s="975">
        <v>10883516</v>
      </c>
      <c r="C130" s="975">
        <v>11147646</v>
      </c>
      <c r="D130" s="975">
        <v>11288254</v>
      </c>
      <c r="E130" s="975">
        <v>11472001</v>
      </c>
      <c r="F130" s="975">
        <v>11458541</v>
      </c>
      <c r="G130" s="975">
        <v>11687063</v>
      </c>
    </row>
    <row r="131" spans="1:7" s="6" customFormat="1" ht="12.75">
      <c r="A131" s="23" t="s">
        <v>171</v>
      </c>
      <c r="B131" s="975">
        <v>7607259</v>
      </c>
      <c r="C131" s="975">
        <v>7438509</v>
      </c>
      <c r="D131" s="975">
        <v>7281405</v>
      </c>
      <c r="E131" s="975">
        <v>7212905</v>
      </c>
      <c r="F131" s="975">
        <v>7093079</v>
      </c>
      <c r="G131" s="975">
        <v>6952013</v>
      </c>
    </row>
    <row r="132" spans="1:7" s="6" customFormat="1" ht="12.75">
      <c r="A132" s="978" t="s">
        <v>168</v>
      </c>
      <c r="B132" s="975">
        <v>7437989</v>
      </c>
      <c r="C132" s="975">
        <v>7265066</v>
      </c>
      <c r="D132" s="975">
        <v>7112656</v>
      </c>
      <c r="E132" s="975">
        <v>7045793</v>
      </c>
      <c r="F132" s="975">
        <v>6932847</v>
      </c>
      <c r="G132" s="975">
        <v>6792580</v>
      </c>
    </row>
    <row r="133" spans="1:7" s="6" customFormat="1" ht="12.75">
      <c r="A133" s="974" t="s">
        <v>192</v>
      </c>
      <c r="B133" s="975">
        <v>3478870</v>
      </c>
      <c r="C133" s="975">
        <v>3656635</v>
      </c>
      <c r="D133" s="975">
        <v>3745659</v>
      </c>
      <c r="E133" s="975">
        <v>3739616</v>
      </c>
      <c r="F133" s="975">
        <v>3766656</v>
      </c>
      <c r="G133" s="975">
        <v>3839049</v>
      </c>
    </row>
    <row r="134" spans="1:7" s="6" customFormat="1" ht="12.75">
      <c r="A134" s="974" t="s">
        <v>193</v>
      </c>
      <c r="B134" s="975">
        <v>-4954854</v>
      </c>
      <c r="C134" s="975">
        <v>-5173824</v>
      </c>
      <c r="D134" s="975">
        <v>-5486850</v>
      </c>
      <c r="E134" s="975">
        <v>-5111097</v>
      </c>
      <c r="F134" s="975">
        <v>-5256979</v>
      </c>
      <c r="G134" s="975">
        <v>-5636322</v>
      </c>
    </row>
    <row r="135" spans="1:7" s="6" customFormat="1" ht="12.75">
      <c r="A135" s="976" t="s">
        <v>1194</v>
      </c>
      <c r="B135" s="975">
        <v>8080</v>
      </c>
      <c r="C135" s="975">
        <v>43234</v>
      </c>
      <c r="D135" s="975">
        <v>47994</v>
      </c>
      <c r="E135" s="975">
        <v>104984</v>
      </c>
      <c r="F135" s="975">
        <v>58067</v>
      </c>
      <c r="G135" s="975">
        <v>-119898</v>
      </c>
    </row>
    <row r="136" spans="1:7" s="6" customFormat="1" ht="12.75">
      <c r="A136" s="977" t="s">
        <v>1195</v>
      </c>
      <c r="B136" s="975">
        <v>2019597</v>
      </c>
      <c r="C136" s="975">
        <v>1866976</v>
      </c>
      <c r="D136" s="975">
        <v>1883829</v>
      </c>
      <c r="E136" s="975">
        <v>2019656</v>
      </c>
      <c r="F136" s="975">
        <v>1561703</v>
      </c>
      <c r="G136" s="975">
        <v>1276057</v>
      </c>
    </row>
    <row r="137" spans="1:7" s="6" customFormat="1" ht="12.75">
      <c r="A137" s="23" t="s">
        <v>170</v>
      </c>
      <c r="B137" s="975">
        <v>1114601</v>
      </c>
      <c r="C137" s="975">
        <v>1104520</v>
      </c>
      <c r="D137" s="975">
        <v>1040259</v>
      </c>
      <c r="E137" s="975">
        <v>1020947</v>
      </c>
      <c r="F137" s="975">
        <v>743699</v>
      </c>
      <c r="G137" s="975">
        <v>619091</v>
      </c>
    </row>
    <row r="138" spans="1:7" s="6" customFormat="1" ht="12.75">
      <c r="A138" s="23" t="s">
        <v>171</v>
      </c>
      <c r="B138" s="975">
        <v>904996</v>
      </c>
      <c r="C138" s="975">
        <v>762456</v>
      </c>
      <c r="D138" s="975">
        <v>843570</v>
      </c>
      <c r="E138" s="975">
        <v>998709</v>
      </c>
      <c r="F138" s="975">
        <v>818004</v>
      </c>
      <c r="G138" s="975">
        <v>656966</v>
      </c>
    </row>
    <row r="139" spans="1:7" s="6" customFormat="1" ht="12.75">
      <c r="A139" s="978" t="s">
        <v>168</v>
      </c>
      <c r="B139" s="975">
        <v>640631</v>
      </c>
      <c r="C139" s="975">
        <v>510839</v>
      </c>
      <c r="D139" s="975">
        <v>446667</v>
      </c>
      <c r="E139" s="975">
        <v>756766</v>
      </c>
      <c r="F139" s="975">
        <v>626013</v>
      </c>
      <c r="G139" s="975">
        <v>442704</v>
      </c>
    </row>
    <row r="140" spans="1:7" s="6" customFormat="1" ht="12.75">
      <c r="A140" s="977" t="s">
        <v>1196</v>
      </c>
      <c r="B140" s="975">
        <v>2011517</v>
      </c>
      <c r="C140" s="975">
        <v>1823742</v>
      </c>
      <c r="D140" s="975">
        <v>1835835</v>
      </c>
      <c r="E140" s="975">
        <v>1914672</v>
      </c>
      <c r="F140" s="975">
        <v>1503636</v>
      </c>
      <c r="G140" s="975">
        <v>1395955</v>
      </c>
    </row>
    <row r="141" spans="1:7" s="6" customFormat="1" ht="12.75">
      <c r="A141" s="23" t="s">
        <v>170</v>
      </c>
      <c r="B141" s="975">
        <v>1125674</v>
      </c>
      <c r="C141" s="975">
        <v>1082405</v>
      </c>
      <c r="D141" s="975">
        <v>1010982</v>
      </c>
      <c r="E141" s="975">
        <v>996344</v>
      </c>
      <c r="F141" s="975">
        <v>736844</v>
      </c>
      <c r="G141" s="975">
        <v>667940</v>
      </c>
    </row>
    <row r="142" spans="1:7" s="6" customFormat="1" ht="12.75">
      <c r="A142" s="23" t="s">
        <v>171</v>
      </c>
      <c r="B142" s="975">
        <v>885843</v>
      </c>
      <c r="C142" s="975">
        <v>741337</v>
      </c>
      <c r="D142" s="975">
        <v>824853</v>
      </c>
      <c r="E142" s="975">
        <v>918328</v>
      </c>
      <c r="F142" s="975">
        <v>766792</v>
      </c>
      <c r="G142" s="975">
        <v>728015</v>
      </c>
    </row>
    <row r="143" spans="1:7" s="6" customFormat="1" ht="12.75">
      <c r="A143" s="978" t="s">
        <v>168</v>
      </c>
      <c r="B143" s="975">
        <v>621492</v>
      </c>
      <c r="C143" s="975">
        <v>489715</v>
      </c>
      <c r="D143" s="975">
        <v>425762</v>
      </c>
      <c r="E143" s="975">
        <v>676332</v>
      </c>
      <c r="F143" s="975">
        <v>574663</v>
      </c>
      <c r="G143" s="975">
        <v>522131</v>
      </c>
    </row>
    <row r="144" spans="1:7" s="6" customFormat="1" ht="12.75">
      <c r="A144" s="976" t="s">
        <v>1197</v>
      </c>
      <c r="B144" s="975">
        <v>-4962934</v>
      </c>
      <c r="C144" s="975">
        <v>-5217058</v>
      </c>
      <c r="D144" s="975">
        <v>-5534844</v>
      </c>
      <c r="E144" s="975">
        <v>-5216081</v>
      </c>
      <c r="F144" s="975">
        <v>-5315046</v>
      </c>
      <c r="G144" s="975">
        <v>-5516424</v>
      </c>
    </row>
    <row r="145" spans="1:7" s="6" customFormat="1" ht="12.75">
      <c r="A145" s="977" t="s">
        <v>1198</v>
      </c>
      <c r="B145" s="975">
        <v>3177513</v>
      </c>
      <c r="C145" s="975">
        <v>3164248</v>
      </c>
      <c r="D145" s="975">
        <v>3107753</v>
      </c>
      <c r="E145" s="975">
        <v>3167609</v>
      </c>
      <c r="F145" s="975">
        <v>3447015</v>
      </c>
      <c r="G145" s="975">
        <v>4021250</v>
      </c>
    </row>
    <row r="146" spans="1:7" s="6" customFormat="1" ht="12.75">
      <c r="A146" s="23" t="s">
        <v>170</v>
      </c>
      <c r="B146" s="975">
        <v>1372536</v>
      </c>
      <c r="C146" s="975">
        <v>1423634</v>
      </c>
      <c r="D146" s="975">
        <v>1357452</v>
      </c>
      <c r="E146" s="975">
        <v>1276582</v>
      </c>
      <c r="F146" s="975">
        <v>1445359</v>
      </c>
      <c r="G146" s="975">
        <v>1560015</v>
      </c>
    </row>
    <row r="147" spans="1:7" s="6" customFormat="1" ht="12.75">
      <c r="A147" s="23" t="s">
        <v>171</v>
      </c>
      <c r="B147" s="975">
        <v>1804977</v>
      </c>
      <c r="C147" s="975">
        <v>1740614</v>
      </c>
      <c r="D147" s="975">
        <v>1750301</v>
      </c>
      <c r="E147" s="975">
        <v>1891027</v>
      </c>
      <c r="F147" s="975">
        <v>2001656</v>
      </c>
      <c r="G147" s="975">
        <v>2461235</v>
      </c>
    </row>
    <row r="148" spans="1:7" s="6" customFormat="1" ht="12.75">
      <c r="A148" s="978" t="s">
        <v>168</v>
      </c>
      <c r="B148" s="975">
        <v>1587744</v>
      </c>
      <c r="C148" s="975">
        <v>1518073</v>
      </c>
      <c r="D148" s="975">
        <v>1511708</v>
      </c>
      <c r="E148" s="975">
        <v>1617075</v>
      </c>
      <c r="F148" s="975">
        <v>1696139</v>
      </c>
      <c r="G148" s="975">
        <v>2198005</v>
      </c>
    </row>
    <row r="149" spans="1:7" s="6" customFormat="1" ht="12.75">
      <c r="A149" s="977" t="s">
        <v>1199</v>
      </c>
      <c r="B149" s="975">
        <v>8140447</v>
      </c>
      <c r="C149" s="975">
        <v>8381306</v>
      </c>
      <c r="D149" s="975">
        <v>8642597</v>
      </c>
      <c r="E149" s="975">
        <v>8383690</v>
      </c>
      <c r="F149" s="975">
        <v>8762061</v>
      </c>
      <c r="G149" s="975">
        <v>9537674</v>
      </c>
    </row>
    <row r="150" spans="1:7" s="6" customFormat="1" ht="12.75">
      <c r="A150" s="23" t="s">
        <v>170</v>
      </c>
      <c r="B150" s="975">
        <v>5468992</v>
      </c>
      <c r="C150" s="975">
        <v>5797234</v>
      </c>
      <c r="D150" s="975">
        <v>5946433</v>
      </c>
      <c r="E150" s="975">
        <v>5758307</v>
      </c>
      <c r="F150" s="975">
        <v>5861545</v>
      </c>
      <c r="G150" s="975">
        <v>6175982</v>
      </c>
    </row>
    <row r="151" spans="1:7" s="6" customFormat="1" ht="12.75">
      <c r="A151" s="23" t="s">
        <v>171</v>
      </c>
      <c r="B151" s="975">
        <v>2671455</v>
      </c>
      <c r="C151" s="975">
        <v>2584072</v>
      </c>
      <c r="D151" s="975">
        <v>2696164</v>
      </c>
      <c r="E151" s="975">
        <v>2625383</v>
      </c>
      <c r="F151" s="975">
        <v>2900516</v>
      </c>
      <c r="G151" s="975">
        <v>3361692</v>
      </c>
    </row>
    <row r="152" spans="1:7" s="6" customFormat="1" ht="12.75">
      <c r="A152" s="978" t="s">
        <v>168</v>
      </c>
      <c r="B152" s="975">
        <v>2416756</v>
      </c>
      <c r="C152" s="975">
        <v>2347941</v>
      </c>
      <c r="D152" s="975">
        <v>2451305</v>
      </c>
      <c r="E152" s="975">
        <v>2399987</v>
      </c>
      <c r="F152" s="975">
        <v>2600712</v>
      </c>
      <c r="G152" s="975">
        <v>3057905</v>
      </c>
    </row>
    <row r="153" spans="1:7" s="6" customFormat="1" ht="6" customHeight="1">
      <c r="A153" s="970" t="s">
        <v>163</v>
      </c>
      <c r="B153" s="971">
        <v>0</v>
      </c>
      <c r="C153" s="971">
        <v>0</v>
      </c>
      <c r="D153" s="971">
        <v>0</v>
      </c>
      <c r="E153" s="971">
        <v>0</v>
      </c>
      <c r="F153" s="971">
        <v>0</v>
      </c>
      <c r="G153" s="971">
        <v>0</v>
      </c>
    </row>
    <row r="154" spans="1:7" s="6" customFormat="1" ht="12.75">
      <c r="A154" s="972" t="s">
        <v>1184</v>
      </c>
      <c r="B154" s="973">
        <v>65712672</v>
      </c>
      <c r="C154" s="973">
        <v>65887600</v>
      </c>
      <c r="D154" s="973">
        <v>67809869</v>
      </c>
      <c r="E154" s="973">
        <v>69708154</v>
      </c>
      <c r="F154" s="973">
        <v>70848050</v>
      </c>
      <c r="G154" s="973">
        <v>69951447</v>
      </c>
    </row>
    <row r="155" spans="1:7" s="6" customFormat="1" ht="12.75">
      <c r="A155" s="1411" t="s">
        <v>1553</v>
      </c>
      <c r="B155" s="975">
        <v>255</v>
      </c>
      <c r="C155" s="975">
        <v>255</v>
      </c>
      <c r="D155" s="975">
        <v>255</v>
      </c>
      <c r="E155" s="975">
        <v>0</v>
      </c>
      <c r="F155" s="975">
        <v>0</v>
      </c>
      <c r="G155" s="975">
        <v>0</v>
      </c>
    </row>
    <row r="156" spans="1:7" s="6" customFormat="1" ht="12.75">
      <c r="A156" s="976" t="s">
        <v>170</v>
      </c>
      <c r="B156" s="975">
        <v>255</v>
      </c>
      <c r="C156" s="975">
        <v>255</v>
      </c>
      <c r="D156" s="975">
        <v>255</v>
      </c>
      <c r="E156" s="975">
        <v>0</v>
      </c>
      <c r="F156" s="975">
        <v>0</v>
      </c>
      <c r="G156" s="975">
        <v>0</v>
      </c>
    </row>
    <row r="157" spans="1:7" s="6" customFormat="1" ht="12.75">
      <c r="A157" s="976" t="s">
        <v>171</v>
      </c>
      <c r="B157" s="975">
        <v>0</v>
      </c>
      <c r="C157" s="975">
        <v>0</v>
      </c>
      <c r="D157" s="975">
        <v>0</v>
      </c>
      <c r="E157" s="975">
        <v>0</v>
      </c>
      <c r="F157" s="975">
        <v>0</v>
      </c>
      <c r="G157" s="975">
        <v>0</v>
      </c>
    </row>
    <row r="158" spans="1:7" s="6" customFormat="1" ht="12.75">
      <c r="A158" s="977" t="s">
        <v>168</v>
      </c>
      <c r="B158" s="975">
        <v>0</v>
      </c>
      <c r="C158" s="975">
        <v>0</v>
      </c>
      <c r="D158" s="975">
        <v>0</v>
      </c>
      <c r="E158" s="975">
        <v>0</v>
      </c>
      <c r="F158" s="975">
        <v>0</v>
      </c>
      <c r="G158" s="975">
        <v>0</v>
      </c>
    </row>
    <row r="159" spans="1:7" s="6" customFormat="1" ht="12.75">
      <c r="A159" s="974" t="s">
        <v>1188</v>
      </c>
      <c r="B159" s="975">
        <v>52913194</v>
      </c>
      <c r="C159" s="975">
        <v>53007376</v>
      </c>
      <c r="D159" s="975">
        <v>54857096</v>
      </c>
      <c r="E159" s="975">
        <v>56554975</v>
      </c>
      <c r="F159" s="975">
        <v>57526703</v>
      </c>
      <c r="G159" s="975">
        <v>56637511</v>
      </c>
    </row>
    <row r="160" spans="1:7" s="6" customFormat="1" ht="12.75">
      <c r="A160" s="976" t="s">
        <v>1189</v>
      </c>
      <c r="B160" s="975">
        <v>52885510</v>
      </c>
      <c r="C160" s="975">
        <v>52962237</v>
      </c>
      <c r="D160" s="975">
        <v>54798254</v>
      </c>
      <c r="E160" s="975">
        <v>56481848</v>
      </c>
      <c r="F160" s="975">
        <v>57457948</v>
      </c>
      <c r="G160" s="975">
        <v>56563193</v>
      </c>
    </row>
    <row r="161" spans="1:7" s="6" customFormat="1" ht="12.75">
      <c r="A161" s="977" t="s">
        <v>199</v>
      </c>
      <c r="B161" s="975">
        <v>14829791</v>
      </c>
      <c r="C161" s="975">
        <v>15605383</v>
      </c>
      <c r="D161" s="975">
        <v>16757375</v>
      </c>
      <c r="E161" s="975">
        <v>17438822</v>
      </c>
      <c r="F161" s="975">
        <v>17790698</v>
      </c>
      <c r="G161" s="975">
        <v>18515995</v>
      </c>
    </row>
    <row r="162" spans="1:7" s="6" customFormat="1" ht="12.75">
      <c r="A162" s="23" t="s">
        <v>170</v>
      </c>
      <c r="B162" s="975">
        <v>10940650</v>
      </c>
      <c r="C162" s="975">
        <v>11454925</v>
      </c>
      <c r="D162" s="975">
        <v>12248021</v>
      </c>
      <c r="E162" s="975">
        <v>12742517</v>
      </c>
      <c r="F162" s="975">
        <v>13171944</v>
      </c>
      <c r="G162" s="975">
        <v>13327711</v>
      </c>
    </row>
    <row r="163" spans="1:7" s="6" customFormat="1" ht="12.75">
      <c r="A163" s="979" t="s">
        <v>187</v>
      </c>
      <c r="B163" s="975">
        <v>1286257</v>
      </c>
      <c r="C163" s="975">
        <v>1362530</v>
      </c>
      <c r="D163" s="975">
        <v>1416326</v>
      </c>
      <c r="E163" s="975">
        <v>1387420</v>
      </c>
      <c r="F163" s="975">
        <v>1596780</v>
      </c>
      <c r="G163" s="975">
        <v>1419998</v>
      </c>
    </row>
    <row r="164" spans="1:7" s="6" customFormat="1" ht="12.75">
      <c r="A164" s="979" t="s">
        <v>189</v>
      </c>
      <c r="B164" s="975">
        <v>5192759</v>
      </c>
      <c r="C164" s="975">
        <v>5450627</v>
      </c>
      <c r="D164" s="975">
        <v>5949816</v>
      </c>
      <c r="E164" s="975">
        <v>6201977</v>
      </c>
      <c r="F164" s="975">
        <v>6263867</v>
      </c>
      <c r="G164" s="975">
        <v>6524140</v>
      </c>
    </row>
    <row r="165" spans="1:7" s="6" customFormat="1" ht="12.75">
      <c r="A165" s="979" t="s">
        <v>190</v>
      </c>
      <c r="B165" s="975">
        <v>783802</v>
      </c>
      <c r="C165" s="975">
        <v>805026</v>
      </c>
      <c r="D165" s="975">
        <v>920562</v>
      </c>
      <c r="E165" s="975">
        <v>861582</v>
      </c>
      <c r="F165" s="975">
        <v>995263</v>
      </c>
      <c r="G165" s="975">
        <v>994780</v>
      </c>
    </row>
    <row r="166" spans="1:7" s="6" customFormat="1" ht="12.75">
      <c r="A166" s="979" t="s">
        <v>191</v>
      </c>
      <c r="B166" s="975">
        <v>3677832</v>
      </c>
      <c r="C166" s="975">
        <v>3836742</v>
      </c>
      <c r="D166" s="975">
        <v>3961317</v>
      </c>
      <c r="E166" s="975">
        <v>4291538</v>
      </c>
      <c r="F166" s="975">
        <v>4316034</v>
      </c>
      <c r="G166" s="975">
        <v>4388793</v>
      </c>
    </row>
    <row r="167" spans="1:7" s="6" customFormat="1" ht="12.75">
      <c r="A167" s="23" t="s">
        <v>171</v>
      </c>
      <c r="B167" s="975">
        <v>3889141</v>
      </c>
      <c r="C167" s="975">
        <v>4150458</v>
      </c>
      <c r="D167" s="975">
        <v>4509354</v>
      </c>
      <c r="E167" s="975">
        <v>4696305</v>
      </c>
      <c r="F167" s="975">
        <v>4618754</v>
      </c>
      <c r="G167" s="975">
        <v>5188284</v>
      </c>
    </row>
    <row r="168" spans="1:7" s="6" customFormat="1" ht="12.75">
      <c r="A168" s="979" t="s">
        <v>187</v>
      </c>
      <c r="B168" s="975">
        <v>33697</v>
      </c>
      <c r="C168" s="975">
        <v>36516</v>
      </c>
      <c r="D168" s="975">
        <v>32912</v>
      </c>
      <c r="E168" s="975">
        <v>31301</v>
      </c>
      <c r="F168" s="975">
        <v>29597</v>
      </c>
      <c r="G168" s="975">
        <v>47736</v>
      </c>
    </row>
    <row r="169" spans="1:7" s="6" customFormat="1" ht="12.75">
      <c r="A169" s="979" t="s">
        <v>189</v>
      </c>
      <c r="B169" s="975">
        <v>2466662</v>
      </c>
      <c r="C169" s="975">
        <v>2599905</v>
      </c>
      <c r="D169" s="975">
        <v>2861740</v>
      </c>
      <c r="E169" s="975">
        <v>2887910</v>
      </c>
      <c r="F169" s="975">
        <v>2960962</v>
      </c>
      <c r="G169" s="975">
        <v>3360538</v>
      </c>
    </row>
    <row r="170" spans="1:7" s="6" customFormat="1" ht="12.75">
      <c r="A170" s="979" t="s">
        <v>190</v>
      </c>
      <c r="B170" s="975">
        <v>354010</v>
      </c>
      <c r="C170" s="975">
        <v>384388</v>
      </c>
      <c r="D170" s="975">
        <v>424982</v>
      </c>
      <c r="E170" s="975">
        <v>524301</v>
      </c>
      <c r="F170" s="975">
        <v>424597</v>
      </c>
      <c r="G170" s="975">
        <v>529417</v>
      </c>
    </row>
    <row r="171" spans="1:7" s="6" customFormat="1" ht="12.75">
      <c r="A171" s="979" t="s">
        <v>191</v>
      </c>
      <c r="B171" s="975">
        <v>1034772</v>
      </c>
      <c r="C171" s="975">
        <v>1129649</v>
      </c>
      <c r="D171" s="975">
        <v>1189720</v>
      </c>
      <c r="E171" s="975">
        <v>1252793</v>
      </c>
      <c r="F171" s="975">
        <v>1203598</v>
      </c>
      <c r="G171" s="975">
        <v>1250593</v>
      </c>
    </row>
    <row r="172" spans="1:7" s="6" customFormat="1" ht="12.75">
      <c r="A172" s="978" t="s">
        <v>168</v>
      </c>
      <c r="B172" s="975">
        <v>3190085</v>
      </c>
      <c r="C172" s="975">
        <v>3400425</v>
      </c>
      <c r="D172" s="975">
        <v>3695108</v>
      </c>
      <c r="E172" s="975">
        <v>3859820</v>
      </c>
      <c r="F172" s="975">
        <v>3685864</v>
      </c>
      <c r="G172" s="975">
        <v>4289273</v>
      </c>
    </row>
    <row r="173" spans="1:7" s="6" customFormat="1" ht="12.75">
      <c r="A173" s="979" t="s">
        <v>187</v>
      </c>
      <c r="B173" s="975">
        <v>33639</v>
      </c>
      <c r="C173" s="975">
        <v>36459</v>
      </c>
      <c r="D173" s="975">
        <v>32845</v>
      </c>
      <c r="E173" s="975">
        <v>31246</v>
      </c>
      <c r="F173" s="975">
        <v>29542</v>
      </c>
      <c r="G173" s="975">
        <v>47685</v>
      </c>
    </row>
    <row r="174" spans="1:7" s="6" customFormat="1" ht="12.75">
      <c r="A174" s="979" t="s">
        <v>189</v>
      </c>
      <c r="B174" s="975">
        <v>1980568</v>
      </c>
      <c r="C174" s="975">
        <v>2090118</v>
      </c>
      <c r="D174" s="975">
        <v>2305824</v>
      </c>
      <c r="E174" s="975">
        <v>2306439</v>
      </c>
      <c r="F174" s="975">
        <v>2305624</v>
      </c>
      <c r="G174" s="975">
        <v>2802400</v>
      </c>
    </row>
    <row r="175" spans="1:7" s="6" customFormat="1" ht="12.75">
      <c r="A175" s="979" t="s">
        <v>190</v>
      </c>
      <c r="B175" s="975">
        <v>317853</v>
      </c>
      <c r="C175" s="975">
        <v>332964</v>
      </c>
      <c r="D175" s="975">
        <v>366977</v>
      </c>
      <c r="E175" s="975">
        <v>486841</v>
      </c>
      <c r="F175" s="975">
        <v>359972</v>
      </c>
      <c r="G175" s="975">
        <v>409288</v>
      </c>
    </row>
    <row r="176" spans="1:7" s="6" customFormat="1" ht="12.75">
      <c r="A176" s="979" t="s">
        <v>191</v>
      </c>
      <c r="B176" s="975">
        <v>858025</v>
      </c>
      <c r="C176" s="975">
        <v>940884</v>
      </c>
      <c r="D176" s="975">
        <v>989462</v>
      </c>
      <c r="E176" s="975">
        <v>1035294</v>
      </c>
      <c r="F176" s="975">
        <v>990726</v>
      </c>
      <c r="G176" s="975">
        <v>1029900</v>
      </c>
    </row>
    <row r="177" spans="1:7" s="6" customFormat="1" ht="12.75">
      <c r="A177" s="977" t="s">
        <v>1168</v>
      </c>
      <c r="B177" s="975">
        <v>30113641</v>
      </c>
      <c r="C177" s="975">
        <v>28491293</v>
      </c>
      <c r="D177" s="975">
        <v>28284024</v>
      </c>
      <c r="E177" s="975">
        <v>28152689</v>
      </c>
      <c r="F177" s="975">
        <v>28143243</v>
      </c>
      <c r="G177" s="975">
        <v>26434181</v>
      </c>
    </row>
    <row r="178" spans="1:7" s="6" customFormat="1" ht="12.75">
      <c r="A178" s="23" t="s">
        <v>170</v>
      </c>
      <c r="B178" s="975">
        <v>15590988</v>
      </c>
      <c r="C178" s="975">
        <v>14509877</v>
      </c>
      <c r="D178" s="975">
        <v>14309158</v>
      </c>
      <c r="E178" s="975">
        <v>14281420</v>
      </c>
      <c r="F178" s="975">
        <v>14585678</v>
      </c>
      <c r="G178" s="975">
        <v>13187846</v>
      </c>
    </row>
    <row r="179" spans="1:7" s="6" customFormat="1" ht="12.75">
      <c r="A179" s="979" t="s">
        <v>187</v>
      </c>
      <c r="B179" s="975">
        <v>211673</v>
      </c>
      <c r="C179" s="975">
        <v>299036</v>
      </c>
      <c r="D179" s="975">
        <v>262453</v>
      </c>
      <c r="E179" s="975">
        <v>185458</v>
      </c>
      <c r="F179" s="975">
        <v>202956</v>
      </c>
      <c r="G179" s="975">
        <v>288093</v>
      </c>
    </row>
    <row r="180" spans="1:7" s="6" customFormat="1" ht="12.75">
      <c r="A180" s="979" t="s">
        <v>189</v>
      </c>
      <c r="B180" s="975">
        <v>3124232</v>
      </c>
      <c r="C180" s="975">
        <v>2693462</v>
      </c>
      <c r="D180" s="975">
        <v>2791243</v>
      </c>
      <c r="E180" s="975">
        <v>2888818</v>
      </c>
      <c r="F180" s="975">
        <v>2909268</v>
      </c>
      <c r="G180" s="975">
        <v>2151274</v>
      </c>
    </row>
    <row r="181" spans="1:7" s="6" customFormat="1" ht="12.75">
      <c r="A181" s="979" t="s">
        <v>190</v>
      </c>
      <c r="B181" s="975">
        <v>1760894</v>
      </c>
      <c r="C181" s="975">
        <v>1633527</v>
      </c>
      <c r="D181" s="975">
        <v>1610026</v>
      </c>
      <c r="E181" s="975">
        <v>1512681</v>
      </c>
      <c r="F181" s="975">
        <v>1623790</v>
      </c>
      <c r="G181" s="975">
        <v>1155156</v>
      </c>
    </row>
    <row r="182" spans="1:7" s="6" customFormat="1" ht="12.75">
      <c r="A182" s="979" t="s">
        <v>191</v>
      </c>
      <c r="B182" s="975">
        <v>10494189</v>
      </c>
      <c r="C182" s="975">
        <v>9883852</v>
      </c>
      <c r="D182" s="975">
        <v>9645436</v>
      </c>
      <c r="E182" s="975">
        <v>9694463</v>
      </c>
      <c r="F182" s="975">
        <v>9849664</v>
      </c>
      <c r="G182" s="975">
        <v>9593323</v>
      </c>
    </row>
    <row r="183" spans="1:7" s="6" customFormat="1" ht="12.75">
      <c r="A183" s="23" t="s">
        <v>171</v>
      </c>
      <c r="B183" s="975">
        <v>14522653</v>
      </c>
      <c r="C183" s="975">
        <v>13981416</v>
      </c>
      <c r="D183" s="975">
        <v>13974866</v>
      </c>
      <c r="E183" s="975">
        <v>13871269</v>
      </c>
      <c r="F183" s="975">
        <v>13557565</v>
      </c>
      <c r="G183" s="975">
        <v>13246335</v>
      </c>
    </row>
    <row r="184" spans="1:7" s="6" customFormat="1" ht="12.75">
      <c r="A184" s="979" t="s">
        <v>187</v>
      </c>
      <c r="B184" s="975">
        <v>2505</v>
      </c>
      <c r="C184" s="975">
        <v>2502</v>
      </c>
      <c r="D184" s="975">
        <v>2495</v>
      </c>
      <c r="E184" s="975">
        <v>370</v>
      </c>
      <c r="F184" s="975">
        <v>385</v>
      </c>
      <c r="G184" s="975">
        <v>386</v>
      </c>
    </row>
    <row r="185" spans="1:7" s="6" customFormat="1" ht="12.75">
      <c r="A185" s="979" t="s">
        <v>189</v>
      </c>
      <c r="B185" s="975">
        <v>2989578</v>
      </c>
      <c r="C185" s="975">
        <v>2746986</v>
      </c>
      <c r="D185" s="975">
        <v>3124747</v>
      </c>
      <c r="E185" s="975">
        <v>3058319</v>
      </c>
      <c r="F185" s="975">
        <v>2830058</v>
      </c>
      <c r="G185" s="975">
        <v>2510632</v>
      </c>
    </row>
    <row r="186" spans="1:7" s="6" customFormat="1" ht="12.75">
      <c r="A186" s="979" t="s">
        <v>190</v>
      </c>
      <c r="B186" s="975">
        <v>452732</v>
      </c>
      <c r="C186" s="975">
        <v>518103</v>
      </c>
      <c r="D186" s="975">
        <v>469012</v>
      </c>
      <c r="E186" s="975">
        <v>509616</v>
      </c>
      <c r="F186" s="975">
        <v>447707</v>
      </c>
      <c r="G186" s="975">
        <v>470212</v>
      </c>
    </row>
    <row r="187" spans="1:7" s="6" customFormat="1" ht="12.75">
      <c r="A187" s="979" t="s">
        <v>191</v>
      </c>
      <c r="B187" s="975">
        <v>11077838</v>
      </c>
      <c r="C187" s="975">
        <v>10713825</v>
      </c>
      <c r="D187" s="975">
        <v>10378612</v>
      </c>
      <c r="E187" s="975">
        <v>10302964</v>
      </c>
      <c r="F187" s="975">
        <v>10279415</v>
      </c>
      <c r="G187" s="975">
        <v>10265105</v>
      </c>
    </row>
    <row r="188" spans="1:7" s="6" customFormat="1" ht="12.75">
      <c r="A188" s="978" t="s">
        <v>168</v>
      </c>
      <c r="B188" s="975">
        <v>12065388</v>
      </c>
      <c r="C188" s="975">
        <v>11737684</v>
      </c>
      <c r="D188" s="975">
        <v>11777348</v>
      </c>
      <c r="E188" s="975">
        <v>11778169</v>
      </c>
      <c r="F188" s="975">
        <v>11446533</v>
      </c>
      <c r="G188" s="975">
        <v>11220642</v>
      </c>
    </row>
    <row r="189" spans="1:7" s="6" customFormat="1" ht="12.75">
      <c r="A189" s="979" t="s">
        <v>187</v>
      </c>
      <c r="B189" s="975">
        <v>2335</v>
      </c>
      <c r="C189" s="975">
        <v>2335</v>
      </c>
      <c r="D189" s="975">
        <v>2334</v>
      </c>
      <c r="E189" s="975">
        <v>212</v>
      </c>
      <c r="F189" s="975">
        <v>227</v>
      </c>
      <c r="G189" s="975">
        <v>227</v>
      </c>
    </row>
    <row r="190" spans="1:7" s="6" customFormat="1" ht="12.75">
      <c r="A190" s="979" t="s">
        <v>189</v>
      </c>
      <c r="B190" s="975">
        <v>2477325</v>
      </c>
      <c r="C190" s="975">
        <v>2372436</v>
      </c>
      <c r="D190" s="975">
        <v>2727753</v>
      </c>
      <c r="E190" s="975">
        <v>2721570</v>
      </c>
      <c r="F190" s="975">
        <v>2470557</v>
      </c>
      <c r="G190" s="975">
        <v>2226198</v>
      </c>
    </row>
    <row r="191" spans="1:7" s="6" customFormat="1" ht="12.75">
      <c r="A191" s="979" t="s">
        <v>190</v>
      </c>
      <c r="B191" s="975">
        <v>448352</v>
      </c>
      <c r="C191" s="975">
        <v>510690</v>
      </c>
      <c r="D191" s="975">
        <v>457341</v>
      </c>
      <c r="E191" s="975">
        <v>498016</v>
      </c>
      <c r="F191" s="975">
        <v>437005</v>
      </c>
      <c r="G191" s="975">
        <v>457966</v>
      </c>
    </row>
    <row r="192" spans="1:7" s="6" customFormat="1" ht="12.75">
      <c r="A192" s="979" t="s">
        <v>191</v>
      </c>
      <c r="B192" s="975">
        <v>9137376</v>
      </c>
      <c r="C192" s="975">
        <v>8852223</v>
      </c>
      <c r="D192" s="975">
        <v>8589920</v>
      </c>
      <c r="E192" s="975">
        <v>8558371</v>
      </c>
      <c r="F192" s="975">
        <v>8538744</v>
      </c>
      <c r="G192" s="975">
        <v>8536251</v>
      </c>
    </row>
    <row r="193" spans="1:7" s="6" customFormat="1" ht="12.75">
      <c r="A193" s="977" t="s">
        <v>1169</v>
      </c>
      <c r="B193" s="975">
        <v>7942078</v>
      </c>
      <c r="C193" s="975">
        <v>8865561</v>
      </c>
      <c r="D193" s="975">
        <v>9756855</v>
      </c>
      <c r="E193" s="975">
        <v>10890337</v>
      </c>
      <c r="F193" s="975">
        <v>11524007</v>
      </c>
      <c r="G193" s="975">
        <v>11613017</v>
      </c>
    </row>
    <row r="194" spans="1:7" s="6" customFormat="1" ht="12.75">
      <c r="A194" s="23" t="s">
        <v>170</v>
      </c>
      <c r="B194" s="975">
        <v>4494896</v>
      </c>
      <c r="C194" s="975">
        <v>5005488</v>
      </c>
      <c r="D194" s="975">
        <v>5478106</v>
      </c>
      <c r="E194" s="975">
        <v>6167800</v>
      </c>
      <c r="F194" s="975">
        <v>6469095</v>
      </c>
      <c r="G194" s="975">
        <v>6437490</v>
      </c>
    </row>
    <row r="195" spans="1:7" s="6" customFormat="1" ht="12.75">
      <c r="A195" s="979" t="s">
        <v>187</v>
      </c>
      <c r="B195" s="975">
        <v>0</v>
      </c>
      <c r="C195" s="975">
        <v>0</v>
      </c>
      <c r="D195" s="975">
        <v>0</v>
      </c>
      <c r="E195" s="975">
        <v>0</v>
      </c>
      <c r="F195" s="975">
        <v>0</v>
      </c>
      <c r="G195" s="975">
        <v>0</v>
      </c>
    </row>
    <row r="196" spans="1:7" s="6" customFormat="1" ht="12.75">
      <c r="A196" s="979" t="s">
        <v>189</v>
      </c>
      <c r="B196" s="975">
        <v>47317</v>
      </c>
      <c r="C196" s="975">
        <v>18282</v>
      </c>
      <c r="D196" s="975">
        <v>21232</v>
      </c>
      <c r="E196" s="975">
        <v>19289</v>
      </c>
      <c r="F196" s="975">
        <v>15625</v>
      </c>
      <c r="G196" s="975">
        <v>31206</v>
      </c>
    </row>
    <row r="197" spans="1:7" s="6" customFormat="1" ht="12.75">
      <c r="A197" s="979" t="s">
        <v>190</v>
      </c>
      <c r="B197" s="975">
        <v>368</v>
      </c>
      <c r="C197" s="975">
        <v>368</v>
      </c>
      <c r="D197" s="975">
        <v>0</v>
      </c>
      <c r="E197" s="975">
        <v>0</v>
      </c>
      <c r="F197" s="975">
        <v>0</v>
      </c>
      <c r="G197" s="975">
        <v>0</v>
      </c>
    </row>
    <row r="198" spans="1:7" s="6" customFormat="1" ht="12.75">
      <c r="A198" s="979" t="s">
        <v>191</v>
      </c>
      <c r="B198" s="975">
        <v>4447211</v>
      </c>
      <c r="C198" s="975">
        <v>4986838</v>
      </c>
      <c r="D198" s="975">
        <v>5456874</v>
      </c>
      <c r="E198" s="975">
        <v>6148511</v>
      </c>
      <c r="F198" s="975">
        <v>6453470</v>
      </c>
      <c r="G198" s="975">
        <v>6406284</v>
      </c>
    </row>
    <row r="199" spans="1:7" s="6" customFormat="1" ht="12.75">
      <c r="A199" s="23" t="s">
        <v>171</v>
      </c>
      <c r="B199" s="975">
        <v>3447182</v>
      </c>
      <c r="C199" s="975">
        <v>3860073</v>
      </c>
      <c r="D199" s="975">
        <v>4278749</v>
      </c>
      <c r="E199" s="975">
        <v>4722537</v>
      </c>
      <c r="F199" s="975">
        <v>5054912</v>
      </c>
      <c r="G199" s="975">
        <v>5175527</v>
      </c>
    </row>
    <row r="200" spans="1:7" s="6" customFormat="1" ht="12.75">
      <c r="A200" s="979" t="s">
        <v>187</v>
      </c>
      <c r="B200" s="975">
        <v>0</v>
      </c>
      <c r="C200" s="975">
        <v>0</v>
      </c>
      <c r="D200" s="975">
        <v>0</v>
      </c>
      <c r="E200" s="975">
        <v>0</v>
      </c>
      <c r="F200" s="975">
        <v>0</v>
      </c>
      <c r="G200" s="975">
        <v>0</v>
      </c>
    </row>
    <row r="201" spans="1:7" s="6" customFormat="1" ht="12.75">
      <c r="A201" s="979" t="s">
        <v>189</v>
      </c>
      <c r="B201" s="975">
        <v>11529</v>
      </c>
      <c r="C201" s="975">
        <v>8216</v>
      </c>
      <c r="D201" s="975">
        <v>34012</v>
      </c>
      <c r="E201" s="975">
        <v>4681</v>
      </c>
      <c r="F201" s="975">
        <v>3288</v>
      </c>
      <c r="G201" s="975">
        <v>3566</v>
      </c>
    </row>
    <row r="202" spans="1:7" s="6" customFormat="1" ht="12.75">
      <c r="A202" s="979" t="s">
        <v>190</v>
      </c>
      <c r="B202" s="975">
        <v>1630</v>
      </c>
      <c r="C202" s="975">
        <v>1278</v>
      </c>
      <c r="D202" s="975">
        <v>0</v>
      </c>
      <c r="E202" s="975">
        <v>0</v>
      </c>
      <c r="F202" s="975">
        <v>0</v>
      </c>
      <c r="G202" s="975">
        <v>0</v>
      </c>
    </row>
    <row r="203" spans="1:7" s="6" customFormat="1" ht="12.75">
      <c r="A203" s="979" t="s">
        <v>191</v>
      </c>
      <c r="B203" s="975">
        <v>3434023</v>
      </c>
      <c r="C203" s="975">
        <v>3850579</v>
      </c>
      <c r="D203" s="975">
        <v>4244737</v>
      </c>
      <c r="E203" s="975">
        <v>4717856</v>
      </c>
      <c r="F203" s="975">
        <v>5051624</v>
      </c>
      <c r="G203" s="975">
        <v>5171961</v>
      </c>
    </row>
    <row r="204" spans="1:7" s="6" customFormat="1" ht="12.75">
      <c r="A204" s="978" t="s">
        <v>168</v>
      </c>
      <c r="B204" s="975">
        <v>2776321</v>
      </c>
      <c r="C204" s="975">
        <v>3122138</v>
      </c>
      <c r="D204" s="975">
        <v>3476788</v>
      </c>
      <c r="E204" s="975">
        <v>3868927</v>
      </c>
      <c r="F204" s="975">
        <v>4157737</v>
      </c>
      <c r="G204" s="975">
        <v>4299591</v>
      </c>
    </row>
    <row r="205" spans="1:7" s="6" customFormat="1" ht="12.75">
      <c r="A205" s="979" t="s">
        <v>187</v>
      </c>
      <c r="B205" s="975">
        <v>0</v>
      </c>
      <c r="C205" s="975">
        <v>0</v>
      </c>
      <c r="D205" s="975">
        <v>0</v>
      </c>
      <c r="E205" s="975">
        <v>0</v>
      </c>
      <c r="F205" s="975">
        <v>0</v>
      </c>
      <c r="G205" s="975">
        <v>0</v>
      </c>
    </row>
    <row r="206" spans="1:7" s="6" customFormat="1" ht="12.75">
      <c r="A206" s="979" t="s">
        <v>189</v>
      </c>
      <c r="B206" s="975">
        <v>10379</v>
      </c>
      <c r="C206" s="975">
        <v>6558</v>
      </c>
      <c r="D206" s="975">
        <v>32851</v>
      </c>
      <c r="E206" s="975">
        <v>3521</v>
      </c>
      <c r="F206" s="975">
        <v>2116</v>
      </c>
      <c r="G206" s="975">
        <v>2357</v>
      </c>
    </row>
    <row r="207" spans="1:7" s="6" customFormat="1" ht="12.75">
      <c r="A207" s="979" t="s">
        <v>190</v>
      </c>
      <c r="B207" s="975">
        <v>1630</v>
      </c>
      <c r="C207" s="975">
        <v>1278</v>
      </c>
      <c r="D207" s="975">
        <v>0</v>
      </c>
      <c r="E207" s="975">
        <v>0</v>
      </c>
      <c r="F207" s="975">
        <v>0</v>
      </c>
      <c r="G207" s="975">
        <v>0</v>
      </c>
    </row>
    <row r="208" spans="1:7" s="6" customFormat="1" ht="12.75">
      <c r="A208" s="979" t="s">
        <v>191</v>
      </c>
      <c r="B208" s="975">
        <v>2764312</v>
      </c>
      <c r="C208" s="975">
        <v>3114302</v>
      </c>
      <c r="D208" s="975">
        <v>3443937</v>
      </c>
      <c r="E208" s="975">
        <v>3865406</v>
      </c>
      <c r="F208" s="975">
        <v>4155621</v>
      </c>
      <c r="G208" s="975">
        <v>4297234</v>
      </c>
    </row>
    <row r="209" spans="1:7" s="6" customFormat="1" ht="38.25">
      <c r="A209" s="976" t="s">
        <v>1200</v>
      </c>
      <c r="B209" s="975">
        <v>27684</v>
      </c>
      <c r="C209" s="975">
        <v>45139</v>
      </c>
      <c r="D209" s="975">
        <v>58842</v>
      </c>
      <c r="E209" s="975">
        <v>73127</v>
      </c>
      <c r="F209" s="975">
        <v>68755</v>
      </c>
      <c r="G209" s="975">
        <v>74318</v>
      </c>
    </row>
    <row r="210" spans="1:7" s="6" customFormat="1" ht="12.75">
      <c r="A210" s="977" t="s">
        <v>170</v>
      </c>
      <c r="B210" s="975">
        <v>27684</v>
      </c>
      <c r="C210" s="975">
        <v>45139</v>
      </c>
      <c r="D210" s="975">
        <v>58842</v>
      </c>
      <c r="E210" s="975">
        <v>73127</v>
      </c>
      <c r="F210" s="975">
        <v>68755</v>
      </c>
      <c r="G210" s="975">
        <v>74318</v>
      </c>
    </row>
    <row r="211" spans="1:7" s="6" customFormat="1" ht="12.75">
      <c r="A211" s="977" t="s">
        <v>171</v>
      </c>
      <c r="B211" s="975">
        <v>0</v>
      </c>
      <c r="C211" s="975">
        <v>0</v>
      </c>
      <c r="D211" s="975">
        <v>0</v>
      </c>
      <c r="E211" s="975">
        <v>0</v>
      </c>
      <c r="F211" s="975">
        <v>0</v>
      </c>
      <c r="G211" s="975">
        <v>0</v>
      </c>
    </row>
    <row r="212" spans="1:7" s="6" customFormat="1" ht="12.75">
      <c r="A212" s="23" t="s">
        <v>168</v>
      </c>
      <c r="B212" s="975">
        <v>0</v>
      </c>
      <c r="C212" s="975">
        <v>0</v>
      </c>
      <c r="D212" s="975">
        <v>0</v>
      </c>
      <c r="E212" s="975">
        <v>0</v>
      </c>
      <c r="F212" s="975">
        <v>0</v>
      </c>
      <c r="G212" s="975">
        <v>0</v>
      </c>
    </row>
    <row r="213" spans="1:7" s="6" customFormat="1" ht="25.5">
      <c r="A213" s="974" t="s">
        <v>1171</v>
      </c>
      <c r="B213" s="975">
        <v>12799223</v>
      </c>
      <c r="C213" s="975">
        <v>12879969</v>
      </c>
      <c r="D213" s="975">
        <v>12952518</v>
      </c>
      <c r="E213" s="975">
        <v>13153179</v>
      </c>
      <c r="F213" s="975">
        <v>13321347</v>
      </c>
      <c r="G213" s="975">
        <v>13313936</v>
      </c>
    </row>
    <row r="214" spans="1:7" s="6" customFormat="1" ht="25.5">
      <c r="A214" s="976" t="s">
        <v>1190</v>
      </c>
      <c r="B214" s="975">
        <v>1817152</v>
      </c>
      <c r="C214" s="975">
        <v>1882354</v>
      </c>
      <c r="D214" s="975">
        <v>1862923</v>
      </c>
      <c r="E214" s="975">
        <v>1902605</v>
      </c>
      <c r="F214" s="975">
        <v>2100569</v>
      </c>
      <c r="G214" s="975">
        <v>2179508</v>
      </c>
    </row>
    <row r="215" spans="1:7" s="6" customFormat="1" ht="12.75">
      <c r="A215" s="23" t="s">
        <v>170</v>
      </c>
      <c r="B215" s="975">
        <v>870134</v>
      </c>
      <c r="C215" s="975">
        <v>886194</v>
      </c>
      <c r="D215" s="975">
        <v>914728</v>
      </c>
      <c r="E215" s="975">
        <v>947582</v>
      </c>
      <c r="F215" s="975">
        <v>1014924</v>
      </c>
      <c r="G215" s="975">
        <v>1048694</v>
      </c>
    </row>
    <row r="216" spans="1:7" s="6" customFormat="1" ht="12.75">
      <c r="A216" s="23" t="s">
        <v>171</v>
      </c>
      <c r="B216" s="975">
        <v>947018</v>
      </c>
      <c r="C216" s="975">
        <v>996160</v>
      </c>
      <c r="D216" s="975">
        <v>948195</v>
      </c>
      <c r="E216" s="975">
        <v>955023</v>
      </c>
      <c r="F216" s="975">
        <v>1085645</v>
      </c>
      <c r="G216" s="975">
        <v>1130814</v>
      </c>
    </row>
    <row r="217" spans="1:7" s="6" customFormat="1" ht="12.75">
      <c r="A217" s="978" t="s">
        <v>168</v>
      </c>
      <c r="B217" s="975">
        <v>779827</v>
      </c>
      <c r="C217" s="975">
        <v>828136</v>
      </c>
      <c r="D217" s="975">
        <v>784755</v>
      </c>
      <c r="E217" s="975">
        <v>783138</v>
      </c>
      <c r="F217" s="975">
        <v>901686</v>
      </c>
      <c r="G217" s="975">
        <v>940170</v>
      </c>
    </row>
    <row r="218" spans="1:7" s="6" customFormat="1" ht="12.75">
      <c r="A218" s="976" t="s">
        <v>1201</v>
      </c>
      <c r="B218" s="975">
        <v>83774</v>
      </c>
      <c r="C218" s="975">
        <v>73928</v>
      </c>
      <c r="D218" s="975">
        <v>73928</v>
      </c>
      <c r="E218" s="975">
        <v>144338</v>
      </c>
      <c r="F218" s="975">
        <v>144338</v>
      </c>
      <c r="G218" s="975">
        <v>144436</v>
      </c>
    </row>
    <row r="219" spans="1:7" s="6" customFormat="1" ht="12.75">
      <c r="A219" s="977" t="s">
        <v>170</v>
      </c>
      <c r="B219" s="975">
        <v>0</v>
      </c>
      <c r="C219" s="975">
        <v>0</v>
      </c>
      <c r="D219" s="975">
        <v>0</v>
      </c>
      <c r="E219" s="975">
        <v>0</v>
      </c>
      <c r="F219" s="975">
        <v>0</v>
      </c>
      <c r="G219" s="975">
        <v>0</v>
      </c>
    </row>
    <row r="220" spans="1:7" s="6" customFormat="1" ht="12.75">
      <c r="A220" s="977" t="s">
        <v>171</v>
      </c>
      <c r="B220" s="975">
        <v>83774</v>
      </c>
      <c r="C220" s="975">
        <v>73928</v>
      </c>
      <c r="D220" s="975">
        <v>73928</v>
      </c>
      <c r="E220" s="975">
        <v>144338</v>
      </c>
      <c r="F220" s="975">
        <v>144338</v>
      </c>
      <c r="G220" s="975">
        <v>144436</v>
      </c>
    </row>
    <row r="221" spans="1:7" s="6" customFormat="1" ht="12.75">
      <c r="A221" s="23" t="s">
        <v>168</v>
      </c>
      <c r="B221" s="975">
        <v>83774</v>
      </c>
      <c r="C221" s="975">
        <v>73928</v>
      </c>
      <c r="D221" s="975">
        <v>73928</v>
      </c>
      <c r="E221" s="975">
        <v>144338</v>
      </c>
      <c r="F221" s="975">
        <v>144338</v>
      </c>
      <c r="G221" s="975">
        <v>144436</v>
      </c>
    </row>
    <row r="222" spans="1:7" s="6" customFormat="1" ht="12.75">
      <c r="A222" s="976" t="s">
        <v>1191</v>
      </c>
      <c r="B222" s="975">
        <v>10898297</v>
      </c>
      <c r="C222" s="975">
        <v>10923687</v>
      </c>
      <c r="D222" s="975">
        <v>11015667</v>
      </c>
      <c r="E222" s="975">
        <v>11106236</v>
      </c>
      <c r="F222" s="975">
        <v>11076440</v>
      </c>
      <c r="G222" s="975">
        <v>10989992</v>
      </c>
    </row>
    <row r="223" spans="1:7" s="6" customFormat="1" ht="12.75">
      <c r="A223" s="977" t="s">
        <v>1174</v>
      </c>
      <c r="B223" s="975">
        <v>4013519</v>
      </c>
      <c r="C223" s="975">
        <v>4034940</v>
      </c>
      <c r="D223" s="975">
        <v>4039940</v>
      </c>
      <c r="E223" s="975">
        <v>4060868</v>
      </c>
      <c r="F223" s="975">
        <v>3938403</v>
      </c>
      <c r="G223" s="975">
        <v>3973182</v>
      </c>
    </row>
    <row r="224" spans="1:7" s="6" customFormat="1" ht="12.75">
      <c r="A224" s="977" t="s">
        <v>1175</v>
      </c>
      <c r="B224" s="975">
        <v>5507246</v>
      </c>
      <c r="C224" s="975">
        <v>5669667</v>
      </c>
      <c r="D224" s="975">
        <v>5673503</v>
      </c>
      <c r="E224" s="975">
        <v>5542065</v>
      </c>
      <c r="F224" s="975">
        <v>5506631</v>
      </c>
      <c r="G224" s="975">
        <v>5621261</v>
      </c>
    </row>
    <row r="225" spans="1:7" s="6" customFormat="1" ht="12.75">
      <c r="A225" s="977" t="s">
        <v>1176</v>
      </c>
      <c r="B225" s="975">
        <v>1377532</v>
      </c>
      <c r="C225" s="975">
        <v>1219080</v>
      </c>
      <c r="D225" s="975">
        <v>1302224</v>
      </c>
      <c r="E225" s="975">
        <v>1503303</v>
      </c>
      <c r="F225" s="975">
        <v>1631406</v>
      </c>
      <c r="G225" s="975">
        <v>1395549</v>
      </c>
    </row>
    <row r="226" spans="1:7" s="6" customFormat="1" ht="6" customHeight="1">
      <c r="A226" s="1012" t="s">
        <v>163</v>
      </c>
      <c r="B226" s="990"/>
      <c r="C226" s="990"/>
      <c r="D226" s="990"/>
      <c r="E226" s="990"/>
      <c r="F226" s="990"/>
      <c r="G226" s="990"/>
    </row>
    <row r="227" spans="1:7" s="6" customFormat="1" ht="6" customHeight="1">
      <c r="A227" s="1014"/>
      <c r="B227" s="984"/>
      <c r="C227" s="984"/>
      <c r="D227" s="984"/>
      <c r="E227" s="984"/>
      <c r="F227" s="984"/>
      <c r="G227" s="984"/>
    </row>
    <row r="228" s="1409" customFormat="1" ht="13.5">
      <c r="A228" s="991" t="s">
        <v>1177</v>
      </c>
    </row>
    <row r="229" s="1019" customFormat="1" ht="15.75">
      <c r="A229" s="1019" t="s">
        <v>1849</v>
      </c>
    </row>
    <row r="230" spans="1:7" s="1409" customFormat="1" ht="15.75" customHeight="1">
      <c r="A230" s="232" t="s">
        <v>1083</v>
      </c>
      <c r="B230" s="1412"/>
      <c r="C230" s="1412"/>
      <c r="D230" s="1412"/>
      <c r="E230" s="1412"/>
      <c r="F230" s="1412"/>
      <c r="G230" s="1412"/>
    </row>
    <row r="231" spans="1:7" s="1409" customFormat="1" ht="15" customHeight="1">
      <c r="A231" s="2063" t="s">
        <v>1554</v>
      </c>
      <c r="B231" s="2063"/>
      <c r="C231" s="2063"/>
      <c r="D231" s="2063"/>
      <c r="E231" s="2063"/>
      <c r="F231" s="2063"/>
      <c r="G231" s="2063"/>
    </row>
    <row r="232" spans="1:7" s="1409" customFormat="1" ht="15" customHeight="1">
      <c r="A232" s="2063"/>
      <c r="B232" s="2063"/>
      <c r="C232" s="2063"/>
      <c r="D232" s="2063"/>
      <c r="E232" s="2063"/>
      <c r="F232" s="2063"/>
      <c r="G232" s="2063"/>
    </row>
    <row r="233" s="1409" customFormat="1" ht="6" customHeight="1">
      <c r="A233" s="291"/>
    </row>
    <row r="234" s="1409" customFormat="1" ht="13.5">
      <c r="A234" s="292" t="s">
        <v>352</v>
      </c>
    </row>
  </sheetData>
  <sheetProtection/>
  <mergeCells count="1">
    <mergeCell ref="A231:G232"/>
  </mergeCells>
  <printOptions horizontalCentered="1"/>
  <pageMargins left="0.1968503937007874" right="0.1968503937007874" top="0.7874015748031497" bottom="0.7874015748031497" header="0.11811023622047245" footer="0.11811023622047245"/>
  <pageSetup fitToHeight="7" horizontalDpi="600" verticalDpi="600" orientation="portrait" paperSize="9" scale="75" r:id="rId1"/>
  <rowBreaks count="3" manualBreakCount="3">
    <brk id="73" max="6" man="1"/>
    <brk id="143" max="6" man="1"/>
    <brk id="208" max="6" man="1"/>
  </rowBreaks>
</worksheet>
</file>

<file path=xl/worksheets/sheet80.xml><?xml version="1.0" encoding="utf-8"?>
<worksheet xmlns="http://schemas.openxmlformats.org/spreadsheetml/2006/main" xmlns:r="http://schemas.openxmlformats.org/officeDocument/2006/relationships">
  <dimension ref="A1:W71"/>
  <sheetViews>
    <sheetView view="pageBreakPreview" zoomScaleSheetLayoutView="100" zoomScalePageLayoutView="0" workbookViewId="0" topLeftCell="A1">
      <selection activeCell="A2" sqref="A2"/>
    </sheetView>
  </sheetViews>
  <sheetFormatPr defaultColWidth="9.00390625" defaultRowHeight="12.75"/>
  <cols>
    <col min="1" max="1" width="8.75390625" style="868" customWidth="1"/>
    <col min="2" max="2" width="16.75390625" style="868" customWidth="1"/>
    <col min="3" max="8" width="14.75390625" style="868" customWidth="1"/>
    <col min="9" max="9" width="1.37890625" style="868" customWidth="1"/>
    <col min="10" max="16384" width="9.125" style="868" customWidth="1"/>
  </cols>
  <sheetData>
    <row r="1" spans="1:8" ht="24.75" customHeight="1">
      <c r="A1" s="866" t="s">
        <v>134</v>
      </c>
      <c r="B1" s="866"/>
      <c r="C1" s="867"/>
      <c r="D1" s="867"/>
      <c r="E1" s="867"/>
      <c r="F1" s="867"/>
      <c r="G1" s="867"/>
      <c r="H1" s="867"/>
    </row>
    <row r="2" spans="1:8" ht="11.25" customHeight="1">
      <c r="A2" s="869"/>
      <c r="B2" s="869"/>
      <c r="C2" s="869"/>
      <c r="D2" s="869"/>
      <c r="E2" s="869"/>
      <c r="F2" s="869"/>
      <c r="G2" s="869"/>
      <c r="H2" s="870" t="s">
        <v>135</v>
      </c>
    </row>
    <row r="3" spans="1:8" s="1277" customFormat="1" ht="21" customHeight="1">
      <c r="A3" s="1275"/>
      <c r="B3" s="1276"/>
      <c r="C3" s="2366" t="s">
        <v>129</v>
      </c>
      <c r="D3" s="2367"/>
      <c r="E3" s="2367"/>
      <c r="F3" s="2367"/>
      <c r="G3" s="2367"/>
      <c r="H3" s="2368"/>
    </row>
    <row r="4" spans="1:8" s="1277" customFormat="1" ht="19.5" customHeight="1">
      <c r="A4" s="1275"/>
      <c r="B4" s="1278"/>
      <c r="C4" s="1279"/>
      <c r="D4" s="2369" t="s">
        <v>1811</v>
      </c>
      <c r="E4" s="2370"/>
      <c r="F4" s="2369" t="s">
        <v>136</v>
      </c>
      <c r="G4" s="2371"/>
      <c r="H4" s="2370"/>
    </row>
    <row r="5" spans="1:8" s="1277" customFormat="1" ht="38.25">
      <c r="A5" s="1280"/>
      <c r="B5" s="1281"/>
      <c r="C5" s="1282"/>
      <c r="D5" s="1283" t="s">
        <v>130</v>
      </c>
      <c r="E5" s="1283" t="s">
        <v>131</v>
      </c>
      <c r="F5" s="1284" t="s">
        <v>137</v>
      </c>
      <c r="G5" s="1285" t="s">
        <v>1022</v>
      </c>
      <c r="H5" s="1285" t="s">
        <v>1023</v>
      </c>
    </row>
    <row r="6" spans="1:8" s="1277" customFormat="1" ht="6" customHeight="1">
      <c r="A6" s="1275"/>
      <c r="B6" s="1278"/>
      <c r="C6" s="1278"/>
      <c r="D6" s="1286"/>
      <c r="E6" s="1287"/>
      <c r="F6" s="1288"/>
      <c r="G6" s="1289"/>
      <c r="H6" s="1290"/>
    </row>
    <row r="7" spans="1:23" s="1291" customFormat="1" ht="12.75">
      <c r="A7" s="1825">
        <v>2013</v>
      </c>
      <c r="B7" s="1214" t="s">
        <v>1045</v>
      </c>
      <c r="C7" s="1826">
        <v>773</v>
      </c>
      <c r="D7" s="1827">
        <v>796</v>
      </c>
      <c r="E7" s="1826">
        <v>764</v>
      </c>
      <c r="F7" s="1827">
        <v>616</v>
      </c>
      <c r="G7" s="1827">
        <v>688</v>
      </c>
      <c r="H7" s="1826">
        <v>822</v>
      </c>
      <c r="J7" s="1292"/>
      <c r="R7" s="1293"/>
      <c r="S7" s="1293"/>
      <c r="T7" s="1293"/>
      <c r="U7" s="1293"/>
      <c r="V7" s="1293"/>
      <c r="W7" s="1293"/>
    </row>
    <row r="8" spans="1:23" s="1291" customFormat="1" ht="12.75">
      <c r="A8" s="1828"/>
      <c r="B8" s="1214" t="s">
        <v>1046</v>
      </c>
      <c r="C8" s="1826">
        <v>766</v>
      </c>
      <c r="D8" s="1827">
        <v>768</v>
      </c>
      <c r="E8" s="1826">
        <v>765</v>
      </c>
      <c r="F8" s="1827">
        <v>638</v>
      </c>
      <c r="G8" s="1827">
        <v>689</v>
      </c>
      <c r="H8" s="1826">
        <v>809</v>
      </c>
      <c r="J8" s="1292"/>
      <c r="R8" s="1293"/>
      <c r="S8" s="1293"/>
      <c r="T8" s="1293"/>
      <c r="U8" s="1293"/>
      <c r="V8" s="1293"/>
      <c r="W8" s="1293"/>
    </row>
    <row r="9" spans="1:23" s="1291" customFormat="1" ht="12.75">
      <c r="A9" s="1828"/>
      <c r="B9" s="1214" t="s">
        <v>1047</v>
      </c>
      <c r="C9" s="1826">
        <v>796</v>
      </c>
      <c r="D9" s="1827">
        <v>805</v>
      </c>
      <c r="E9" s="1826">
        <v>792</v>
      </c>
      <c r="F9" s="1827">
        <v>679</v>
      </c>
      <c r="G9" s="1827">
        <v>735</v>
      </c>
      <c r="H9" s="1826">
        <v>831</v>
      </c>
      <c r="J9" s="1292"/>
      <c r="R9" s="1293"/>
      <c r="S9" s="1293"/>
      <c r="T9" s="1293"/>
      <c r="U9" s="1293"/>
      <c r="V9" s="1293"/>
      <c r="W9" s="1293"/>
    </row>
    <row r="10" spans="1:23" s="1291" customFormat="1" ht="12.75">
      <c r="A10" s="1828"/>
      <c r="B10" s="1214" t="s">
        <v>1048</v>
      </c>
      <c r="C10" s="1826">
        <v>809</v>
      </c>
      <c r="D10" s="1827">
        <v>847</v>
      </c>
      <c r="E10" s="1826">
        <v>795</v>
      </c>
      <c r="F10" s="1827">
        <v>683</v>
      </c>
      <c r="G10" s="1827">
        <v>709</v>
      </c>
      <c r="H10" s="1826">
        <v>864</v>
      </c>
      <c r="J10" s="1292"/>
      <c r="R10" s="1293"/>
      <c r="S10" s="1293"/>
      <c r="T10" s="1293"/>
      <c r="U10" s="1293"/>
      <c r="V10" s="1293"/>
      <c r="W10" s="1293"/>
    </row>
    <row r="11" spans="1:23" s="1291" customFormat="1" ht="12.75">
      <c r="A11" s="1828"/>
      <c r="B11" s="1214" t="s">
        <v>1049</v>
      </c>
      <c r="C11" s="1826">
        <v>799</v>
      </c>
      <c r="D11" s="1827">
        <v>823</v>
      </c>
      <c r="E11" s="1826">
        <v>791</v>
      </c>
      <c r="F11" s="1827">
        <v>654</v>
      </c>
      <c r="G11" s="1827">
        <v>723</v>
      </c>
      <c r="H11" s="1826">
        <v>844</v>
      </c>
      <c r="J11" s="1292"/>
      <c r="R11" s="1293"/>
      <c r="S11" s="1293"/>
      <c r="T11" s="1293"/>
      <c r="U11" s="1293"/>
      <c r="V11" s="1293"/>
      <c r="W11" s="1293"/>
    </row>
    <row r="12" spans="1:23" s="1291" customFormat="1" ht="12.75">
      <c r="A12" s="1828"/>
      <c r="B12" s="1214" t="s">
        <v>1050</v>
      </c>
      <c r="C12" s="1826">
        <v>789</v>
      </c>
      <c r="D12" s="1827">
        <v>805</v>
      </c>
      <c r="E12" s="1826">
        <v>783</v>
      </c>
      <c r="F12" s="1827">
        <v>712</v>
      </c>
      <c r="G12" s="1827">
        <v>732</v>
      </c>
      <c r="H12" s="1826">
        <v>820</v>
      </c>
      <c r="J12" s="1292"/>
      <c r="R12" s="1293"/>
      <c r="S12" s="1293"/>
      <c r="T12" s="1293"/>
      <c r="U12" s="1293"/>
      <c r="V12" s="1293"/>
      <c r="W12" s="1293"/>
    </row>
    <row r="13" spans="1:23" s="1291" customFormat="1" ht="12.75">
      <c r="A13" s="1828"/>
      <c r="B13" s="1214" t="s">
        <v>1051</v>
      </c>
      <c r="C13" s="1826">
        <v>798</v>
      </c>
      <c r="D13" s="1827">
        <v>841</v>
      </c>
      <c r="E13" s="1826">
        <v>783</v>
      </c>
      <c r="F13" s="1827">
        <v>689</v>
      </c>
      <c r="G13" s="1827">
        <v>721</v>
      </c>
      <c r="H13" s="1826">
        <v>840</v>
      </c>
      <c r="J13" s="1292"/>
      <c r="R13" s="1293"/>
      <c r="S13" s="1293"/>
      <c r="T13" s="1293"/>
      <c r="U13" s="1293"/>
      <c r="V13" s="1293"/>
      <c r="W13" s="1293"/>
    </row>
    <row r="14" spans="1:23" s="1291" customFormat="1" ht="12.75">
      <c r="A14" s="1828"/>
      <c r="B14" s="1214" t="s">
        <v>1052</v>
      </c>
      <c r="C14" s="1826">
        <v>776</v>
      </c>
      <c r="D14" s="1827">
        <v>791</v>
      </c>
      <c r="E14" s="1826">
        <v>771</v>
      </c>
      <c r="F14" s="1827">
        <v>659</v>
      </c>
      <c r="G14" s="1827">
        <v>712</v>
      </c>
      <c r="H14" s="1826">
        <v>812</v>
      </c>
      <c r="J14" s="1292"/>
      <c r="R14" s="1293"/>
      <c r="S14" s="1293"/>
      <c r="T14" s="1293"/>
      <c r="U14" s="1293"/>
      <c r="V14" s="1293"/>
      <c r="W14" s="1293"/>
    </row>
    <row r="15" spans="1:23" s="1291" customFormat="1" ht="12.75">
      <c r="A15" s="1828"/>
      <c r="B15" s="1214" t="s">
        <v>1053</v>
      </c>
      <c r="C15" s="1826">
        <v>801</v>
      </c>
      <c r="D15" s="1827">
        <v>850</v>
      </c>
      <c r="E15" s="1826">
        <v>784</v>
      </c>
      <c r="F15" s="1827">
        <v>738</v>
      </c>
      <c r="G15" s="1827">
        <v>736</v>
      </c>
      <c r="H15" s="1826">
        <v>835</v>
      </c>
      <c r="J15" s="1292"/>
      <c r="R15" s="1293"/>
      <c r="S15" s="1293"/>
      <c r="T15" s="1293"/>
      <c r="U15" s="1293"/>
      <c r="V15" s="1293"/>
      <c r="W15" s="1293"/>
    </row>
    <row r="16" spans="1:23" s="1291" customFormat="1" ht="12.75">
      <c r="A16" s="1828"/>
      <c r="B16" s="1214" t="s">
        <v>1054</v>
      </c>
      <c r="C16" s="1826">
        <v>820</v>
      </c>
      <c r="D16" s="1827">
        <v>904</v>
      </c>
      <c r="E16" s="1826">
        <v>790</v>
      </c>
      <c r="F16" s="1827">
        <v>709</v>
      </c>
      <c r="G16" s="1827">
        <v>723</v>
      </c>
      <c r="H16" s="1826">
        <v>874</v>
      </c>
      <c r="J16" s="1292"/>
      <c r="R16" s="1293"/>
      <c r="S16" s="1293"/>
      <c r="T16" s="1293"/>
      <c r="U16" s="1293"/>
      <c r="V16" s="1293"/>
      <c r="W16" s="1293"/>
    </row>
    <row r="17" spans="1:23" s="1291" customFormat="1" ht="12.75">
      <c r="A17" s="1828"/>
      <c r="B17" s="1214" t="s">
        <v>1055</v>
      </c>
      <c r="C17" s="1826">
        <v>818</v>
      </c>
      <c r="D17" s="1827">
        <v>844</v>
      </c>
      <c r="E17" s="1826">
        <v>809</v>
      </c>
      <c r="F17" s="1827">
        <v>660</v>
      </c>
      <c r="G17" s="1827">
        <v>740</v>
      </c>
      <c r="H17" s="1826">
        <v>865</v>
      </c>
      <c r="J17" s="1292"/>
      <c r="R17" s="1293"/>
      <c r="S17" s="1293"/>
      <c r="T17" s="1293"/>
      <c r="U17" s="1293"/>
      <c r="V17" s="1293"/>
      <c r="W17" s="1293"/>
    </row>
    <row r="18" spans="1:23" s="1291" customFormat="1" ht="12.75">
      <c r="A18" s="1828"/>
      <c r="B18" s="1214" t="s">
        <v>1056</v>
      </c>
      <c r="C18" s="1826">
        <v>846</v>
      </c>
      <c r="D18" s="1827">
        <v>919</v>
      </c>
      <c r="E18" s="1826">
        <v>820</v>
      </c>
      <c r="F18" s="1827">
        <v>710</v>
      </c>
      <c r="G18" s="1827">
        <v>751</v>
      </c>
      <c r="H18" s="1826">
        <v>899</v>
      </c>
      <c r="J18" s="1292"/>
      <c r="R18" s="1293"/>
      <c r="S18" s="1293"/>
      <c r="T18" s="1293"/>
      <c r="U18" s="1293"/>
      <c r="V18" s="1293"/>
      <c r="W18" s="1293"/>
    </row>
    <row r="19" spans="1:23" s="1291" customFormat="1" ht="18.75" customHeight="1">
      <c r="A19" s="1825">
        <v>2014</v>
      </c>
      <c r="B19" s="1214" t="s">
        <v>1045</v>
      </c>
      <c r="C19" s="1826">
        <v>794</v>
      </c>
      <c r="D19" s="1827">
        <v>859</v>
      </c>
      <c r="E19" s="1826">
        <v>771</v>
      </c>
      <c r="F19" s="1827">
        <v>628</v>
      </c>
      <c r="G19" s="1827">
        <v>724</v>
      </c>
      <c r="H19" s="1826">
        <v>836</v>
      </c>
      <c r="J19" s="1292"/>
      <c r="R19" s="1293"/>
      <c r="S19" s="1293"/>
      <c r="T19" s="1293"/>
      <c r="U19" s="1293"/>
      <c r="V19" s="1293"/>
      <c r="W19" s="1293"/>
    </row>
    <row r="20" spans="1:23" s="1291" customFormat="1" ht="12.75">
      <c r="A20" s="1828"/>
      <c r="B20" s="1214" t="s">
        <v>1046</v>
      </c>
      <c r="C20" s="1826">
        <v>780</v>
      </c>
      <c r="D20" s="1827">
        <v>818</v>
      </c>
      <c r="E20" s="1826">
        <v>767</v>
      </c>
      <c r="F20" s="1827">
        <v>634</v>
      </c>
      <c r="G20" s="1827">
        <v>725</v>
      </c>
      <c r="H20" s="1826">
        <v>814</v>
      </c>
      <c r="J20" s="1292"/>
      <c r="R20" s="1293"/>
      <c r="S20" s="1293"/>
      <c r="T20" s="1293"/>
      <c r="U20" s="1293"/>
      <c r="V20" s="1293"/>
      <c r="W20" s="1293"/>
    </row>
    <row r="21" spans="1:23" s="1291" customFormat="1" ht="12.75">
      <c r="A21" s="1828"/>
      <c r="B21" s="1214" t="s">
        <v>1047</v>
      </c>
      <c r="C21" s="1826">
        <v>813</v>
      </c>
      <c r="D21" s="1827">
        <v>857</v>
      </c>
      <c r="E21" s="1826">
        <v>798</v>
      </c>
      <c r="F21" s="1827">
        <v>684</v>
      </c>
      <c r="G21" s="1827">
        <v>767</v>
      </c>
      <c r="H21" s="1826">
        <v>842</v>
      </c>
      <c r="J21" s="1292"/>
      <c r="R21" s="1293"/>
      <c r="S21" s="1293"/>
      <c r="T21" s="1293"/>
      <c r="U21" s="1293"/>
      <c r="V21" s="1293"/>
      <c r="W21" s="1293"/>
    </row>
    <row r="22" spans="1:23" s="1291" customFormat="1" ht="12.75">
      <c r="A22" s="1828"/>
      <c r="B22" s="1214" t="s">
        <v>1048</v>
      </c>
      <c r="C22" s="1826">
        <v>834</v>
      </c>
      <c r="D22" s="1827">
        <v>919</v>
      </c>
      <c r="E22" s="1826">
        <v>805</v>
      </c>
      <c r="F22" s="1827">
        <v>668</v>
      </c>
      <c r="G22" s="1827">
        <v>770</v>
      </c>
      <c r="H22" s="1826">
        <v>875</v>
      </c>
      <c r="J22" s="1292"/>
      <c r="R22" s="1293"/>
      <c r="S22" s="1293"/>
      <c r="T22" s="1293"/>
      <c r="U22" s="1293"/>
      <c r="V22" s="1293"/>
      <c r="W22" s="1293"/>
    </row>
    <row r="23" spans="1:23" s="1291" customFormat="1" ht="12.75">
      <c r="A23" s="1828"/>
      <c r="B23" s="1214" t="s">
        <v>1049</v>
      </c>
      <c r="C23" s="1826">
        <v>816</v>
      </c>
      <c r="D23" s="1827">
        <v>878</v>
      </c>
      <c r="E23" s="1826">
        <v>794</v>
      </c>
      <c r="F23" s="1827">
        <v>651</v>
      </c>
      <c r="G23" s="1827">
        <v>755</v>
      </c>
      <c r="H23" s="1826">
        <v>854</v>
      </c>
      <c r="J23" s="1292"/>
      <c r="R23" s="1293"/>
      <c r="S23" s="1293"/>
      <c r="T23" s="1293"/>
      <c r="U23" s="1293"/>
      <c r="V23" s="1293"/>
      <c r="W23" s="1293"/>
    </row>
    <row r="24" spans="1:23" s="1291" customFormat="1" ht="12.75">
      <c r="A24" s="1828"/>
      <c r="B24" s="1214" t="s">
        <v>1050</v>
      </c>
      <c r="C24" s="1826">
        <v>802</v>
      </c>
      <c r="D24" s="1827">
        <v>862</v>
      </c>
      <c r="E24" s="1826">
        <v>783</v>
      </c>
      <c r="F24" s="1827">
        <v>674</v>
      </c>
      <c r="G24" s="1827">
        <v>759</v>
      </c>
      <c r="H24" s="1826">
        <v>830</v>
      </c>
      <c r="J24" s="1292"/>
      <c r="R24" s="1293"/>
      <c r="S24" s="1293"/>
      <c r="T24" s="1293"/>
      <c r="U24" s="1293"/>
      <c r="V24" s="1293"/>
      <c r="W24" s="1293"/>
    </row>
    <row r="25" spans="1:23" s="1298" customFormat="1" ht="6" customHeight="1">
      <c r="A25" s="1294"/>
      <c r="B25" s="1295"/>
      <c r="C25" s="1296"/>
      <c r="D25" s="1297"/>
      <c r="E25" s="1296"/>
      <c r="F25" s="1297"/>
      <c r="G25" s="1297"/>
      <c r="H25" s="1296"/>
      <c r="R25" s="1293"/>
      <c r="S25" s="1293"/>
      <c r="T25" s="1293"/>
      <c r="U25" s="1293"/>
      <c r="V25" s="1293"/>
      <c r="W25" s="1293"/>
    </row>
    <row r="26" spans="1:8" s="1302" customFormat="1" ht="6" customHeight="1">
      <c r="A26" s="1299"/>
      <c r="B26" s="1300"/>
      <c r="C26" s="1301"/>
      <c r="D26" s="1301"/>
      <c r="E26" s="1301"/>
      <c r="F26" s="1301"/>
      <c r="G26" s="1301"/>
      <c r="H26" s="1301"/>
    </row>
    <row r="27" spans="1:9" s="1833" customFormat="1" ht="15.75">
      <c r="A27" s="1273" t="s">
        <v>132</v>
      </c>
      <c r="B27" s="1829"/>
      <c r="C27" s="1830"/>
      <c r="D27" s="1831"/>
      <c r="E27" s="1831"/>
      <c r="F27" s="1831"/>
      <c r="G27" s="1832"/>
      <c r="H27" s="1832"/>
      <c r="I27" s="1832"/>
    </row>
    <row r="28" spans="1:8" s="1302" customFormat="1" ht="6" customHeight="1">
      <c r="A28" s="1303"/>
      <c r="B28" s="1300"/>
      <c r="C28" s="1834"/>
      <c r="D28" s="1834"/>
      <c r="E28" s="1834"/>
      <c r="F28" s="1834"/>
      <c r="G28" s="1834"/>
      <c r="H28" s="1834"/>
    </row>
    <row r="29" spans="1:2" s="1302" customFormat="1" ht="15.75">
      <c r="A29" s="1238" t="s">
        <v>1797</v>
      </c>
      <c r="B29" s="1238"/>
    </row>
    <row r="30" s="1302" customFormat="1" ht="6" customHeight="1"/>
    <row r="31" s="1302" customFormat="1" ht="15.75"/>
    <row r="32" s="1302" customFormat="1" ht="15.75"/>
    <row r="33" s="1302" customFormat="1" ht="15.75"/>
    <row r="34" s="1302" customFormat="1" ht="15.75"/>
    <row r="54" spans="3:9" ht="15.75">
      <c r="C54" s="1835"/>
      <c r="D54" s="1835"/>
      <c r="E54" s="1835"/>
      <c r="F54" s="1835"/>
      <c r="G54" s="1835"/>
      <c r="H54" s="1835"/>
      <c r="I54" s="1835"/>
    </row>
    <row r="55" spans="3:9" ht="15.75">
      <c r="C55" s="1835"/>
      <c r="D55" s="1835"/>
      <c r="E55" s="1835"/>
      <c r="F55" s="1835"/>
      <c r="G55" s="1835"/>
      <c r="H55" s="1835"/>
      <c r="I55" s="1835"/>
    </row>
    <row r="56" spans="3:9" ht="15.75">
      <c r="C56" s="1835"/>
      <c r="D56" s="1835"/>
      <c r="E56" s="1835"/>
      <c r="F56" s="1835"/>
      <c r="G56" s="1835"/>
      <c r="H56" s="1835"/>
      <c r="I56" s="1835"/>
    </row>
    <row r="57" spans="3:9" ht="15.75">
      <c r="C57" s="1835"/>
      <c r="D57" s="1835"/>
      <c r="E57" s="1835"/>
      <c r="F57" s="1835"/>
      <c r="G57" s="1835"/>
      <c r="H57" s="1835"/>
      <c r="I57" s="1835"/>
    </row>
    <row r="58" spans="3:9" ht="15.75">
      <c r="C58" s="1835"/>
      <c r="D58" s="1835"/>
      <c r="E58" s="1835"/>
      <c r="F58" s="1835"/>
      <c r="G58" s="1835"/>
      <c r="H58" s="1835"/>
      <c r="I58" s="1835"/>
    </row>
    <row r="59" spans="3:9" ht="15.75">
      <c r="C59" s="1835"/>
      <c r="D59" s="1835"/>
      <c r="E59" s="1835"/>
      <c r="F59" s="1835"/>
      <c r="G59" s="1835"/>
      <c r="H59" s="1835"/>
      <c r="I59" s="1835"/>
    </row>
    <row r="60" spans="3:9" ht="15.75">
      <c r="C60" s="1835"/>
      <c r="D60" s="1835"/>
      <c r="E60" s="1835"/>
      <c r="F60" s="1835"/>
      <c r="G60" s="1835"/>
      <c r="H60" s="1835"/>
      <c r="I60" s="1835"/>
    </row>
    <row r="61" spans="3:9" ht="15.75">
      <c r="C61" s="1835"/>
      <c r="D61" s="1835"/>
      <c r="E61" s="1835"/>
      <c r="F61" s="1835"/>
      <c r="G61" s="1835"/>
      <c r="H61" s="1835"/>
      <c r="I61" s="1835"/>
    </row>
    <row r="62" spans="3:9" ht="15.75">
      <c r="C62" s="1835"/>
      <c r="D62" s="1835"/>
      <c r="E62" s="1835"/>
      <c r="F62" s="1835"/>
      <c r="G62" s="1835"/>
      <c r="H62" s="1835"/>
      <c r="I62" s="1835"/>
    </row>
    <row r="63" spans="3:9" ht="15.75">
      <c r="C63" s="1835"/>
      <c r="D63" s="1835"/>
      <c r="E63" s="1835"/>
      <c r="F63" s="1835"/>
      <c r="G63" s="1835"/>
      <c r="H63" s="1835"/>
      <c r="I63" s="1835"/>
    </row>
    <row r="64" spans="3:9" ht="15.75">
      <c r="C64" s="1835"/>
      <c r="D64" s="1835"/>
      <c r="E64" s="1835"/>
      <c r="F64" s="1835"/>
      <c r="G64" s="1835"/>
      <c r="H64" s="1835"/>
      <c r="I64" s="1835"/>
    </row>
    <row r="65" spans="3:9" ht="15.75">
      <c r="C65" s="1835"/>
      <c r="D65" s="1835"/>
      <c r="E65" s="1835"/>
      <c r="F65" s="1835"/>
      <c r="G65" s="1835"/>
      <c r="H65" s="1835"/>
      <c r="I65" s="1835"/>
    </row>
    <row r="66" spans="3:9" ht="15.75">
      <c r="C66" s="1835"/>
      <c r="D66" s="1835"/>
      <c r="E66" s="1835"/>
      <c r="F66" s="1835"/>
      <c r="G66" s="1835"/>
      <c r="H66" s="1835"/>
      <c r="I66" s="1835"/>
    </row>
    <row r="67" spans="3:9" ht="15.75">
      <c r="C67" s="1835"/>
      <c r="D67" s="1835"/>
      <c r="E67" s="1835"/>
      <c r="F67" s="1835"/>
      <c r="G67" s="1835"/>
      <c r="H67" s="1835"/>
      <c r="I67" s="1835"/>
    </row>
    <row r="68" spans="3:9" ht="15.75">
      <c r="C68" s="1835"/>
      <c r="D68" s="1835"/>
      <c r="E68" s="1835"/>
      <c r="F68" s="1835"/>
      <c r="G68" s="1835"/>
      <c r="H68" s="1835"/>
      <c r="I68" s="1835"/>
    </row>
    <row r="69" spans="3:9" ht="15.75">
      <c r="C69" s="1835"/>
      <c r="D69" s="1835"/>
      <c r="E69" s="1835"/>
      <c r="F69" s="1835"/>
      <c r="G69" s="1835"/>
      <c r="H69" s="1835"/>
      <c r="I69" s="1835"/>
    </row>
    <row r="70" spans="3:9" ht="15.75">
      <c r="C70" s="1835"/>
      <c r="D70" s="1835"/>
      <c r="E70" s="1835"/>
      <c r="F70" s="1835"/>
      <c r="G70" s="1835"/>
      <c r="H70" s="1835"/>
      <c r="I70" s="1835"/>
    </row>
    <row r="71" spans="3:9" ht="15.75">
      <c r="C71" s="1835"/>
      <c r="D71" s="1835"/>
      <c r="E71" s="1835"/>
      <c r="F71" s="1835"/>
      <c r="G71" s="1835"/>
      <c r="H71" s="1835"/>
      <c r="I71" s="1835"/>
    </row>
  </sheetData>
  <sheetProtection/>
  <mergeCells count="3">
    <mergeCell ref="C3:H3"/>
    <mergeCell ref="D4:E4"/>
    <mergeCell ref="F4:H4"/>
  </mergeCells>
  <printOptions horizontalCentered="1"/>
  <pageMargins left="0.7874015748031497" right="0.7874015748031497" top="0.984251968503937" bottom="0.984251968503937" header="0.11811023622047245" footer="0.11811023622047245"/>
  <pageSetup horizontalDpi="300" verticalDpi="300" orientation="landscape" paperSize="9" scale="85" r:id="rId1"/>
</worksheet>
</file>

<file path=xl/worksheets/sheet8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A2" sqref="A2"/>
    </sheetView>
  </sheetViews>
  <sheetFormatPr defaultColWidth="9.00390625" defaultRowHeight="12.75"/>
  <cols>
    <col min="1" max="1" width="20.375" style="131" customWidth="1"/>
    <col min="2" max="7" width="11.375" style="131" customWidth="1"/>
    <col min="8" max="16384" width="9.125" style="131" customWidth="1"/>
  </cols>
  <sheetData>
    <row r="1" spans="1:7" ht="24.75" customHeight="1">
      <c r="A1" s="871" t="s">
        <v>138</v>
      </c>
      <c r="B1" s="872"/>
      <c r="C1" s="872"/>
      <c r="D1" s="872"/>
      <c r="E1" s="872"/>
      <c r="F1" s="133"/>
      <c r="G1" s="133"/>
    </row>
    <row r="2" spans="1:7" ht="24.75" customHeight="1">
      <c r="A2" s="873" t="s">
        <v>139</v>
      </c>
      <c r="B2" s="874"/>
      <c r="C2" s="874"/>
      <c r="D2" s="874"/>
      <c r="E2" s="874"/>
      <c r="F2" s="510"/>
      <c r="G2" s="510"/>
    </row>
    <row r="3" spans="1:7" ht="11.25" customHeight="1">
      <c r="A3" s="875"/>
      <c r="B3" s="449"/>
      <c r="C3" s="449"/>
      <c r="D3" s="449"/>
      <c r="E3" s="876"/>
      <c r="F3" s="876"/>
      <c r="G3" s="5" t="s">
        <v>1178</v>
      </c>
    </row>
    <row r="4" spans="1:7" s="134" customFormat="1" ht="27.75" customHeight="1">
      <c r="A4" s="460" t="s">
        <v>140</v>
      </c>
      <c r="B4" s="1304">
        <v>41364</v>
      </c>
      <c r="C4" s="1304">
        <v>41455</v>
      </c>
      <c r="D4" s="1304">
        <v>41547</v>
      </c>
      <c r="E4" s="1304">
        <v>41639</v>
      </c>
      <c r="F4" s="1304">
        <v>41729</v>
      </c>
      <c r="G4" s="1304">
        <v>41820</v>
      </c>
    </row>
    <row r="5" spans="1:7" s="134" customFormat="1" ht="6" customHeight="1">
      <c r="A5" s="354"/>
      <c r="B5" s="877"/>
      <c r="C5" s="877"/>
      <c r="D5" s="877"/>
      <c r="E5" s="877"/>
      <c r="F5" s="877"/>
      <c r="G5" s="877"/>
    </row>
    <row r="6" spans="1:7" s="134" customFormat="1" ht="15" customHeight="1">
      <c r="A6" s="878" t="s">
        <v>141</v>
      </c>
      <c r="B6" s="1836">
        <f aca="true" t="shared" si="0" ref="B6:G6">SUM(B8,B18)</f>
        <v>12770513.478</v>
      </c>
      <c r="C6" s="1836">
        <f t="shared" si="0"/>
        <v>12805028.728399998</v>
      </c>
      <c r="D6" s="1836">
        <f t="shared" si="0"/>
        <v>12521508.270399999</v>
      </c>
      <c r="E6" s="1836">
        <f t="shared" si="0"/>
        <v>12282975.518399999</v>
      </c>
      <c r="F6" s="1836">
        <f t="shared" si="0"/>
        <v>12005878.7989</v>
      </c>
      <c r="G6" s="1836">
        <f t="shared" si="0"/>
        <v>11725634.8044</v>
      </c>
    </row>
    <row r="7" spans="1:7" s="134" customFormat="1" ht="6" customHeight="1">
      <c r="A7" s="354"/>
      <c r="B7" s="1837"/>
      <c r="C7" s="1837"/>
      <c r="D7" s="1837"/>
      <c r="E7" s="1837"/>
      <c r="F7" s="1837"/>
      <c r="G7" s="1837"/>
    </row>
    <row r="8" spans="1:9" s="134" customFormat="1" ht="15">
      <c r="A8" s="880" t="s">
        <v>142</v>
      </c>
      <c r="B8" s="1837">
        <f aca="true" t="shared" si="1" ref="B8:G8">SUM(B9:B16)</f>
        <v>12762777.4</v>
      </c>
      <c r="C8" s="1837">
        <f t="shared" si="1"/>
        <v>12797297.476999998</v>
      </c>
      <c r="D8" s="1837">
        <f t="shared" si="1"/>
        <v>12513777.019</v>
      </c>
      <c r="E8" s="1837">
        <f t="shared" si="1"/>
        <v>12275244.266999999</v>
      </c>
      <c r="F8" s="1837">
        <f t="shared" si="1"/>
        <v>11998147.547500001</v>
      </c>
      <c r="G8" s="1837">
        <f t="shared" si="1"/>
        <v>11717903.553000001</v>
      </c>
      <c r="I8" s="1838"/>
    </row>
    <row r="9" spans="1:7" s="134" customFormat="1" ht="6" customHeight="1">
      <c r="A9" s="880"/>
      <c r="B9" s="1837"/>
      <c r="C9" s="1837"/>
      <c r="D9" s="1837"/>
      <c r="E9" s="1837"/>
      <c r="F9" s="1837"/>
      <c r="G9" s="1837"/>
    </row>
    <row r="10" spans="1:9" s="134" customFormat="1" ht="13.5" customHeight="1">
      <c r="A10" s="1839" t="s">
        <v>143</v>
      </c>
      <c r="B10" s="1840">
        <v>3913045.4</v>
      </c>
      <c r="C10" s="1840">
        <v>3879607.25</v>
      </c>
      <c r="D10" s="1841">
        <v>3847600.2</v>
      </c>
      <c r="E10" s="1841">
        <v>3814443.55</v>
      </c>
      <c r="F10" s="1841">
        <v>3773296.25</v>
      </c>
      <c r="G10" s="1840">
        <v>3730812.85</v>
      </c>
      <c r="I10" s="1838"/>
    </row>
    <row r="11" spans="1:9" s="134" customFormat="1" ht="13.5" customHeight="1">
      <c r="A11" s="1839" t="s">
        <v>144</v>
      </c>
      <c r="B11" s="1840">
        <v>4471375.625</v>
      </c>
      <c r="C11" s="1840">
        <v>4409393.425</v>
      </c>
      <c r="D11" s="1841">
        <v>4340328.425</v>
      </c>
      <c r="E11" s="1841">
        <v>4296906.65</v>
      </c>
      <c r="F11" s="1841">
        <v>4229662.225</v>
      </c>
      <c r="G11" s="1840">
        <v>4163285.075</v>
      </c>
      <c r="I11" s="1838"/>
    </row>
    <row r="12" spans="1:9" s="134" customFormat="1" ht="13.5" customHeight="1">
      <c r="A12" s="1839" t="s">
        <v>145</v>
      </c>
      <c r="B12" s="1840">
        <v>2882456.81</v>
      </c>
      <c r="C12" s="1840">
        <v>2971313.24</v>
      </c>
      <c r="D12" s="1841">
        <v>2865889.97</v>
      </c>
      <c r="E12" s="1841">
        <v>2767160.73</v>
      </c>
      <c r="F12" s="1841">
        <v>2664363.79</v>
      </c>
      <c r="G12" s="1840">
        <v>2568220.18</v>
      </c>
      <c r="I12" s="1838"/>
    </row>
    <row r="13" spans="1:9" s="134" customFormat="1" ht="13.5" customHeight="1">
      <c r="A13" s="1839" t="s">
        <v>146</v>
      </c>
      <c r="B13" s="1840">
        <v>1058186.82</v>
      </c>
      <c r="C13" s="1840">
        <v>1117003.055</v>
      </c>
      <c r="D13" s="1841">
        <v>1063380.36</v>
      </c>
      <c r="E13" s="1841">
        <v>1021239.44</v>
      </c>
      <c r="F13" s="1841">
        <v>974126.765</v>
      </c>
      <c r="G13" s="1840">
        <v>920597.095</v>
      </c>
      <c r="I13" s="1838"/>
    </row>
    <row r="14" spans="1:9" s="134" customFormat="1" ht="13.5" customHeight="1">
      <c r="A14" s="1839" t="s">
        <v>147</v>
      </c>
      <c r="B14" s="1840">
        <v>239479.132</v>
      </c>
      <c r="C14" s="1840">
        <v>229080.472</v>
      </c>
      <c r="D14" s="1841">
        <v>214792.52</v>
      </c>
      <c r="E14" s="1841">
        <v>202103.97</v>
      </c>
      <c r="F14" s="1841">
        <v>190907.955</v>
      </c>
      <c r="G14" s="1840">
        <v>177636.3975</v>
      </c>
      <c r="I14" s="1838"/>
    </row>
    <row r="15" spans="1:9" s="134" customFormat="1" ht="13.5" customHeight="1">
      <c r="A15" s="1839" t="s">
        <v>148</v>
      </c>
      <c r="B15" s="1840">
        <v>194108.542</v>
      </c>
      <c r="C15" s="1840">
        <v>186775.537</v>
      </c>
      <c r="D15" s="1841">
        <v>177661.454</v>
      </c>
      <c r="E15" s="1841">
        <v>169267.087</v>
      </c>
      <c r="F15" s="1841">
        <v>161668.695</v>
      </c>
      <c r="G15" s="1840">
        <v>153230.574</v>
      </c>
      <c r="I15" s="1838"/>
    </row>
    <row r="16" spans="1:9" s="134" customFormat="1" ht="13.5" customHeight="1">
      <c r="A16" s="1839" t="s">
        <v>149</v>
      </c>
      <c r="B16" s="1840">
        <v>4125.071</v>
      </c>
      <c r="C16" s="1840">
        <v>4124.498</v>
      </c>
      <c r="D16" s="1841">
        <v>4124.09</v>
      </c>
      <c r="E16" s="1841">
        <v>4122.84</v>
      </c>
      <c r="F16" s="1841">
        <v>4121.8675</v>
      </c>
      <c r="G16" s="1840">
        <v>4121.3815</v>
      </c>
      <c r="I16" s="1838"/>
    </row>
    <row r="17" spans="1:7" s="134" customFormat="1" ht="6" customHeight="1">
      <c r="A17" s="354"/>
      <c r="B17" s="1837"/>
      <c r="C17" s="1837"/>
      <c r="D17" s="1837"/>
      <c r="E17" s="1837"/>
      <c r="F17" s="1837"/>
      <c r="G17" s="1837"/>
    </row>
    <row r="18" spans="1:7" s="134" customFormat="1" ht="15">
      <c r="A18" s="880" t="s">
        <v>150</v>
      </c>
      <c r="B18" s="1837">
        <v>7736.078</v>
      </c>
      <c r="C18" s="1837">
        <v>7731.2514</v>
      </c>
      <c r="D18" s="1837">
        <v>7731.2514</v>
      </c>
      <c r="E18" s="1837">
        <v>7731.2514</v>
      </c>
      <c r="F18" s="1837">
        <v>7731.2514</v>
      </c>
      <c r="G18" s="1837">
        <v>7731.2514</v>
      </c>
    </row>
    <row r="19" spans="1:7" s="134" customFormat="1" ht="6" customHeight="1">
      <c r="A19" s="881"/>
      <c r="B19" s="882"/>
      <c r="C19" s="882"/>
      <c r="D19" s="882"/>
      <c r="E19" s="882"/>
      <c r="F19" s="882"/>
      <c r="G19" s="882"/>
    </row>
    <row r="20" spans="2:7" s="134" customFormat="1" ht="6" customHeight="1">
      <c r="B20" s="2372"/>
      <c r="C20" s="2372"/>
      <c r="D20" s="2372"/>
      <c r="E20" s="2372"/>
      <c r="F20" s="2372"/>
      <c r="G20" s="2372"/>
    </row>
    <row r="21" s="134" customFormat="1" ht="15.75">
      <c r="A21" s="1306" t="s">
        <v>151</v>
      </c>
    </row>
    <row r="22" s="134" customFormat="1" ht="15.75">
      <c r="A22" s="478" t="s">
        <v>152</v>
      </c>
    </row>
    <row r="23" s="134" customFormat="1" ht="15.75">
      <c r="A23" s="478" t="s">
        <v>153</v>
      </c>
    </row>
    <row r="24" s="134" customFormat="1" ht="6" customHeight="1">
      <c r="A24" s="390"/>
    </row>
    <row r="25" s="134" customFormat="1" ht="13.5">
      <c r="A25" s="271" t="s">
        <v>1192</v>
      </c>
    </row>
    <row r="26" s="134" customFormat="1" ht="12.75"/>
    <row r="27" s="134" customFormat="1" ht="12.75"/>
    <row r="28" s="134" customFormat="1" ht="12.75"/>
  </sheetData>
  <sheetProtection/>
  <mergeCells count="1">
    <mergeCell ref="B20:G20"/>
  </mergeCells>
  <printOptions horizontalCentered="1"/>
  <pageMargins left="0.7874015748031497" right="0.7874015748031497" top="0.7874015748031497" bottom="0.7874015748031497" header="0.11811023622047245" footer="0.11811023622047245"/>
  <pageSetup horizontalDpi="600" verticalDpi="600" orientation="portrait" paperSize="9" scale="75" r:id="rId1"/>
</worksheet>
</file>

<file path=xl/worksheets/sheet82.xml><?xml version="1.0" encoding="utf-8"?>
<worksheet xmlns="http://schemas.openxmlformats.org/spreadsheetml/2006/main" xmlns:r="http://schemas.openxmlformats.org/officeDocument/2006/relationships">
  <dimension ref="A1:I26"/>
  <sheetViews>
    <sheetView view="pageBreakPreview" zoomScaleSheetLayoutView="100" zoomScalePageLayoutView="0" workbookViewId="0" topLeftCell="A1">
      <selection activeCell="A2" sqref="A2"/>
    </sheetView>
  </sheetViews>
  <sheetFormatPr defaultColWidth="9.00390625" defaultRowHeight="12.75"/>
  <cols>
    <col min="1" max="1" width="22.875" style="131" customWidth="1"/>
    <col min="2" max="7" width="11.375" style="131" customWidth="1"/>
    <col min="8" max="16384" width="9.125" style="131" customWidth="1"/>
  </cols>
  <sheetData>
    <row r="1" spans="1:7" ht="24.75" customHeight="1">
      <c r="A1" s="873" t="s">
        <v>154</v>
      </c>
      <c r="B1" s="873"/>
      <c r="C1" s="873"/>
      <c r="D1" s="873"/>
      <c r="E1" s="873"/>
      <c r="F1" s="873"/>
      <c r="G1" s="510"/>
    </row>
    <row r="2" spans="1:7" ht="11.25" customHeight="1">
      <c r="A2" s="875"/>
      <c r="B2" s="449"/>
      <c r="C2" s="449"/>
      <c r="D2" s="449"/>
      <c r="E2" s="449"/>
      <c r="F2" s="876"/>
      <c r="G2" s="5" t="s">
        <v>1178</v>
      </c>
    </row>
    <row r="3" spans="1:7" s="134" customFormat="1" ht="27.75" customHeight="1">
      <c r="A3" s="460" t="s">
        <v>140</v>
      </c>
      <c r="B3" s="1304">
        <v>41364</v>
      </c>
      <c r="C3" s="1304">
        <v>41455</v>
      </c>
      <c r="D3" s="1304">
        <v>41547</v>
      </c>
      <c r="E3" s="1304">
        <v>41639</v>
      </c>
      <c r="F3" s="1304">
        <v>41729</v>
      </c>
      <c r="G3" s="1304">
        <v>41820</v>
      </c>
    </row>
    <row r="4" spans="1:7" s="134" customFormat="1" ht="6" customHeight="1">
      <c r="A4" s="354"/>
      <c r="B4" s="879"/>
      <c r="C4" s="879"/>
      <c r="D4" s="879"/>
      <c r="E4" s="879"/>
      <c r="F4" s="879"/>
      <c r="G4" s="879"/>
    </row>
    <row r="5" spans="1:7" s="134" customFormat="1" ht="15" customHeight="1">
      <c r="A5" s="255" t="s">
        <v>155</v>
      </c>
      <c r="B5" s="1836">
        <f aca="true" t="shared" si="0" ref="B5:G5">SUM(B7,B17)</f>
        <v>199854.16700000002</v>
      </c>
      <c r="C5" s="1836">
        <f t="shared" si="0"/>
        <v>208403.16700000004</v>
      </c>
      <c r="D5" s="1836">
        <f t="shared" si="0"/>
        <v>209543.1689</v>
      </c>
      <c r="E5" s="1836">
        <f t="shared" si="0"/>
        <v>210287.98128000004</v>
      </c>
      <c r="F5" s="1836">
        <f t="shared" si="0"/>
        <v>217526.89695</v>
      </c>
      <c r="G5" s="1836">
        <f t="shared" si="0"/>
        <v>223264.39695</v>
      </c>
    </row>
    <row r="6" spans="1:7" s="134" customFormat="1" ht="6" customHeight="1">
      <c r="A6" s="354"/>
      <c r="B6" s="1837"/>
      <c r="C6" s="1837"/>
      <c r="D6" s="1837"/>
      <c r="E6" s="1837"/>
      <c r="F6" s="1837"/>
      <c r="G6" s="1837"/>
    </row>
    <row r="7" spans="1:7" s="134" customFormat="1" ht="15">
      <c r="A7" s="228" t="s">
        <v>1798</v>
      </c>
      <c r="B7" s="1837">
        <f aca="true" t="shared" si="1" ref="B7:G7">SUM(B9:B15)</f>
        <v>199844.602</v>
      </c>
      <c r="C7" s="1837">
        <f t="shared" si="1"/>
        <v>208393.60200000004</v>
      </c>
      <c r="D7" s="1837">
        <f t="shared" si="1"/>
        <v>209533.60384</v>
      </c>
      <c r="E7" s="1837">
        <f t="shared" si="1"/>
        <v>210278.41622000004</v>
      </c>
      <c r="F7" s="1837">
        <f t="shared" si="1"/>
        <v>217519.15622</v>
      </c>
      <c r="G7" s="1837">
        <f t="shared" si="1"/>
        <v>223256.65622</v>
      </c>
    </row>
    <row r="8" spans="1:7" s="134" customFormat="1" ht="6" customHeight="1">
      <c r="A8" s="880"/>
      <c r="B8" s="1840"/>
      <c r="C8" s="1840"/>
      <c r="D8" s="1840"/>
      <c r="E8" s="1840"/>
      <c r="F8" s="1840"/>
      <c r="G8" s="1840"/>
    </row>
    <row r="9" spans="1:9" s="134" customFormat="1" ht="13.5" customHeight="1">
      <c r="A9" s="1839" t="s">
        <v>156</v>
      </c>
      <c r="B9" s="1841">
        <v>84693.471</v>
      </c>
      <c r="C9" s="1841">
        <v>92693.471</v>
      </c>
      <c r="D9" s="1841">
        <v>92693.471</v>
      </c>
      <c r="E9" s="1840">
        <v>92690.606</v>
      </c>
      <c r="F9" s="1841">
        <v>94591.106</v>
      </c>
      <c r="G9" s="1840">
        <v>99618.606</v>
      </c>
      <c r="I9" s="1838"/>
    </row>
    <row r="10" spans="1:9" s="134" customFormat="1" ht="13.5" customHeight="1">
      <c r="A10" s="1839" t="s">
        <v>157</v>
      </c>
      <c r="B10" s="1841">
        <v>40301.984</v>
      </c>
      <c r="C10" s="1841">
        <v>40300.984</v>
      </c>
      <c r="D10" s="1841">
        <v>40300.984</v>
      </c>
      <c r="E10" s="1840">
        <v>40299.9325</v>
      </c>
      <c r="F10" s="1841">
        <v>42753.4325</v>
      </c>
      <c r="G10" s="1840">
        <v>42753.4325</v>
      </c>
      <c r="I10" s="1838"/>
    </row>
    <row r="11" spans="1:9" s="134" customFormat="1" ht="13.5" customHeight="1">
      <c r="A11" s="1839" t="s">
        <v>158</v>
      </c>
      <c r="B11" s="1841">
        <v>32433.018</v>
      </c>
      <c r="C11" s="1841">
        <v>32433.018</v>
      </c>
      <c r="D11" s="1841">
        <v>32433.018</v>
      </c>
      <c r="E11" s="1840">
        <v>32832.3004</v>
      </c>
      <c r="F11" s="1841">
        <v>34391.9004</v>
      </c>
      <c r="G11" s="1840">
        <v>34391.9004</v>
      </c>
      <c r="I11" s="1838"/>
    </row>
    <row r="12" spans="1:9" s="134" customFormat="1" ht="13.5" customHeight="1">
      <c r="A12" s="1839" t="s">
        <v>159</v>
      </c>
      <c r="B12" s="1841">
        <v>20057.361</v>
      </c>
      <c r="C12" s="1841">
        <v>20557.361</v>
      </c>
      <c r="D12" s="1841">
        <v>21057.3619</v>
      </c>
      <c r="E12" s="1840">
        <v>21056.991</v>
      </c>
      <c r="F12" s="1841">
        <v>22036.791</v>
      </c>
      <c r="G12" s="1840">
        <v>22036.791</v>
      </c>
      <c r="I12" s="1838"/>
    </row>
    <row r="13" spans="1:9" s="134" customFormat="1" ht="13.5" customHeight="1">
      <c r="A13" s="1839" t="s">
        <v>160</v>
      </c>
      <c r="B13" s="1841">
        <v>9624.839</v>
      </c>
      <c r="C13" s="1841">
        <v>9624.839</v>
      </c>
      <c r="D13" s="1841">
        <v>9624.8392</v>
      </c>
      <c r="E13" s="1840">
        <v>9774.7115</v>
      </c>
      <c r="F13" s="1841">
        <v>10023.1615</v>
      </c>
      <c r="G13" s="1840">
        <v>10173.1615</v>
      </c>
      <c r="I13" s="1838"/>
    </row>
    <row r="14" spans="1:9" s="134" customFormat="1" ht="13.5" customHeight="1">
      <c r="A14" s="1839" t="s">
        <v>161</v>
      </c>
      <c r="B14" s="1841">
        <v>7862.261</v>
      </c>
      <c r="C14" s="1841">
        <v>7862.261</v>
      </c>
      <c r="D14" s="1841">
        <v>8502.26166</v>
      </c>
      <c r="E14" s="1840">
        <v>8502.2227</v>
      </c>
      <c r="F14" s="1841">
        <v>8501.402699999999</v>
      </c>
      <c r="G14" s="1840">
        <v>9061.402699999999</v>
      </c>
      <c r="I14" s="1838"/>
    </row>
    <row r="15" spans="1:9" s="134" customFormat="1" ht="13.5" customHeight="1">
      <c r="A15" s="1839" t="s">
        <v>162</v>
      </c>
      <c r="B15" s="1841">
        <v>4871.668</v>
      </c>
      <c r="C15" s="1841">
        <v>4921.668</v>
      </c>
      <c r="D15" s="1841">
        <v>4921.66808</v>
      </c>
      <c r="E15" s="1840">
        <v>5121.65212</v>
      </c>
      <c r="F15" s="1841">
        <v>5221.36212</v>
      </c>
      <c r="G15" s="1840">
        <v>5221.36212</v>
      </c>
      <c r="I15" s="1838"/>
    </row>
    <row r="16" spans="1:7" s="134" customFormat="1" ht="6" customHeight="1">
      <c r="A16" s="883"/>
      <c r="B16" s="1840"/>
      <c r="C16" s="1840"/>
      <c r="D16" s="1840"/>
      <c r="E16" s="1840"/>
      <c r="F16" s="1840"/>
      <c r="G16" s="1840"/>
    </row>
    <row r="17" spans="1:7" s="134" customFormat="1" ht="15">
      <c r="A17" s="228" t="s">
        <v>1799</v>
      </c>
      <c r="B17" s="1837">
        <v>9.565</v>
      </c>
      <c r="C17" s="1837">
        <v>9.565</v>
      </c>
      <c r="D17" s="1837">
        <v>9.56506</v>
      </c>
      <c r="E17" s="1840">
        <v>9.56506</v>
      </c>
      <c r="F17" s="1837">
        <v>7.74073</v>
      </c>
      <c r="G17" s="1840">
        <v>7.74073</v>
      </c>
    </row>
    <row r="18" spans="1:7" s="134" customFormat="1" ht="6" customHeight="1">
      <c r="A18" s="884"/>
      <c r="B18" s="1840"/>
      <c r="C18" s="1840"/>
      <c r="D18" s="1840"/>
      <c r="E18" s="1840"/>
      <c r="F18" s="1840"/>
      <c r="G18" s="1840"/>
    </row>
    <row r="19" spans="1:7" s="134" customFormat="1" ht="15">
      <c r="A19" s="255" t="s">
        <v>7</v>
      </c>
      <c r="B19" s="1842">
        <v>6711.41</v>
      </c>
      <c r="C19" s="1842">
        <v>6911.41</v>
      </c>
      <c r="D19" s="1842">
        <v>6941.41</v>
      </c>
      <c r="E19" s="1842">
        <v>6987.41</v>
      </c>
      <c r="F19" s="1842">
        <v>6987.41</v>
      </c>
      <c r="G19" s="1842">
        <v>7022.26</v>
      </c>
    </row>
    <row r="20" spans="1:7" s="134" customFormat="1" ht="6" customHeight="1">
      <c r="A20" s="881"/>
      <c r="B20" s="882"/>
      <c r="C20" s="882"/>
      <c r="D20" s="882"/>
      <c r="E20" s="882"/>
      <c r="F20" s="882"/>
      <c r="G20" s="882"/>
    </row>
    <row r="21" spans="1:7" s="134" customFormat="1" ht="6" customHeight="1">
      <c r="A21" s="2373"/>
      <c r="B21" s="2373"/>
      <c r="C21" s="2373"/>
      <c r="D21" s="2373"/>
      <c r="E21" s="2373"/>
      <c r="F21" s="2373"/>
      <c r="G21" s="2373"/>
    </row>
    <row r="22" s="134" customFormat="1" ht="15.75">
      <c r="A22" s="1306" t="s">
        <v>8</v>
      </c>
    </row>
    <row r="23" spans="1:7" s="134" customFormat="1" ht="15.75">
      <c r="A23" s="478" t="s">
        <v>152</v>
      </c>
      <c r="B23" s="1305"/>
      <c r="C23" s="1305"/>
      <c r="D23" s="1305"/>
      <c r="E23" s="1305"/>
      <c r="F23" s="1305"/>
      <c r="G23" s="1305"/>
    </row>
    <row r="24" s="134" customFormat="1" ht="15.75">
      <c r="A24" s="1306" t="s">
        <v>9</v>
      </c>
    </row>
    <row r="25" spans="1:7" ht="6" customHeight="1">
      <c r="A25" s="478"/>
      <c r="B25" s="1307"/>
      <c r="C25" s="1307"/>
      <c r="D25" s="1307"/>
      <c r="E25" s="1307"/>
      <c r="F25" s="1307"/>
      <c r="G25" s="1307"/>
    </row>
    <row r="26" spans="1:7" ht="13.5">
      <c r="A26" s="271" t="s">
        <v>1192</v>
      </c>
      <c r="B26" s="1307"/>
      <c r="C26" s="1307"/>
      <c r="D26" s="1307"/>
      <c r="E26" s="1307"/>
      <c r="F26" s="1307"/>
      <c r="G26" s="1307"/>
    </row>
  </sheetData>
  <sheetProtection/>
  <mergeCells count="1">
    <mergeCell ref="A21:G21"/>
  </mergeCells>
  <printOptions horizontalCentered="1"/>
  <pageMargins left="0.7874015748031497" right="0.7874015748031497" top="0.7874015748031497" bottom="0.7874015748031497" header="0.11811023622047245" footer="0.11811023622047245"/>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DS75"/>
  <sheetViews>
    <sheetView view="pageBreakPreview" zoomScaleSheetLayoutView="100" zoomScalePageLayoutView="0" workbookViewId="0" topLeftCell="A28">
      <selection activeCell="A2" sqref="A2"/>
    </sheetView>
  </sheetViews>
  <sheetFormatPr defaultColWidth="9.00390625" defaultRowHeight="12.75"/>
  <cols>
    <col min="1" max="1" width="34.125" style="13" customWidth="1"/>
    <col min="2" max="7" width="12.75390625" style="3" customWidth="1"/>
    <col min="8" max="16384" width="9.125" style="3" customWidth="1"/>
  </cols>
  <sheetData>
    <row r="1" spans="1:7" ht="24.75" customHeight="1">
      <c r="A1" s="11" t="s">
        <v>1084</v>
      </c>
      <c r="B1" s="2"/>
      <c r="C1" s="2"/>
      <c r="D1" s="2"/>
      <c r="E1" s="2"/>
      <c r="F1" s="2"/>
      <c r="G1" s="2"/>
    </row>
    <row r="2" spans="1:7" ht="11.25" customHeight="1">
      <c r="A2" s="8"/>
      <c r="B2" s="5"/>
      <c r="C2" s="5"/>
      <c r="D2" s="5"/>
      <c r="E2" s="5"/>
      <c r="F2" s="5"/>
      <c r="G2" s="5" t="s">
        <v>1178</v>
      </c>
    </row>
    <row r="3" spans="1:7" s="6" customFormat="1" ht="19.5" customHeight="1">
      <c r="A3" s="992"/>
      <c r="B3" s="967">
        <v>41364</v>
      </c>
      <c r="C3" s="967">
        <v>41455</v>
      </c>
      <c r="D3" s="967">
        <v>41547</v>
      </c>
      <c r="E3" s="967">
        <v>41639</v>
      </c>
      <c r="F3" s="967">
        <v>41729</v>
      </c>
      <c r="G3" s="967">
        <v>41820</v>
      </c>
    </row>
    <row r="4" spans="1:7" s="6" customFormat="1" ht="7.5" customHeight="1">
      <c r="A4" s="993"/>
      <c r="B4" s="986"/>
      <c r="C4" s="986"/>
      <c r="D4" s="986"/>
      <c r="E4" s="986"/>
      <c r="F4" s="986"/>
      <c r="G4" s="986"/>
    </row>
    <row r="5" spans="1:7" s="6" customFormat="1" ht="12.75">
      <c r="A5" s="994" t="s">
        <v>1202</v>
      </c>
      <c r="B5" s="995">
        <v>57973349</v>
      </c>
      <c r="C5" s="995">
        <v>58099246</v>
      </c>
      <c r="D5" s="995">
        <v>58120891</v>
      </c>
      <c r="E5" s="995">
        <v>58723337</v>
      </c>
      <c r="F5" s="995">
        <v>58932143</v>
      </c>
      <c r="G5" s="995">
        <v>59590825</v>
      </c>
    </row>
    <row r="6" spans="1:7" s="6" customFormat="1" ht="12.75">
      <c r="A6" s="996" t="s">
        <v>1203</v>
      </c>
      <c r="B6" s="997">
        <v>55068160</v>
      </c>
      <c r="C6" s="997">
        <v>55192703</v>
      </c>
      <c r="D6" s="997">
        <v>55270545</v>
      </c>
      <c r="E6" s="997">
        <v>55864974</v>
      </c>
      <c r="F6" s="997">
        <v>56019856</v>
      </c>
      <c r="G6" s="997">
        <v>56605520</v>
      </c>
    </row>
    <row r="7" spans="1:7" s="6" customFormat="1" ht="12.75">
      <c r="A7" s="998" t="s">
        <v>1204</v>
      </c>
      <c r="B7" s="997">
        <v>485843</v>
      </c>
      <c r="C7" s="997">
        <v>484584</v>
      </c>
      <c r="D7" s="997">
        <v>424137</v>
      </c>
      <c r="E7" s="997">
        <v>414067</v>
      </c>
      <c r="F7" s="997">
        <v>353141</v>
      </c>
      <c r="G7" s="997">
        <v>330541</v>
      </c>
    </row>
    <row r="8" spans="1:7" s="6" customFormat="1" ht="12.75">
      <c r="A8" s="998" t="s">
        <v>1524</v>
      </c>
      <c r="B8" s="997">
        <v>255343</v>
      </c>
      <c r="C8" s="997">
        <v>254597</v>
      </c>
      <c r="D8" s="997">
        <v>258919</v>
      </c>
      <c r="E8" s="997">
        <v>588182</v>
      </c>
      <c r="F8" s="997">
        <v>579518</v>
      </c>
      <c r="G8" s="997">
        <v>568448</v>
      </c>
    </row>
    <row r="9" spans="1:7" s="6" customFormat="1" ht="12.75">
      <c r="A9" s="998" t="s">
        <v>1205</v>
      </c>
      <c r="B9" s="997">
        <v>54326974</v>
      </c>
      <c r="C9" s="997">
        <v>54453522</v>
      </c>
      <c r="D9" s="997">
        <v>54587489</v>
      </c>
      <c r="E9" s="997">
        <v>54862725</v>
      </c>
      <c r="F9" s="997">
        <v>55087197</v>
      </c>
      <c r="G9" s="997">
        <v>55706531</v>
      </c>
    </row>
    <row r="10" spans="1:7" s="6" customFormat="1" ht="12.75">
      <c r="A10" s="998" t="s">
        <v>1206</v>
      </c>
      <c r="B10" s="997">
        <v>34886051</v>
      </c>
      <c r="C10" s="997">
        <v>34928339</v>
      </c>
      <c r="D10" s="997">
        <v>35075541</v>
      </c>
      <c r="E10" s="997">
        <v>35089493</v>
      </c>
      <c r="F10" s="997">
        <v>35477756</v>
      </c>
      <c r="G10" s="997">
        <v>36000595</v>
      </c>
    </row>
    <row r="11" spans="1:7" s="6" customFormat="1" ht="12.75">
      <c r="A11" s="998" t="s">
        <v>1207</v>
      </c>
      <c r="B11" s="997">
        <v>950148</v>
      </c>
      <c r="C11" s="997">
        <v>939028</v>
      </c>
      <c r="D11" s="997">
        <v>942289</v>
      </c>
      <c r="E11" s="997">
        <v>1088326</v>
      </c>
      <c r="F11" s="997">
        <v>1057821</v>
      </c>
      <c r="G11" s="997">
        <v>1066860</v>
      </c>
    </row>
    <row r="12" spans="1:7" s="6" customFormat="1" ht="12.75">
      <c r="A12" s="998" t="s">
        <v>1208</v>
      </c>
      <c r="B12" s="997">
        <v>18490775</v>
      </c>
      <c r="C12" s="997">
        <v>18586155</v>
      </c>
      <c r="D12" s="997">
        <v>18569659</v>
      </c>
      <c r="E12" s="997">
        <v>18684906</v>
      </c>
      <c r="F12" s="997">
        <v>18551620</v>
      </c>
      <c r="G12" s="997">
        <v>18639076</v>
      </c>
    </row>
    <row r="13" spans="1:7" s="6" customFormat="1" ht="12.75">
      <c r="A13" s="996" t="s">
        <v>1209</v>
      </c>
      <c r="B13" s="997">
        <v>2905189</v>
      </c>
      <c r="C13" s="997">
        <v>2906543</v>
      </c>
      <c r="D13" s="997">
        <v>2850346</v>
      </c>
      <c r="E13" s="997">
        <v>2858363</v>
      </c>
      <c r="F13" s="997">
        <v>2912287</v>
      </c>
      <c r="G13" s="997">
        <v>2985305</v>
      </c>
    </row>
    <row r="14" spans="1:7" s="6" customFormat="1" ht="12.75" customHeight="1">
      <c r="A14" s="998" t="s">
        <v>1210</v>
      </c>
      <c r="B14" s="997">
        <v>2131608</v>
      </c>
      <c r="C14" s="997">
        <v>2143716</v>
      </c>
      <c r="D14" s="997">
        <v>2176988</v>
      </c>
      <c r="E14" s="997">
        <v>2203188</v>
      </c>
      <c r="F14" s="997">
        <v>2213254</v>
      </c>
      <c r="G14" s="997">
        <v>2214323</v>
      </c>
    </row>
    <row r="15" spans="1:7" s="6" customFormat="1" ht="12.75">
      <c r="A15" s="998" t="s">
        <v>1211</v>
      </c>
      <c r="B15" s="997">
        <v>773581</v>
      </c>
      <c r="C15" s="997">
        <v>762827</v>
      </c>
      <c r="D15" s="997">
        <v>673358</v>
      </c>
      <c r="E15" s="997">
        <v>655175</v>
      </c>
      <c r="F15" s="997">
        <v>699033</v>
      </c>
      <c r="G15" s="997">
        <v>770982</v>
      </c>
    </row>
    <row r="16" spans="1:7" s="6" customFormat="1" ht="7.5" customHeight="1">
      <c r="A16" s="999"/>
      <c r="B16" s="1009"/>
      <c r="C16" s="1009"/>
      <c r="D16" s="1009"/>
      <c r="E16" s="1009"/>
      <c r="F16" s="1009"/>
      <c r="G16" s="1009"/>
    </row>
    <row r="17" spans="1:7" s="6" customFormat="1" ht="6" customHeight="1">
      <c r="A17" s="1001"/>
      <c r="B17" s="1002"/>
      <c r="C17" s="1002"/>
      <c r="D17" s="1002"/>
      <c r="E17" s="1002"/>
      <c r="F17" s="1002"/>
      <c r="G17" s="1002"/>
    </row>
    <row r="18" spans="1:7" s="1409" customFormat="1" ht="13.5">
      <c r="A18" s="991" t="s">
        <v>1177</v>
      </c>
      <c r="B18" s="1413"/>
      <c r="C18" s="1413"/>
      <c r="D18" s="1413"/>
      <c r="E18" s="1413"/>
      <c r="F18" s="1413"/>
      <c r="G18" s="1413"/>
    </row>
    <row r="19" s="1019" customFormat="1" ht="15.75">
      <c r="A19" s="1019" t="s">
        <v>1849</v>
      </c>
    </row>
    <row r="20" spans="1:7" s="1409" customFormat="1" ht="6" customHeight="1">
      <c r="A20" s="991"/>
      <c r="B20" s="1413"/>
      <c r="C20" s="1413"/>
      <c r="D20" s="1413"/>
      <c r="E20" s="1413"/>
      <c r="F20" s="1413"/>
      <c r="G20" s="1413"/>
    </row>
    <row r="21" spans="1:123" s="1003" customFormat="1" ht="13.5">
      <c r="A21" s="292" t="s">
        <v>353</v>
      </c>
      <c r="B21" s="991"/>
      <c r="C21" s="991"/>
      <c r="D21" s="991"/>
      <c r="E21" s="991"/>
      <c r="F21" s="991"/>
      <c r="G21" s="991"/>
      <c r="H21" s="991"/>
      <c r="I21" s="991"/>
      <c r="J21" s="991"/>
      <c r="K21" s="991"/>
      <c r="L21" s="991"/>
      <c r="M21" s="991"/>
      <c r="N21" s="991"/>
      <c r="O21" s="991"/>
      <c r="P21" s="991"/>
      <c r="Q21" s="991"/>
      <c r="R21" s="991"/>
      <c r="S21" s="991"/>
      <c r="T21" s="991"/>
      <c r="U21" s="991"/>
      <c r="V21" s="991"/>
      <c r="W21" s="991"/>
      <c r="X21" s="991"/>
      <c r="Y21" s="991"/>
      <c r="Z21" s="991"/>
      <c r="AA21" s="991"/>
      <c r="AB21" s="991"/>
      <c r="AC21" s="991"/>
      <c r="AD21" s="991"/>
      <c r="AE21" s="991"/>
      <c r="AF21" s="991"/>
      <c r="AG21" s="991"/>
      <c r="AH21" s="991"/>
      <c r="AI21" s="991"/>
      <c r="AJ21" s="991"/>
      <c r="AK21" s="991"/>
      <c r="AL21" s="991"/>
      <c r="AM21" s="991"/>
      <c r="AN21" s="991"/>
      <c r="AO21" s="991"/>
      <c r="AP21" s="991"/>
      <c r="AQ21" s="991"/>
      <c r="AR21" s="991"/>
      <c r="AS21" s="991"/>
      <c r="AT21" s="991"/>
      <c r="AU21" s="991"/>
      <c r="AV21" s="991"/>
      <c r="AW21" s="991"/>
      <c r="AX21" s="991"/>
      <c r="AY21" s="991"/>
      <c r="AZ21" s="991"/>
      <c r="BA21" s="991"/>
      <c r="BB21" s="991"/>
      <c r="BC21" s="991"/>
      <c r="BD21" s="991"/>
      <c r="BE21" s="991"/>
      <c r="BF21" s="991"/>
      <c r="BG21" s="991"/>
      <c r="BH21" s="991"/>
      <c r="BI21" s="991"/>
      <c r="BJ21" s="991"/>
      <c r="BK21" s="991"/>
      <c r="BL21" s="991"/>
      <c r="BM21" s="991"/>
      <c r="BN21" s="991"/>
      <c r="BO21" s="991"/>
      <c r="BP21" s="991"/>
      <c r="BQ21" s="991"/>
      <c r="BR21" s="991"/>
      <c r="BS21" s="991"/>
      <c r="BT21" s="991"/>
      <c r="BU21" s="991"/>
      <c r="BV21" s="991"/>
      <c r="BW21" s="991"/>
      <c r="BX21" s="991"/>
      <c r="BY21" s="991"/>
      <c r="BZ21" s="991"/>
      <c r="CA21" s="991"/>
      <c r="CB21" s="991"/>
      <c r="CC21" s="991"/>
      <c r="CD21" s="991"/>
      <c r="CE21" s="991"/>
      <c r="CF21" s="991"/>
      <c r="CG21" s="991"/>
      <c r="CH21" s="991"/>
      <c r="CI21" s="991"/>
      <c r="CJ21" s="991"/>
      <c r="CK21" s="991"/>
      <c r="CL21" s="991"/>
      <c r="CM21" s="991"/>
      <c r="CN21" s="991"/>
      <c r="CO21" s="991"/>
      <c r="CP21" s="991"/>
      <c r="CQ21" s="991"/>
      <c r="CR21" s="991"/>
      <c r="CS21" s="991"/>
      <c r="CT21" s="991"/>
      <c r="CU21" s="991"/>
      <c r="CV21" s="991"/>
      <c r="CW21" s="991"/>
      <c r="CX21" s="991"/>
      <c r="CY21" s="991"/>
      <c r="CZ21" s="991"/>
      <c r="DA21" s="991"/>
      <c r="DB21" s="991"/>
      <c r="DC21" s="991"/>
      <c r="DD21" s="991"/>
      <c r="DE21" s="991"/>
      <c r="DF21" s="991"/>
      <c r="DG21" s="991"/>
      <c r="DH21" s="991"/>
      <c r="DI21" s="991"/>
      <c r="DJ21" s="991"/>
      <c r="DK21" s="991"/>
      <c r="DL21" s="991"/>
      <c r="DM21" s="991"/>
      <c r="DN21" s="991"/>
      <c r="DO21" s="991"/>
      <c r="DP21" s="991"/>
      <c r="DQ21" s="991"/>
      <c r="DR21" s="991"/>
      <c r="DS21" s="991"/>
    </row>
    <row r="22" spans="1:123" s="1003" customFormat="1" ht="13.5">
      <c r="A22" s="292"/>
      <c r="B22" s="991"/>
      <c r="C22" s="991"/>
      <c r="D22" s="991"/>
      <c r="E22" s="991"/>
      <c r="F22" s="991"/>
      <c r="G22" s="991"/>
      <c r="H22" s="991"/>
      <c r="I22" s="991"/>
      <c r="J22" s="991"/>
      <c r="K22" s="991"/>
      <c r="L22" s="991"/>
      <c r="M22" s="991"/>
      <c r="N22" s="991"/>
      <c r="O22" s="991"/>
      <c r="P22" s="991"/>
      <c r="Q22" s="991"/>
      <c r="R22" s="991"/>
      <c r="S22" s="991"/>
      <c r="T22" s="991"/>
      <c r="U22" s="991"/>
      <c r="V22" s="991"/>
      <c r="W22" s="991"/>
      <c r="X22" s="991"/>
      <c r="Y22" s="991"/>
      <c r="Z22" s="991"/>
      <c r="AA22" s="991"/>
      <c r="AB22" s="991"/>
      <c r="AC22" s="991"/>
      <c r="AD22" s="991"/>
      <c r="AE22" s="991"/>
      <c r="AF22" s="991"/>
      <c r="AG22" s="991"/>
      <c r="AH22" s="991"/>
      <c r="AI22" s="991"/>
      <c r="AJ22" s="991"/>
      <c r="AK22" s="991"/>
      <c r="AL22" s="991"/>
      <c r="AM22" s="991"/>
      <c r="AN22" s="991"/>
      <c r="AO22" s="991"/>
      <c r="AP22" s="991"/>
      <c r="AQ22" s="991"/>
      <c r="AR22" s="991"/>
      <c r="AS22" s="991"/>
      <c r="AT22" s="991"/>
      <c r="AU22" s="991"/>
      <c r="AV22" s="991"/>
      <c r="AW22" s="991"/>
      <c r="AX22" s="991"/>
      <c r="AY22" s="991"/>
      <c r="AZ22" s="991"/>
      <c r="BA22" s="991"/>
      <c r="BB22" s="991"/>
      <c r="BC22" s="991"/>
      <c r="BD22" s="991"/>
      <c r="BE22" s="991"/>
      <c r="BF22" s="991"/>
      <c r="BG22" s="991"/>
      <c r="BH22" s="991"/>
      <c r="BI22" s="991"/>
      <c r="BJ22" s="991"/>
      <c r="BK22" s="991"/>
      <c r="BL22" s="991"/>
      <c r="BM22" s="991"/>
      <c r="BN22" s="991"/>
      <c r="BO22" s="991"/>
      <c r="BP22" s="991"/>
      <c r="BQ22" s="991"/>
      <c r="BR22" s="991"/>
      <c r="BS22" s="991"/>
      <c r="BT22" s="991"/>
      <c r="BU22" s="991"/>
      <c r="BV22" s="991"/>
      <c r="BW22" s="991"/>
      <c r="BX22" s="991"/>
      <c r="BY22" s="991"/>
      <c r="BZ22" s="991"/>
      <c r="CA22" s="991"/>
      <c r="CB22" s="991"/>
      <c r="CC22" s="991"/>
      <c r="CD22" s="991"/>
      <c r="CE22" s="991"/>
      <c r="CF22" s="991"/>
      <c r="CG22" s="991"/>
      <c r="CH22" s="991"/>
      <c r="CI22" s="991"/>
      <c r="CJ22" s="991"/>
      <c r="CK22" s="991"/>
      <c r="CL22" s="991"/>
      <c r="CM22" s="991"/>
      <c r="CN22" s="991"/>
      <c r="CO22" s="991"/>
      <c r="CP22" s="991"/>
      <c r="CQ22" s="991"/>
      <c r="CR22" s="991"/>
      <c r="CS22" s="991"/>
      <c r="CT22" s="991"/>
      <c r="CU22" s="991"/>
      <c r="CV22" s="991"/>
      <c r="CW22" s="991"/>
      <c r="CX22" s="991"/>
      <c r="CY22" s="991"/>
      <c r="CZ22" s="991"/>
      <c r="DA22" s="991"/>
      <c r="DB22" s="991"/>
      <c r="DC22" s="991"/>
      <c r="DD22" s="991"/>
      <c r="DE22" s="991"/>
      <c r="DF22" s="991"/>
      <c r="DG22" s="991"/>
      <c r="DH22" s="991"/>
      <c r="DI22" s="991"/>
      <c r="DJ22" s="991"/>
      <c r="DK22" s="991"/>
      <c r="DL22" s="991"/>
      <c r="DM22" s="991"/>
      <c r="DN22" s="991"/>
      <c r="DO22" s="991"/>
      <c r="DP22" s="991"/>
      <c r="DQ22" s="991"/>
      <c r="DR22" s="991"/>
      <c r="DS22" s="991"/>
    </row>
    <row r="23" spans="1:7" s="6" customFormat="1" ht="12.75">
      <c r="A23" s="1004"/>
      <c r="B23" s="984">
        <v>0</v>
      </c>
      <c r="C23" s="984">
        <v>0</v>
      </c>
      <c r="D23" s="984">
        <v>0</v>
      </c>
      <c r="E23" s="984">
        <v>0</v>
      </c>
      <c r="F23" s="984"/>
      <c r="G23" s="984"/>
    </row>
    <row r="24" spans="1:7" s="13" customFormat="1" ht="24.75" customHeight="1">
      <c r="A24" s="11" t="s">
        <v>1085</v>
      </c>
      <c r="B24" s="2"/>
      <c r="C24" s="2"/>
      <c r="D24" s="2"/>
      <c r="E24" s="2"/>
      <c r="F24" s="2"/>
      <c r="G24" s="2"/>
    </row>
    <row r="25" spans="1:10" s="14" customFormat="1" ht="11.25" customHeight="1">
      <c r="A25" s="9"/>
      <c r="B25" s="5"/>
      <c r="C25" s="5"/>
      <c r="D25" s="5"/>
      <c r="E25" s="5"/>
      <c r="F25" s="5"/>
      <c r="G25" s="5" t="s">
        <v>1178</v>
      </c>
      <c r="H25" s="15"/>
      <c r="I25" s="15"/>
      <c r="J25" s="15"/>
    </row>
    <row r="26" spans="1:10" s="1004" customFormat="1" ht="19.5" customHeight="1">
      <c r="A26" s="992"/>
      <c r="B26" s="967">
        <v>41364</v>
      </c>
      <c r="C26" s="967">
        <v>41455</v>
      </c>
      <c r="D26" s="967">
        <v>41547</v>
      </c>
      <c r="E26" s="967">
        <v>41639</v>
      </c>
      <c r="F26" s="967">
        <v>41729</v>
      </c>
      <c r="G26" s="967">
        <v>41820</v>
      </c>
      <c r="H26" s="1005"/>
      <c r="I26" s="1005"/>
      <c r="J26" s="1005"/>
    </row>
    <row r="27" spans="1:7" s="6" customFormat="1" ht="7.5" customHeight="1">
      <c r="A27" s="1006"/>
      <c r="B27" s="986"/>
      <c r="C27" s="986"/>
      <c r="D27" s="986"/>
      <c r="E27" s="986"/>
      <c r="F27" s="986"/>
      <c r="G27" s="986"/>
    </row>
    <row r="28" spans="1:7" s="6" customFormat="1" ht="12.75">
      <c r="A28" s="1007" t="s">
        <v>1202</v>
      </c>
      <c r="B28" s="995">
        <v>57973349</v>
      </c>
      <c r="C28" s="995">
        <v>58099246</v>
      </c>
      <c r="D28" s="995">
        <v>58120891</v>
      </c>
      <c r="E28" s="995">
        <v>58723337</v>
      </c>
      <c r="F28" s="995">
        <v>58932143</v>
      </c>
      <c r="G28" s="995">
        <v>59590825</v>
      </c>
    </row>
    <row r="29" spans="1:7" s="6" customFormat="1" ht="12.75">
      <c r="A29" s="1008" t="s">
        <v>170</v>
      </c>
      <c r="B29" s="997">
        <v>20531389</v>
      </c>
      <c r="C29" s="997">
        <v>21411166</v>
      </c>
      <c r="D29" s="997">
        <v>21762983</v>
      </c>
      <c r="E29" s="997">
        <v>22393481</v>
      </c>
      <c r="F29" s="997">
        <v>22475356</v>
      </c>
      <c r="G29" s="997">
        <v>23299560</v>
      </c>
    </row>
    <row r="30" spans="1:7" s="6" customFormat="1" ht="12.75">
      <c r="A30" s="1008" t="s">
        <v>171</v>
      </c>
      <c r="B30" s="997">
        <v>37441960</v>
      </c>
      <c r="C30" s="997">
        <v>36688080</v>
      </c>
      <c r="D30" s="997">
        <v>36357908</v>
      </c>
      <c r="E30" s="997">
        <v>36329856</v>
      </c>
      <c r="F30" s="997">
        <v>36456787</v>
      </c>
      <c r="G30" s="997">
        <v>36291265</v>
      </c>
    </row>
    <row r="31" spans="1:7" s="6" customFormat="1" ht="12.75">
      <c r="A31" s="998" t="s">
        <v>1212</v>
      </c>
      <c r="B31" s="997">
        <v>36060969</v>
      </c>
      <c r="C31" s="997">
        <v>35292474</v>
      </c>
      <c r="D31" s="997">
        <v>34982745</v>
      </c>
      <c r="E31" s="997">
        <v>35058892</v>
      </c>
      <c r="F31" s="997">
        <v>35058631</v>
      </c>
      <c r="G31" s="997">
        <v>34878459</v>
      </c>
    </row>
    <row r="32" spans="1:7" s="6" customFormat="1" ht="12.75">
      <c r="A32" s="998" t="s">
        <v>1213</v>
      </c>
      <c r="B32" s="997">
        <v>1163045</v>
      </c>
      <c r="C32" s="997">
        <v>1143151</v>
      </c>
      <c r="D32" s="997">
        <v>1109316</v>
      </c>
      <c r="E32" s="997">
        <v>1021518</v>
      </c>
      <c r="F32" s="997">
        <v>1142694</v>
      </c>
      <c r="G32" s="997">
        <v>1158058</v>
      </c>
    </row>
    <row r="33" spans="1:7" s="6" customFormat="1" ht="12.75">
      <c r="A33" s="998" t="s">
        <v>1214</v>
      </c>
      <c r="B33" s="997">
        <v>196000</v>
      </c>
      <c r="C33" s="997">
        <v>189085</v>
      </c>
      <c r="D33" s="997">
        <v>188991</v>
      </c>
      <c r="E33" s="997">
        <v>181554</v>
      </c>
      <c r="F33" s="997">
        <v>188983</v>
      </c>
      <c r="G33" s="997">
        <v>186697</v>
      </c>
    </row>
    <row r="34" spans="1:7" s="6" customFormat="1" ht="12.75">
      <c r="A34" s="998" t="s">
        <v>1215</v>
      </c>
      <c r="B34" s="997">
        <v>21946</v>
      </c>
      <c r="C34" s="997">
        <v>63370</v>
      </c>
      <c r="D34" s="997">
        <v>76856</v>
      </c>
      <c r="E34" s="997">
        <v>67892</v>
      </c>
      <c r="F34" s="997">
        <v>66479</v>
      </c>
      <c r="G34" s="997">
        <v>68051</v>
      </c>
    </row>
    <row r="35" spans="1:7" s="6" customFormat="1" ht="7.5" customHeight="1">
      <c r="A35" s="999"/>
      <c r="B35" s="1000"/>
      <c r="C35" s="1000"/>
      <c r="D35" s="1000"/>
      <c r="E35" s="1000"/>
      <c r="F35" s="1000"/>
      <c r="G35" s="1000"/>
    </row>
    <row r="36" spans="1:7" s="6" customFormat="1" ht="6" customHeight="1">
      <c r="A36" s="1001"/>
      <c r="B36" s="1002"/>
      <c r="C36" s="1002"/>
      <c r="D36" s="1002"/>
      <c r="E36" s="1002"/>
      <c r="F36" s="1002"/>
      <c r="G36" s="1002"/>
    </row>
    <row r="37" spans="1:7" s="1409" customFormat="1" ht="13.5">
      <c r="A37" s="991" t="s">
        <v>1177</v>
      </c>
      <c r="B37" s="1413"/>
      <c r="C37" s="1413"/>
      <c r="D37" s="1413"/>
      <c r="E37" s="1413"/>
      <c r="F37" s="1413"/>
      <c r="G37" s="1413"/>
    </row>
    <row r="38" s="1019" customFormat="1" ht="15.75">
      <c r="A38" s="1019" t="s">
        <v>1849</v>
      </c>
    </row>
    <row r="39" spans="1:7" s="1409" customFormat="1" ht="6" customHeight="1">
      <c r="A39" s="991"/>
      <c r="B39" s="1413"/>
      <c r="C39" s="1413"/>
      <c r="D39" s="1413"/>
      <c r="E39" s="1413"/>
      <c r="F39" s="1413"/>
      <c r="G39" s="1413"/>
    </row>
    <row r="40" spans="1:123" s="1003" customFormat="1" ht="13.5">
      <c r="A40" s="292" t="s">
        <v>353</v>
      </c>
      <c r="B40" s="991"/>
      <c r="C40" s="991"/>
      <c r="D40" s="991"/>
      <c r="E40" s="991"/>
      <c r="F40" s="991"/>
      <c r="G40" s="991"/>
      <c r="H40" s="991"/>
      <c r="I40" s="991"/>
      <c r="J40" s="991"/>
      <c r="K40" s="991"/>
      <c r="L40" s="991"/>
      <c r="M40" s="991"/>
      <c r="N40" s="991"/>
      <c r="O40" s="991"/>
      <c r="P40" s="991"/>
      <c r="Q40" s="991"/>
      <c r="R40" s="991"/>
      <c r="S40" s="991"/>
      <c r="T40" s="991"/>
      <c r="U40" s="991"/>
      <c r="V40" s="991"/>
      <c r="W40" s="991"/>
      <c r="X40" s="991"/>
      <c r="Y40" s="991"/>
      <c r="Z40" s="991"/>
      <c r="AA40" s="991"/>
      <c r="AB40" s="991"/>
      <c r="AC40" s="991"/>
      <c r="AD40" s="991"/>
      <c r="AE40" s="991"/>
      <c r="AF40" s="991"/>
      <c r="AG40" s="991"/>
      <c r="AH40" s="991"/>
      <c r="AI40" s="991"/>
      <c r="AJ40" s="991"/>
      <c r="AK40" s="991"/>
      <c r="AL40" s="991"/>
      <c r="AM40" s="991"/>
      <c r="AN40" s="991"/>
      <c r="AO40" s="991"/>
      <c r="AP40" s="991"/>
      <c r="AQ40" s="991"/>
      <c r="AR40" s="991"/>
      <c r="AS40" s="991"/>
      <c r="AT40" s="991"/>
      <c r="AU40" s="991"/>
      <c r="AV40" s="991"/>
      <c r="AW40" s="991"/>
      <c r="AX40" s="991"/>
      <c r="AY40" s="991"/>
      <c r="AZ40" s="991"/>
      <c r="BA40" s="991"/>
      <c r="BB40" s="991"/>
      <c r="BC40" s="991"/>
      <c r="BD40" s="991"/>
      <c r="BE40" s="991"/>
      <c r="BF40" s="991"/>
      <c r="BG40" s="991"/>
      <c r="BH40" s="991"/>
      <c r="BI40" s="991"/>
      <c r="BJ40" s="991"/>
      <c r="BK40" s="991"/>
      <c r="BL40" s="991"/>
      <c r="BM40" s="991"/>
      <c r="BN40" s="991"/>
      <c r="BO40" s="991"/>
      <c r="BP40" s="991"/>
      <c r="BQ40" s="991"/>
      <c r="BR40" s="991"/>
      <c r="BS40" s="991"/>
      <c r="BT40" s="991"/>
      <c r="BU40" s="991"/>
      <c r="BV40" s="991"/>
      <c r="BW40" s="991"/>
      <c r="BX40" s="991"/>
      <c r="BY40" s="991"/>
      <c r="BZ40" s="991"/>
      <c r="CA40" s="991"/>
      <c r="CB40" s="991"/>
      <c r="CC40" s="991"/>
      <c r="CD40" s="991"/>
      <c r="CE40" s="991"/>
      <c r="CF40" s="991"/>
      <c r="CG40" s="991"/>
      <c r="CH40" s="991"/>
      <c r="CI40" s="991"/>
      <c r="CJ40" s="991"/>
      <c r="CK40" s="991"/>
      <c r="CL40" s="991"/>
      <c r="CM40" s="991"/>
      <c r="CN40" s="991"/>
      <c r="CO40" s="991"/>
      <c r="CP40" s="991"/>
      <c r="CQ40" s="991"/>
      <c r="CR40" s="991"/>
      <c r="CS40" s="991"/>
      <c r="CT40" s="991"/>
      <c r="CU40" s="991"/>
      <c r="CV40" s="991"/>
      <c r="CW40" s="991"/>
      <c r="CX40" s="991"/>
      <c r="CY40" s="991"/>
      <c r="CZ40" s="991"/>
      <c r="DA40" s="991"/>
      <c r="DB40" s="991"/>
      <c r="DC40" s="991"/>
      <c r="DD40" s="991"/>
      <c r="DE40" s="991"/>
      <c r="DF40" s="991"/>
      <c r="DG40" s="991"/>
      <c r="DH40" s="991"/>
      <c r="DI40" s="991"/>
      <c r="DJ40" s="991"/>
      <c r="DK40" s="991"/>
      <c r="DL40" s="991"/>
      <c r="DM40" s="991"/>
      <c r="DN40" s="991"/>
      <c r="DO40" s="991"/>
      <c r="DP40" s="991"/>
      <c r="DQ40" s="991"/>
      <c r="DR40" s="991"/>
      <c r="DS40" s="991"/>
    </row>
    <row r="41" spans="1:123" s="1003" customFormat="1" ht="13.5">
      <c r="A41" s="292"/>
      <c r="B41" s="991"/>
      <c r="C41" s="991"/>
      <c r="D41" s="991"/>
      <c r="E41" s="991"/>
      <c r="F41" s="991"/>
      <c r="G41" s="991"/>
      <c r="H41" s="991"/>
      <c r="I41" s="991"/>
      <c r="J41" s="991"/>
      <c r="K41" s="991"/>
      <c r="L41" s="991"/>
      <c r="M41" s="991"/>
      <c r="N41" s="991"/>
      <c r="O41" s="991"/>
      <c r="P41" s="991"/>
      <c r="Q41" s="991"/>
      <c r="R41" s="991"/>
      <c r="S41" s="991"/>
      <c r="T41" s="991"/>
      <c r="U41" s="991"/>
      <c r="V41" s="991"/>
      <c r="W41" s="991"/>
      <c r="X41" s="991"/>
      <c r="Y41" s="991"/>
      <c r="Z41" s="991"/>
      <c r="AA41" s="991"/>
      <c r="AB41" s="991"/>
      <c r="AC41" s="991"/>
      <c r="AD41" s="991"/>
      <c r="AE41" s="991"/>
      <c r="AF41" s="991"/>
      <c r="AG41" s="991"/>
      <c r="AH41" s="991"/>
      <c r="AI41" s="991"/>
      <c r="AJ41" s="991"/>
      <c r="AK41" s="991"/>
      <c r="AL41" s="991"/>
      <c r="AM41" s="991"/>
      <c r="AN41" s="991"/>
      <c r="AO41" s="991"/>
      <c r="AP41" s="991"/>
      <c r="AQ41" s="991"/>
      <c r="AR41" s="991"/>
      <c r="AS41" s="991"/>
      <c r="AT41" s="991"/>
      <c r="AU41" s="991"/>
      <c r="AV41" s="991"/>
      <c r="AW41" s="991"/>
      <c r="AX41" s="991"/>
      <c r="AY41" s="991"/>
      <c r="AZ41" s="991"/>
      <c r="BA41" s="991"/>
      <c r="BB41" s="991"/>
      <c r="BC41" s="991"/>
      <c r="BD41" s="991"/>
      <c r="BE41" s="991"/>
      <c r="BF41" s="991"/>
      <c r="BG41" s="991"/>
      <c r="BH41" s="991"/>
      <c r="BI41" s="991"/>
      <c r="BJ41" s="991"/>
      <c r="BK41" s="991"/>
      <c r="BL41" s="991"/>
      <c r="BM41" s="991"/>
      <c r="BN41" s="991"/>
      <c r="BO41" s="991"/>
      <c r="BP41" s="991"/>
      <c r="BQ41" s="991"/>
      <c r="BR41" s="991"/>
      <c r="BS41" s="991"/>
      <c r="BT41" s="991"/>
      <c r="BU41" s="991"/>
      <c r="BV41" s="991"/>
      <c r="BW41" s="991"/>
      <c r="BX41" s="991"/>
      <c r="BY41" s="991"/>
      <c r="BZ41" s="991"/>
      <c r="CA41" s="991"/>
      <c r="CB41" s="991"/>
      <c r="CC41" s="991"/>
      <c r="CD41" s="991"/>
      <c r="CE41" s="991"/>
      <c r="CF41" s="991"/>
      <c r="CG41" s="991"/>
      <c r="CH41" s="991"/>
      <c r="CI41" s="991"/>
      <c r="CJ41" s="991"/>
      <c r="CK41" s="991"/>
      <c r="CL41" s="991"/>
      <c r="CM41" s="991"/>
      <c r="CN41" s="991"/>
      <c r="CO41" s="991"/>
      <c r="CP41" s="991"/>
      <c r="CQ41" s="991"/>
      <c r="CR41" s="991"/>
      <c r="CS41" s="991"/>
      <c r="CT41" s="991"/>
      <c r="CU41" s="991"/>
      <c r="CV41" s="991"/>
      <c r="CW41" s="991"/>
      <c r="CX41" s="991"/>
      <c r="CY41" s="991"/>
      <c r="CZ41" s="991"/>
      <c r="DA41" s="991"/>
      <c r="DB41" s="991"/>
      <c r="DC41" s="991"/>
      <c r="DD41" s="991"/>
      <c r="DE41" s="991"/>
      <c r="DF41" s="991"/>
      <c r="DG41" s="991"/>
      <c r="DH41" s="991"/>
      <c r="DI41" s="991"/>
      <c r="DJ41" s="991"/>
      <c r="DK41" s="991"/>
      <c r="DL41" s="991"/>
      <c r="DM41" s="991"/>
      <c r="DN41" s="991"/>
      <c r="DO41" s="991"/>
      <c r="DP41" s="991"/>
      <c r="DQ41" s="991"/>
      <c r="DR41" s="991"/>
      <c r="DS41" s="991"/>
    </row>
    <row r="42" spans="2:10" s="1004" customFormat="1" ht="12.75">
      <c r="B42" s="1005"/>
      <c r="C42" s="1005"/>
      <c r="D42" s="1005"/>
      <c r="E42" s="1005"/>
      <c r="F42" s="1005"/>
      <c r="G42" s="1005"/>
      <c r="H42" s="1005"/>
      <c r="I42" s="1005"/>
      <c r="J42" s="1005"/>
    </row>
    <row r="43" spans="1:10" s="14" customFormat="1" ht="24.75" customHeight="1">
      <c r="A43" s="11" t="s">
        <v>1086</v>
      </c>
      <c r="B43" s="2"/>
      <c r="C43" s="2"/>
      <c r="D43" s="2"/>
      <c r="E43" s="2"/>
      <c r="F43" s="2"/>
      <c r="G43" s="2"/>
      <c r="H43" s="15"/>
      <c r="I43" s="15"/>
      <c r="J43" s="15"/>
    </row>
    <row r="44" spans="1:10" s="14" customFormat="1" ht="11.25" customHeight="1">
      <c r="A44" s="8"/>
      <c r="B44" s="5"/>
      <c r="C44" s="5"/>
      <c r="D44" s="5"/>
      <c r="E44" s="5"/>
      <c r="F44" s="5"/>
      <c r="G44" s="5" t="s">
        <v>1178</v>
      </c>
      <c r="H44" s="15"/>
      <c r="I44" s="15"/>
      <c r="J44" s="15"/>
    </row>
    <row r="45" spans="1:10" s="1004" customFormat="1" ht="19.5" customHeight="1">
      <c r="A45" s="992"/>
      <c r="B45" s="967">
        <v>41364</v>
      </c>
      <c r="C45" s="967">
        <v>41455</v>
      </c>
      <c r="D45" s="967">
        <v>41547</v>
      </c>
      <c r="E45" s="967">
        <v>41639</v>
      </c>
      <c r="F45" s="967">
        <v>41729</v>
      </c>
      <c r="G45" s="967">
        <v>41820</v>
      </c>
      <c r="H45" s="1005"/>
      <c r="I45" s="1005"/>
      <c r="J45" s="1005"/>
    </row>
    <row r="46" spans="1:7" s="6" customFormat="1" ht="7.5" customHeight="1">
      <c r="A46" s="1010"/>
      <c r="B46" s="986"/>
      <c r="C46" s="986"/>
      <c r="D46" s="986"/>
      <c r="E46" s="986"/>
      <c r="F46" s="986"/>
      <c r="G46" s="986"/>
    </row>
    <row r="47" spans="1:7" s="6" customFormat="1" ht="12.75">
      <c r="A47" s="1007" t="s">
        <v>1202</v>
      </c>
      <c r="B47" s="995">
        <v>57973349</v>
      </c>
      <c r="C47" s="995">
        <v>58099246</v>
      </c>
      <c r="D47" s="995">
        <v>58120891</v>
      </c>
      <c r="E47" s="995">
        <v>58723337</v>
      </c>
      <c r="F47" s="995">
        <v>58932143</v>
      </c>
      <c r="G47" s="995">
        <v>59590825</v>
      </c>
    </row>
    <row r="48" spans="1:7" s="6" customFormat="1" ht="12.75">
      <c r="A48" s="1008" t="s">
        <v>1216</v>
      </c>
      <c r="B48" s="997">
        <v>12584888</v>
      </c>
      <c r="C48" s="997">
        <v>12671135</v>
      </c>
      <c r="D48" s="997">
        <v>12688153</v>
      </c>
      <c r="E48" s="997">
        <v>12838880</v>
      </c>
      <c r="F48" s="997">
        <v>12876500</v>
      </c>
      <c r="G48" s="997">
        <v>12946618</v>
      </c>
    </row>
    <row r="49" spans="1:7" s="6" customFormat="1" ht="12.75">
      <c r="A49" s="1008" t="s">
        <v>1217</v>
      </c>
      <c r="B49" s="997">
        <v>11103440</v>
      </c>
      <c r="C49" s="997">
        <v>11168651</v>
      </c>
      <c r="D49" s="997">
        <v>11034394</v>
      </c>
      <c r="E49" s="997">
        <v>10827472</v>
      </c>
      <c r="F49" s="997">
        <v>10882076</v>
      </c>
      <c r="G49" s="997">
        <v>11077494</v>
      </c>
    </row>
    <row r="50" spans="1:7" s="6" customFormat="1" ht="12.75">
      <c r="A50" s="1008" t="s">
        <v>1218</v>
      </c>
      <c r="B50" s="997">
        <v>34285021</v>
      </c>
      <c r="C50" s="997">
        <v>34259460</v>
      </c>
      <c r="D50" s="997">
        <v>34398344</v>
      </c>
      <c r="E50" s="997">
        <v>35056985</v>
      </c>
      <c r="F50" s="997">
        <v>35173567</v>
      </c>
      <c r="G50" s="997">
        <v>35566713</v>
      </c>
    </row>
    <row r="51" spans="1:7" s="6" customFormat="1" ht="7.5" customHeight="1">
      <c r="A51" s="981"/>
      <c r="B51" s="987"/>
      <c r="C51" s="987"/>
      <c r="D51" s="987"/>
      <c r="E51" s="987"/>
      <c r="F51" s="987"/>
      <c r="G51" s="987"/>
    </row>
    <row r="52" spans="1:7" s="6" customFormat="1" ht="6" customHeight="1">
      <c r="A52" s="1001"/>
      <c r="B52" s="966"/>
      <c r="C52" s="966"/>
      <c r="D52" s="966"/>
      <c r="E52" s="966"/>
      <c r="F52" s="966"/>
      <c r="G52" s="966"/>
    </row>
    <row r="53" spans="1:7" s="1409" customFormat="1" ht="13.5">
      <c r="A53" s="991" t="s">
        <v>1177</v>
      </c>
      <c r="B53" s="1413"/>
      <c r="C53" s="1413"/>
      <c r="D53" s="1413"/>
      <c r="E53" s="1413"/>
      <c r="F53" s="1413"/>
      <c r="G53" s="1413"/>
    </row>
    <row r="54" s="1019" customFormat="1" ht="15.75">
      <c r="A54" s="1019" t="s">
        <v>1849</v>
      </c>
    </row>
    <row r="55" spans="1:7" s="1409" customFormat="1" ht="6" customHeight="1">
      <c r="A55" s="991"/>
      <c r="B55" s="1413"/>
      <c r="C55" s="1413"/>
      <c r="D55" s="1413"/>
      <c r="E55" s="1413"/>
      <c r="F55" s="1413"/>
      <c r="G55" s="1413"/>
    </row>
    <row r="56" spans="1:123" s="1003" customFormat="1" ht="13.5">
      <c r="A56" s="292" t="s">
        <v>353</v>
      </c>
      <c r="B56" s="991"/>
      <c r="C56" s="991"/>
      <c r="D56" s="991"/>
      <c r="E56" s="991"/>
      <c r="F56" s="991"/>
      <c r="G56" s="991"/>
      <c r="H56" s="991"/>
      <c r="I56" s="991"/>
      <c r="J56" s="991"/>
      <c r="K56" s="991"/>
      <c r="L56" s="991"/>
      <c r="M56" s="991"/>
      <c r="N56" s="991"/>
      <c r="O56" s="991"/>
      <c r="P56" s="991"/>
      <c r="Q56" s="991"/>
      <c r="R56" s="991"/>
      <c r="S56" s="991"/>
      <c r="T56" s="991"/>
      <c r="U56" s="991"/>
      <c r="V56" s="991"/>
      <c r="W56" s="991"/>
      <c r="X56" s="991"/>
      <c r="Y56" s="991"/>
      <c r="Z56" s="991"/>
      <c r="AA56" s="991"/>
      <c r="AB56" s="991"/>
      <c r="AC56" s="991"/>
      <c r="AD56" s="991"/>
      <c r="AE56" s="991"/>
      <c r="AF56" s="991"/>
      <c r="AG56" s="991"/>
      <c r="AH56" s="991"/>
      <c r="AI56" s="991"/>
      <c r="AJ56" s="991"/>
      <c r="AK56" s="991"/>
      <c r="AL56" s="991"/>
      <c r="AM56" s="991"/>
      <c r="AN56" s="991"/>
      <c r="AO56" s="991"/>
      <c r="AP56" s="991"/>
      <c r="AQ56" s="991"/>
      <c r="AR56" s="991"/>
      <c r="AS56" s="991"/>
      <c r="AT56" s="991"/>
      <c r="AU56" s="991"/>
      <c r="AV56" s="991"/>
      <c r="AW56" s="991"/>
      <c r="AX56" s="991"/>
      <c r="AY56" s="991"/>
      <c r="AZ56" s="991"/>
      <c r="BA56" s="991"/>
      <c r="BB56" s="991"/>
      <c r="BC56" s="991"/>
      <c r="BD56" s="991"/>
      <c r="BE56" s="991"/>
      <c r="BF56" s="991"/>
      <c r="BG56" s="991"/>
      <c r="BH56" s="991"/>
      <c r="BI56" s="991"/>
      <c r="BJ56" s="991"/>
      <c r="BK56" s="991"/>
      <c r="BL56" s="991"/>
      <c r="BM56" s="991"/>
      <c r="BN56" s="991"/>
      <c r="BO56" s="991"/>
      <c r="BP56" s="991"/>
      <c r="BQ56" s="991"/>
      <c r="BR56" s="991"/>
      <c r="BS56" s="991"/>
      <c r="BT56" s="991"/>
      <c r="BU56" s="991"/>
      <c r="BV56" s="991"/>
      <c r="BW56" s="991"/>
      <c r="BX56" s="991"/>
      <c r="BY56" s="991"/>
      <c r="BZ56" s="991"/>
      <c r="CA56" s="991"/>
      <c r="CB56" s="991"/>
      <c r="CC56" s="991"/>
      <c r="CD56" s="991"/>
      <c r="CE56" s="991"/>
      <c r="CF56" s="991"/>
      <c r="CG56" s="991"/>
      <c r="CH56" s="991"/>
      <c r="CI56" s="991"/>
      <c r="CJ56" s="991"/>
      <c r="CK56" s="991"/>
      <c r="CL56" s="991"/>
      <c r="CM56" s="991"/>
      <c r="CN56" s="991"/>
      <c r="CO56" s="991"/>
      <c r="CP56" s="991"/>
      <c r="CQ56" s="991"/>
      <c r="CR56" s="991"/>
      <c r="CS56" s="991"/>
      <c r="CT56" s="991"/>
      <c r="CU56" s="991"/>
      <c r="CV56" s="991"/>
      <c r="CW56" s="991"/>
      <c r="CX56" s="991"/>
      <c r="CY56" s="991"/>
      <c r="CZ56" s="991"/>
      <c r="DA56" s="991"/>
      <c r="DB56" s="991"/>
      <c r="DC56" s="991"/>
      <c r="DD56" s="991"/>
      <c r="DE56" s="991"/>
      <c r="DF56" s="991"/>
      <c r="DG56" s="991"/>
      <c r="DH56" s="991"/>
      <c r="DI56" s="991"/>
      <c r="DJ56" s="991"/>
      <c r="DK56" s="991"/>
      <c r="DL56" s="991"/>
      <c r="DM56" s="991"/>
      <c r="DN56" s="991"/>
      <c r="DO56" s="991"/>
      <c r="DP56" s="991"/>
      <c r="DQ56" s="991"/>
      <c r="DR56" s="991"/>
      <c r="DS56" s="991"/>
    </row>
    <row r="57" spans="1:123" s="1003" customFormat="1" ht="13.5">
      <c r="A57" s="292"/>
      <c r="B57" s="991"/>
      <c r="C57" s="991"/>
      <c r="D57" s="991"/>
      <c r="E57" s="991"/>
      <c r="F57" s="991"/>
      <c r="G57" s="991"/>
      <c r="H57" s="991"/>
      <c r="I57" s="991"/>
      <c r="J57" s="991"/>
      <c r="K57" s="991"/>
      <c r="L57" s="991"/>
      <c r="M57" s="991"/>
      <c r="N57" s="991"/>
      <c r="O57" s="991"/>
      <c r="P57" s="991"/>
      <c r="Q57" s="991"/>
      <c r="R57" s="991"/>
      <c r="S57" s="991"/>
      <c r="T57" s="991"/>
      <c r="U57" s="991"/>
      <c r="V57" s="991"/>
      <c r="W57" s="991"/>
      <c r="X57" s="991"/>
      <c r="Y57" s="991"/>
      <c r="Z57" s="991"/>
      <c r="AA57" s="991"/>
      <c r="AB57" s="991"/>
      <c r="AC57" s="991"/>
      <c r="AD57" s="991"/>
      <c r="AE57" s="991"/>
      <c r="AF57" s="991"/>
      <c r="AG57" s="991"/>
      <c r="AH57" s="991"/>
      <c r="AI57" s="991"/>
      <c r="AJ57" s="991"/>
      <c r="AK57" s="991"/>
      <c r="AL57" s="991"/>
      <c r="AM57" s="991"/>
      <c r="AN57" s="991"/>
      <c r="AO57" s="991"/>
      <c r="AP57" s="991"/>
      <c r="AQ57" s="991"/>
      <c r="AR57" s="991"/>
      <c r="AS57" s="991"/>
      <c r="AT57" s="991"/>
      <c r="AU57" s="991"/>
      <c r="AV57" s="991"/>
      <c r="AW57" s="991"/>
      <c r="AX57" s="991"/>
      <c r="AY57" s="991"/>
      <c r="AZ57" s="991"/>
      <c r="BA57" s="991"/>
      <c r="BB57" s="991"/>
      <c r="BC57" s="991"/>
      <c r="BD57" s="991"/>
      <c r="BE57" s="991"/>
      <c r="BF57" s="991"/>
      <c r="BG57" s="991"/>
      <c r="BH57" s="991"/>
      <c r="BI57" s="991"/>
      <c r="BJ57" s="991"/>
      <c r="BK57" s="991"/>
      <c r="BL57" s="991"/>
      <c r="BM57" s="991"/>
      <c r="BN57" s="991"/>
      <c r="BO57" s="991"/>
      <c r="BP57" s="991"/>
      <c r="BQ57" s="991"/>
      <c r="BR57" s="991"/>
      <c r="BS57" s="991"/>
      <c r="BT57" s="991"/>
      <c r="BU57" s="991"/>
      <c r="BV57" s="991"/>
      <c r="BW57" s="991"/>
      <c r="BX57" s="991"/>
      <c r="BY57" s="991"/>
      <c r="BZ57" s="991"/>
      <c r="CA57" s="991"/>
      <c r="CB57" s="991"/>
      <c r="CC57" s="991"/>
      <c r="CD57" s="991"/>
      <c r="CE57" s="991"/>
      <c r="CF57" s="991"/>
      <c r="CG57" s="991"/>
      <c r="CH57" s="991"/>
      <c r="CI57" s="991"/>
      <c r="CJ57" s="991"/>
      <c r="CK57" s="991"/>
      <c r="CL57" s="991"/>
      <c r="CM57" s="991"/>
      <c r="CN57" s="991"/>
      <c r="CO57" s="991"/>
      <c r="CP57" s="991"/>
      <c r="CQ57" s="991"/>
      <c r="CR57" s="991"/>
      <c r="CS57" s="991"/>
      <c r="CT57" s="991"/>
      <c r="CU57" s="991"/>
      <c r="CV57" s="991"/>
      <c r="CW57" s="991"/>
      <c r="CX57" s="991"/>
      <c r="CY57" s="991"/>
      <c r="CZ57" s="991"/>
      <c r="DA57" s="991"/>
      <c r="DB57" s="991"/>
      <c r="DC57" s="991"/>
      <c r="DD57" s="991"/>
      <c r="DE57" s="991"/>
      <c r="DF57" s="991"/>
      <c r="DG57" s="991"/>
      <c r="DH57" s="991"/>
      <c r="DI57" s="991"/>
      <c r="DJ57" s="991"/>
      <c r="DK57" s="991"/>
      <c r="DL57" s="991"/>
      <c r="DM57" s="991"/>
      <c r="DN57" s="991"/>
      <c r="DO57" s="991"/>
      <c r="DP57" s="991"/>
      <c r="DQ57" s="991"/>
      <c r="DR57" s="991"/>
      <c r="DS57" s="991"/>
    </row>
    <row r="58" spans="1:123" s="1003" customFormat="1" ht="13.5">
      <c r="A58" s="292"/>
      <c r="B58" s="991"/>
      <c r="C58" s="991"/>
      <c r="D58" s="991"/>
      <c r="E58" s="991"/>
      <c r="F58" s="991"/>
      <c r="G58" s="991"/>
      <c r="H58" s="991"/>
      <c r="I58" s="991"/>
      <c r="J58" s="991"/>
      <c r="K58" s="991"/>
      <c r="L58" s="991"/>
      <c r="M58" s="991"/>
      <c r="N58" s="991"/>
      <c r="O58" s="991"/>
      <c r="P58" s="991"/>
      <c r="Q58" s="991"/>
      <c r="R58" s="991"/>
      <c r="S58" s="991"/>
      <c r="T58" s="991"/>
      <c r="U58" s="991"/>
      <c r="V58" s="991"/>
      <c r="W58" s="991"/>
      <c r="X58" s="991"/>
      <c r="Y58" s="991"/>
      <c r="Z58" s="991"/>
      <c r="AA58" s="991"/>
      <c r="AB58" s="991"/>
      <c r="AC58" s="991"/>
      <c r="AD58" s="991"/>
      <c r="AE58" s="991"/>
      <c r="AF58" s="991"/>
      <c r="AG58" s="991"/>
      <c r="AH58" s="991"/>
      <c r="AI58" s="991"/>
      <c r="AJ58" s="991"/>
      <c r="AK58" s="991"/>
      <c r="AL58" s="991"/>
      <c r="AM58" s="991"/>
      <c r="AN58" s="991"/>
      <c r="AO58" s="991"/>
      <c r="AP58" s="991"/>
      <c r="AQ58" s="991"/>
      <c r="AR58" s="991"/>
      <c r="AS58" s="991"/>
      <c r="AT58" s="991"/>
      <c r="AU58" s="991"/>
      <c r="AV58" s="991"/>
      <c r="AW58" s="991"/>
      <c r="AX58" s="991"/>
      <c r="AY58" s="991"/>
      <c r="AZ58" s="991"/>
      <c r="BA58" s="991"/>
      <c r="BB58" s="991"/>
      <c r="BC58" s="991"/>
      <c r="BD58" s="991"/>
      <c r="BE58" s="991"/>
      <c r="BF58" s="991"/>
      <c r="BG58" s="991"/>
      <c r="BH58" s="991"/>
      <c r="BI58" s="991"/>
      <c r="BJ58" s="991"/>
      <c r="BK58" s="991"/>
      <c r="BL58" s="991"/>
      <c r="BM58" s="991"/>
      <c r="BN58" s="991"/>
      <c r="BO58" s="991"/>
      <c r="BP58" s="991"/>
      <c r="BQ58" s="991"/>
      <c r="BR58" s="991"/>
      <c r="BS58" s="991"/>
      <c r="BT58" s="991"/>
      <c r="BU58" s="991"/>
      <c r="BV58" s="991"/>
      <c r="BW58" s="991"/>
      <c r="BX58" s="991"/>
      <c r="BY58" s="991"/>
      <c r="BZ58" s="991"/>
      <c r="CA58" s="991"/>
      <c r="CB58" s="991"/>
      <c r="CC58" s="991"/>
      <c r="CD58" s="991"/>
      <c r="CE58" s="991"/>
      <c r="CF58" s="991"/>
      <c r="CG58" s="991"/>
      <c r="CH58" s="991"/>
      <c r="CI58" s="991"/>
      <c r="CJ58" s="991"/>
      <c r="CK58" s="991"/>
      <c r="CL58" s="991"/>
      <c r="CM58" s="991"/>
      <c r="CN58" s="991"/>
      <c r="CO58" s="991"/>
      <c r="CP58" s="991"/>
      <c r="CQ58" s="991"/>
      <c r="CR58" s="991"/>
      <c r="CS58" s="991"/>
      <c r="CT58" s="991"/>
      <c r="CU58" s="991"/>
      <c r="CV58" s="991"/>
      <c r="CW58" s="991"/>
      <c r="CX58" s="991"/>
      <c r="CY58" s="991"/>
      <c r="CZ58" s="991"/>
      <c r="DA58" s="991"/>
      <c r="DB58" s="991"/>
      <c r="DC58" s="991"/>
      <c r="DD58" s="991"/>
      <c r="DE58" s="991"/>
      <c r="DF58" s="991"/>
      <c r="DG58" s="991"/>
      <c r="DH58" s="991"/>
      <c r="DI58" s="991"/>
      <c r="DJ58" s="991"/>
      <c r="DK58" s="991"/>
      <c r="DL58" s="991"/>
      <c r="DM58" s="991"/>
      <c r="DN58" s="991"/>
      <c r="DO58" s="991"/>
      <c r="DP58" s="991"/>
      <c r="DQ58" s="991"/>
      <c r="DR58" s="991"/>
      <c r="DS58" s="991"/>
    </row>
    <row r="59" spans="1:10" s="14" customFormat="1" ht="24.75" customHeight="1">
      <c r="A59" s="11" t="s">
        <v>1087</v>
      </c>
      <c r="B59" s="2"/>
      <c r="C59" s="2"/>
      <c r="D59" s="2"/>
      <c r="E59" s="2"/>
      <c r="F59" s="2"/>
      <c r="G59" s="2"/>
      <c r="H59" s="15"/>
      <c r="I59" s="15"/>
      <c r="J59" s="15"/>
    </row>
    <row r="60" spans="1:10" s="14" customFormat="1" ht="11.25" customHeight="1">
      <c r="A60" s="10"/>
      <c r="B60" s="5"/>
      <c r="C60" s="5"/>
      <c r="D60" s="5"/>
      <c r="E60" s="5"/>
      <c r="F60" s="5"/>
      <c r="G60" s="5" t="s">
        <v>1178</v>
      </c>
      <c r="H60" s="15"/>
      <c r="I60" s="15"/>
      <c r="J60" s="15"/>
    </row>
    <row r="61" spans="1:10" s="1004" customFormat="1" ht="19.5" customHeight="1">
      <c r="A61" s="992"/>
      <c r="B61" s="967">
        <v>41364</v>
      </c>
      <c r="C61" s="967">
        <v>41455</v>
      </c>
      <c r="D61" s="967">
        <v>41547</v>
      </c>
      <c r="E61" s="967">
        <v>41639</v>
      </c>
      <c r="F61" s="967">
        <v>41729</v>
      </c>
      <c r="G61" s="967">
        <v>41820</v>
      </c>
      <c r="H61" s="1005"/>
      <c r="I61" s="1005"/>
      <c r="J61" s="1005"/>
    </row>
    <row r="62" spans="1:7" s="6" customFormat="1" ht="7.5" customHeight="1">
      <c r="A62" s="993"/>
      <c r="B62" s="1010"/>
      <c r="C62" s="986"/>
      <c r="D62" s="986"/>
      <c r="E62" s="986"/>
      <c r="F62" s="986"/>
      <c r="G62" s="986"/>
    </row>
    <row r="63" spans="1:7" s="6" customFormat="1" ht="12.75">
      <c r="A63" s="1007" t="s">
        <v>1202</v>
      </c>
      <c r="B63" s="995">
        <v>18471169</v>
      </c>
      <c r="C63" s="995">
        <v>18557039</v>
      </c>
      <c r="D63" s="995">
        <v>18545731</v>
      </c>
      <c r="E63" s="995">
        <v>18666604</v>
      </c>
      <c r="F63" s="995">
        <v>18535795</v>
      </c>
      <c r="G63" s="995">
        <v>18620679</v>
      </c>
    </row>
    <row r="64" spans="1:7" s="6" customFormat="1" ht="12.75">
      <c r="A64" s="1008" t="s">
        <v>1219</v>
      </c>
      <c r="B64" s="997">
        <v>1515187</v>
      </c>
      <c r="C64" s="997">
        <v>1550448</v>
      </c>
      <c r="D64" s="997">
        <v>1565290</v>
      </c>
      <c r="E64" s="997">
        <v>1544880</v>
      </c>
      <c r="F64" s="997">
        <v>1535208</v>
      </c>
      <c r="G64" s="997">
        <v>1563099</v>
      </c>
    </row>
    <row r="65" spans="1:7" s="6" customFormat="1" ht="12.75">
      <c r="A65" s="1008" t="s">
        <v>1220</v>
      </c>
      <c r="B65" s="997">
        <v>7214578</v>
      </c>
      <c r="C65" s="997">
        <v>7289179</v>
      </c>
      <c r="D65" s="997">
        <v>7297063</v>
      </c>
      <c r="E65" s="997">
        <v>7428080</v>
      </c>
      <c r="F65" s="997">
        <v>7278158</v>
      </c>
      <c r="G65" s="997">
        <v>7352206</v>
      </c>
    </row>
    <row r="66" spans="1:7" s="6" customFormat="1" ht="12.75">
      <c r="A66" s="1008" t="s">
        <v>1221</v>
      </c>
      <c r="B66" s="997">
        <v>8877646</v>
      </c>
      <c r="C66" s="997">
        <v>8858581</v>
      </c>
      <c r="D66" s="997">
        <v>8808431</v>
      </c>
      <c r="E66" s="997">
        <v>8830518</v>
      </c>
      <c r="F66" s="997">
        <v>8874404</v>
      </c>
      <c r="G66" s="997">
        <v>8891355</v>
      </c>
    </row>
    <row r="67" spans="1:7" s="6" customFormat="1" ht="12.75">
      <c r="A67" s="1008" t="s">
        <v>1222</v>
      </c>
      <c r="B67" s="997">
        <v>863758</v>
      </c>
      <c r="C67" s="997">
        <v>858831</v>
      </c>
      <c r="D67" s="997">
        <v>874947</v>
      </c>
      <c r="E67" s="997">
        <v>863126</v>
      </c>
      <c r="F67" s="997">
        <v>848025</v>
      </c>
      <c r="G67" s="997">
        <v>814019</v>
      </c>
    </row>
    <row r="68" spans="1:7" s="6" customFormat="1" ht="7.5" customHeight="1">
      <c r="A68" s="981"/>
      <c r="B68" s="1406"/>
      <c r="C68" s="1406"/>
      <c r="D68" s="1406"/>
      <c r="E68" s="1406"/>
      <c r="F68" s="1406"/>
      <c r="G68" s="1406"/>
    </row>
    <row r="69" spans="1:7" s="6" customFormat="1" ht="6" customHeight="1">
      <c r="A69" s="983"/>
      <c r="B69" s="966"/>
      <c r="C69" s="966"/>
      <c r="D69" s="966"/>
      <c r="E69" s="966"/>
      <c r="F69" s="966"/>
      <c r="G69" s="966"/>
    </row>
    <row r="70" spans="1:7" s="1409" customFormat="1" ht="13.5">
      <c r="A70" s="991" t="s">
        <v>1177</v>
      </c>
      <c r="B70" s="1413"/>
      <c r="C70" s="1413"/>
      <c r="D70" s="1413"/>
      <c r="E70" s="1413"/>
      <c r="F70" s="1413"/>
      <c r="G70" s="1413"/>
    </row>
    <row r="71" s="1019" customFormat="1" ht="15.75">
      <c r="A71" s="1019" t="s">
        <v>1849</v>
      </c>
    </row>
    <row r="72" spans="1:7" s="1409" customFormat="1" ht="6" customHeight="1">
      <c r="A72" s="991"/>
      <c r="B72" s="1413"/>
      <c r="C72" s="1413"/>
      <c r="D72" s="1413"/>
      <c r="E72" s="1413"/>
      <c r="F72" s="1413"/>
      <c r="G72" s="1413"/>
    </row>
    <row r="73" spans="1:123" s="1003" customFormat="1" ht="13.5">
      <c r="A73" s="292" t="s">
        <v>353</v>
      </c>
      <c r="B73" s="991"/>
      <c r="C73" s="991"/>
      <c r="D73" s="991"/>
      <c r="E73" s="991"/>
      <c r="F73" s="991"/>
      <c r="G73" s="991"/>
      <c r="H73" s="991"/>
      <c r="I73" s="991"/>
      <c r="J73" s="991"/>
      <c r="K73" s="991"/>
      <c r="L73" s="991"/>
      <c r="M73" s="991"/>
      <c r="N73" s="991"/>
      <c r="O73" s="991"/>
      <c r="P73" s="991"/>
      <c r="Q73" s="991"/>
      <c r="R73" s="991"/>
      <c r="S73" s="991"/>
      <c r="T73" s="991"/>
      <c r="U73" s="991"/>
      <c r="V73" s="991"/>
      <c r="W73" s="991"/>
      <c r="X73" s="991"/>
      <c r="Y73" s="991"/>
      <c r="Z73" s="991"/>
      <c r="AA73" s="991"/>
      <c r="AB73" s="991"/>
      <c r="AC73" s="991"/>
      <c r="AD73" s="991"/>
      <c r="AE73" s="991"/>
      <c r="AF73" s="991"/>
      <c r="AG73" s="991"/>
      <c r="AH73" s="991"/>
      <c r="AI73" s="991"/>
      <c r="AJ73" s="991"/>
      <c r="AK73" s="991"/>
      <c r="AL73" s="991"/>
      <c r="AM73" s="991"/>
      <c r="AN73" s="991"/>
      <c r="AO73" s="991"/>
      <c r="AP73" s="991"/>
      <c r="AQ73" s="991"/>
      <c r="AR73" s="991"/>
      <c r="AS73" s="991"/>
      <c r="AT73" s="991"/>
      <c r="AU73" s="991"/>
      <c r="AV73" s="991"/>
      <c r="AW73" s="991"/>
      <c r="AX73" s="991"/>
      <c r="AY73" s="991"/>
      <c r="AZ73" s="991"/>
      <c r="BA73" s="991"/>
      <c r="BB73" s="991"/>
      <c r="BC73" s="991"/>
      <c r="BD73" s="991"/>
      <c r="BE73" s="991"/>
      <c r="BF73" s="991"/>
      <c r="BG73" s="991"/>
      <c r="BH73" s="991"/>
      <c r="BI73" s="991"/>
      <c r="BJ73" s="991"/>
      <c r="BK73" s="991"/>
      <c r="BL73" s="991"/>
      <c r="BM73" s="991"/>
      <c r="BN73" s="991"/>
      <c r="BO73" s="991"/>
      <c r="BP73" s="991"/>
      <c r="BQ73" s="991"/>
      <c r="BR73" s="991"/>
      <c r="BS73" s="991"/>
      <c r="BT73" s="991"/>
      <c r="BU73" s="991"/>
      <c r="BV73" s="991"/>
      <c r="BW73" s="991"/>
      <c r="BX73" s="991"/>
      <c r="BY73" s="991"/>
      <c r="BZ73" s="991"/>
      <c r="CA73" s="991"/>
      <c r="CB73" s="991"/>
      <c r="CC73" s="991"/>
      <c r="CD73" s="991"/>
      <c r="CE73" s="991"/>
      <c r="CF73" s="991"/>
      <c r="CG73" s="991"/>
      <c r="CH73" s="991"/>
      <c r="CI73" s="991"/>
      <c r="CJ73" s="991"/>
      <c r="CK73" s="991"/>
      <c r="CL73" s="991"/>
      <c r="CM73" s="991"/>
      <c r="CN73" s="991"/>
      <c r="CO73" s="991"/>
      <c r="CP73" s="991"/>
      <c r="CQ73" s="991"/>
      <c r="CR73" s="991"/>
      <c r="CS73" s="991"/>
      <c r="CT73" s="991"/>
      <c r="CU73" s="991"/>
      <c r="CV73" s="991"/>
      <c r="CW73" s="991"/>
      <c r="CX73" s="991"/>
      <c r="CY73" s="991"/>
      <c r="CZ73" s="991"/>
      <c r="DA73" s="991"/>
      <c r="DB73" s="991"/>
      <c r="DC73" s="991"/>
      <c r="DD73" s="991"/>
      <c r="DE73" s="991"/>
      <c r="DF73" s="991"/>
      <c r="DG73" s="991"/>
      <c r="DH73" s="991"/>
      <c r="DI73" s="991"/>
      <c r="DJ73" s="991"/>
      <c r="DK73" s="991"/>
      <c r="DL73" s="991"/>
      <c r="DM73" s="991"/>
      <c r="DN73" s="991"/>
      <c r="DO73" s="991"/>
      <c r="DP73" s="991"/>
      <c r="DQ73" s="991"/>
      <c r="DR73" s="991"/>
      <c r="DS73" s="991"/>
    </row>
    <row r="74" s="6" customFormat="1" ht="12.75"/>
    <row r="75" s="6" customFormat="1" ht="12.75">
      <c r="A75" s="13"/>
    </row>
    <row r="76" s="13" customFormat="1" ht="12.75"/>
    <row r="77" s="13" customFormat="1" ht="12.75"/>
    <row r="78" s="13" customFormat="1" ht="12.75"/>
    <row r="79" s="13" customFormat="1" ht="12.75"/>
    <row r="80" s="13" customFormat="1" ht="12.75"/>
    <row r="81" s="13" customFormat="1" ht="12.75"/>
    <row r="82" s="13" customFormat="1" ht="12.75"/>
    <row r="83" s="13" customFormat="1" ht="12.75"/>
    <row r="84" s="13" customFormat="1" ht="12.75"/>
    <row r="85" s="13" customFormat="1" ht="12.75"/>
    <row r="86" s="13" customFormat="1" ht="12.75"/>
    <row r="87" s="13" customFormat="1" ht="12.75"/>
    <row r="88" s="13" customFormat="1" ht="12.75"/>
    <row r="89" s="13" customFormat="1" ht="12.75"/>
    <row r="90" s="13" customFormat="1" ht="12.75"/>
    <row r="91" s="13" customFormat="1" ht="12.75"/>
    <row r="92" s="13" customFormat="1" ht="12.75"/>
    <row r="93" s="13" customFormat="1" ht="12.75"/>
    <row r="94" s="13" customFormat="1" ht="12.75"/>
    <row r="95" s="13" customFormat="1" ht="12.75"/>
    <row r="96" s="13" customFormat="1" ht="12.75"/>
    <row r="97" s="13" customFormat="1" ht="12.75"/>
  </sheetData>
  <sheetProtection/>
  <printOptions horizontalCentered="1"/>
  <pageMargins left="0.1968503937007874" right="0.1968503937007874" top="0.7874015748031497" bottom="0.7874015748031497" header="0.11811023622047245" footer="0.11811023622047245"/>
  <pageSetup firstPageNumber="1" useFirstPageNumber="1" horizontalDpi="600" verticalDpi="600" orientation="portrait" paperSize="9" scale="75" r:id="rId1"/>
  <headerFooter alignWithMargins="0">
    <oddHeader>&amp;C&amp;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dc:creator>
  <cp:keywords/>
  <dc:description/>
  <cp:lastModifiedBy>FAGES</cp:lastModifiedBy>
  <cp:lastPrinted>2014-12-10T16:01:06Z</cp:lastPrinted>
  <dcterms:created xsi:type="dcterms:W3CDTF">2006-08-02T14:06:31Z</dcterms:created>
  <dcterms:modified xsi:type="dcterms:W3CDTF">2014-12-12T12:49:15Z</dcterms:modified>
  <cp:category/>
  <cp:version/>
  <cp:contentType/>
  <cp:contentStatus/>
</cp:coreProperties>
</file>