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15" windowHeight="4365" tabRatio="800" activeTab="0"/>
  </bookViews>
  <sheets>
    <sheet name="Title" sheetId="1" r:id="rId1"/>
    <sheet name="Contents" sheetId="2" r:id="rId2"/>
    <sheet name="1 MI" sheetId="3" r:id="rId3"/>
    <sheet name="2 GDP" sheetId="4" r:id="rId4"/>
    <sheet name="3 CPI" sheetId="5" r:id="rId5"/>
    <sheet name="4 F trade PRC indices" sheetId="6" r:id="rId6"/>
    <sheet name="5 BOP" sheetId="7" r:id="rId7"/>
    <sheet name="6 Export CG" sheetId="8" r:id="rId8"/>
    <sheet name="7 Import CG" sheetId="9" r:id="rId9"/>
    <sheet name="8 Export_use" sheetId="10" r:id="rId10"/>
    <sheet name="9 Import_use" sheetId="11" r:id="rId11"/>
    <sheet name="10 Export_partner" sheetId="12" r:id="rId12"/>
    <sheet name="11 Import_partner" sheetId="13" r:id="rId13"/>
    <sheet name="12 GED" sheetId="14" r:id="rId14"/>
    <sheet name="13 DISB" sheetId="15" r:id="rId15"/>
    <sheet name="14 Debt Service" sheetId="16" r:id="rId16"/>
    <sheet name="15 IIP" sheetId="17" r:id="rId17"/>
    <sheet name="16 Balance Issue" sheetId="18" r:id="rId18"/>
    <sheet name="17 Bankn&amp;coins" sheetId="19" r:id="rId19"/>
    <sheet name="18 MS" sheetId="20" r:id="rId20"/>
    <sheet name="19 BNB" sheetId="21" r:id="rId21"/>
    <sheet name="20 DMB" sheetId="22" r:id="rId22"/>
    <sheet name="21 Interest Rates" sheetId="23" r:id="rId23"/>
    <sheet name="22, 23, 24, 25 CREDITS_N" sheetId="24" r:id="rId24"/>
    <sheet name="26 Deposits quant" sheetId="25" r:id="rId25"/>
    <sheet name="27 Deposits type" sheetId="26" r:id="rId26"/>
    <sheet name="28 Credits quant" sheetId="27" r:id="rId27"/>
    <sheet name="29 Credits type" sheetId="28" r:id="rId28"/>
    <sheet name="30 Lease" sheetId="29" r:id="rId29"/>
    <sheet name="31 BSys balance" sheetId="30" r:id="rId30"/>
    <sheet name="32 BSys PLA" sheetId="31" r:id="rId31"/>
    <sheet name="33 B Groups" sheetId="32" r:id="rId32"/>
    <sheet name="34 balgroup1" sheetId="33" r:id="rId33"/>
    <sheet name="35 PLA gr 1" sheetId="34" r:id="rId34"/>
    <sheet name="36 Balgroup 2" sheetId="35" r:id="rId35"/>
    <sheet name="37 PLA gr 2" sheetId="36" r:id="rId36"/>
    <sheet name="38 Balgr 3" sheetId="37" r:id="rId37"/>
    <sheet name="39 PLA gr 3 N" sheetId="38" r:id="rId38"/>
    <sheet name=" 40 Ratios" sheetId="39" r:id="rId39"/>
    <sheet name="41 Liquidity" sheetId="40" r:id="rId40"/>
    <sheet name="42 Portfolio &amp;43 &amp;44" sheetId="41" r:id="rId41"/>
    <sheet name="45 Consolid.Budget" sheetId="42" r:id="rId42"/>
    <sheet name="46 Gov.Sec.Auctions" sheetId="43" r:id="rId43"/>
    <sheet name="47 GS prim.reg., 48 Sec.market" sheetId="44" r:id="rId44"/>
    <sheet name="49 InterbancMoney Market" sheetId="45" r:id="rId45"/>
    <sheet name="50 &amp; 51 BStock Exchange" sheetId="46" r:id="rId46"/>
    <sheet name="52 &amp; 53 &amp; 54 ForexMarket" sheetId="47" r:id="rId47"/>
  </sheets>
  <externalReferences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>
    <definedName name="d" localSheetId="11">'[1]Analitic (web)'!$2:$3</definedName>
    <definedName name="d" localSheetId="12">'[1]Analitic (web)'!$2:$3</definedName>
    <definedName name="d" localSheetId="13">'[1]Analitic (web)'!$2:$3</definedName>
    <definedName name="d" localSheetId="14">'[1]Analitic (web)'!$2:$3</definedName>
    <definedName name="d" localSheetId="15">'[1]Analitic (web)'!$2:$3</definedName>
    <definedName name="d" localSheetId="7">'[1]Analitic (web)'!$2:$3</definedName>
    <definedName name="d" localSheetId="8">'[1]Analitic (web)'!$2:$3</definedName>
    <definedName name="d" localSheetId="9">'[1]Analitic (web)'!$2:$3</definedName>
    <definedName name="d" localSheetId="10">'[1]Analitic (web)'!$2:$3</definedName>
    <definedName name="d">'[4]Analitic (web)'!$2:$3</definedName>
    <definedName name="data1">#REF!</definedName>
    <definedName name="G" localSheetId="38">'[5]Consolid'!#REF!</definedName>
    <definedName name="G" localSheetId="2">'[12]Consolid'!#REF!</definedName>
    <definedName name="G" localSheetId="11">'[12]Consolid'!#REF!</definedName>
    <definedName name="G" localSheetId="12">'[12]Consolid'!#REF!</definedName>
    <definedName name="G" localSheetId="3">'[10]Consolid'!#REF!</definedName>
    <definedName name="G" localSheetId="5">'[14]Consolid'!#REF!</definedName>
    <definedName name="G" localSheetId="39">'[5]Consolid'!#REF!</definedName>
    <definedName name="G" localSheetId="40">'[5]Consolid'!#REF!</definedName>
    <definedName name="G" localSheetId="41">'[5]Consolid'!#REF!</definedName>
    <definedName name="G" localSheetId="44">'[5]Consolid'!#REF!</definedName>
    <definedName name="G" localSheetId="46">'[6]Consolid'!#REF!</definedName>
    <definedName name="G" localSheetId="7">'[12]Consolid'!#REF!</definedName>
    <definedName name="G" localSheetId="8">'[12]Consolid'!#REF!</definedName>
    <definedName name="G" localSheetId="9">'[12]Consolid'!#REF!</definedName>
    <definedName name="G" localSheetId="10">'[12]Consolid'!#REF!</definedName>
    <definedName name="G" localSheetId="1">'[14]Consolid'!#REF!</definedName>
    <definedName name="G">'[2]Consolid'!#REF!</definedName>
    <definedName name="g1">'[6]Consolid'!#REF!</definedName>
    <definedName name="percRow10">'[8]10'!#REF!</definedName>
    <definedName name="percRow11">'[8]11'!#REF!</definedName>
    <definedName name="percRow111">#REF!</definedName>
    <definedName name="percRow12">'[8]12'!#REF!</definedName>
    <definedName name="percRow121">#REF!</definedName>
    <definedName name="percRow13">'[8]13'!#REF!</definedName>
    <definedName name="percRow131">#REF!</definedName>
    <definedName name="percRow14">'[8]14'!#REF!</definedName>
    <definedName name="percRow15">'[8]15'!#REF!</definedName>
    <definedName name="percRow8">'[8]8'!#REF!</definedName>
    <definedName name="percRow91">#REF!</definedName>
    <definedName name="percRow92">#REF!</definedName>
    <definedName name="_xlnm.Print_Area" localSheetId="38">' 40 Ratios'!$A$1:$G$9</definedName>
    <definedName name="_xlnm.Print_Area" localSheetId="2">'1 MI'!$A$1:$E$172</definedName>
    <definedName name="_xlnm.Print_Area" localSheetId="11">'10 Export_partner'!$A$1:$H$54</definedName>
    <definedName name="_xlnm.Print_Area" localSheetId="12">'11 Import_partner'!$A$1:$H$55</definedName>
    <definedName name="_xlnm.Print_Area" localSheetId="13">'12 GED'!$A$1:$L$60</definedName>
    <definedName name="_xlnm.Print_Area" localSheetId="14">'13 DISB'!$A$1:$J$58</definedName>
    <definedName name="_xlnm.Print_Area" localSheetId="15">'14 Debt Service'!$A$1:$AD$61</definedName>
    <definedName name="_xlnm.Print_Area" localSheetId="16">'15 IIP'!$A$1:$G$58</definedName>
    <definedName name="_xlnm.Print_Area" localSheetId="17">'16 Balance Issue'!$A$1:$G$44</definedName>
    <definedName name="_xlnm.Print_Area" localSheetId="18">'17 Bankn&amp;coins'!$A$1:$C$55</definedName>
    <definedName name="_xlnm.Print_Area" localSheetId="3">'2 GDP'!$A$1:$H$33</definedName>
    <definedName name="_xlnm.Print_Area" localSheetId="4">'3 CPI'!$A$1:$G$28</definedName>
    <definedName name="_xlnm.Print_Area" localSheetId="29">'31 BSys balance'!$A$1:$E$118</definedName>
    <definedName name="_xlnm.Print_Area" localSheetId="30">'32 BSys PLA'!$A$1:$E$83</definedName>
    <definedName name="_xlnm.Print_Area" localSheetId="31">'33 B Groups'!#REF!</definedName>
    <definedName name="_xlnm.Print_Area" localSheetId="32">'34 balgroup1'!$A$1:$E$118</definedName>
    <definedName name="_xlnm.Print_Area" localSheetId="33">'35 PLA gr 1'!$A$1:$E$83</definedName>
    <definedName name="_xlnm.Print_Area" localSheetId="34">'36 Balgroup 2'!$A$1:$E$118</definedName>
    <definedName name="_xlnm.Print_Area" localSheetId="35">'37 PLA gr 2'!$A$1:$E$82</definedName>
    <definedName name="_xlnm.Print_Area" localSheetId="36">'38 Balgr 3'!$A$1:$E$118</definedName>
    <definedName name="_xlnm.Print_Area" localSheetId="37">'39 PLA gr 3 N'!$A$1:$E$82</definedName>
    <definedName name="_xlnm.Print_Area" localSheetId="5">'4 F trade PRC indices'!$A$1:$H$28</definedName>
    <definedName name="_xlnm.Print_Area" localSheetId="39">'41 Liquidity'!$A$1:$I$29</definedName>
    <definedName name="_xlnm.Print_Area" localSheetId="40">'42 Portfolio &amp;43 &amp;44'!$A$1:$E$61</definedName>
    <definedName name="_xlnm.Print_Area" localSheetId="41">'45 Consolid.Budget'!#REF!</definedName>
    <definedName name="_xlnm.Print_Area" localSheetId="43">'47 GS prim.reg., 48 Sec.market'!$A$1:$E$54</definedName>
    <definedName name="_xlnm.Print_Area" localSheetId="44">'49 InterbancMoney Market'!$A$1:$D$25</definedName>
    <definedName name="_xlnm.Print_Area" localSheetId="6">'5 BOP'!$A$1:$J$98</definedName>
    <definedName name="_xlnm.Print_Area" localSheetId="46">'52 &amp; 53 &amp; 54 ForexMarket'!$A$1:$D$52</definedName>
    <definedName name="_xlnm.Print_Area" localSheetId="7">'6 Export CG'!$A$1:$H$47</definedName>
    <definedName name="_xlnm.Print_Area" localSheetId="8">'7 Import CG'!$A$1:$I$51</definedName>
    <definedName name="_xlnm.Print_Area" localSheetId="9">'8 Export_use'!$A$1:$H$44</definedName>
    <definedName name="_xlnm.Print_Area" localSheetId="10">'9 Import_use'!$A$1:$H$51</definedName>
    <definedName name="_xlnm.Print_Area" localSheetId="1">'Contents'!$A$1:$B$55</definedName>
    <definedName name="_xlnm.Print_Area">'/WIN95\Temporary Internet Files\Content.IE5\49APKNM3\[BOPan04USD-b(1).xls]Analitic (web)'!$A$1:$O$105</definedName>
    <definedName name="print_area1">'[4]Analitic (web)'!$A$1:$O$105</definedName>
    <definedName name="_xlnm.Print_Titles" localSheetId="38">'C:\WIN95\Temporary Internet Files\Content.IE5\49APKNM3\[BOPan04USD-b(1).xls]Analitic (web)'!$2:$3</definedName>
    <definedName name="_xlnm.Print_Titles" localSheetId="2">'1 MI'!$1:$3</definedName>
    <definedName name="_xlnm.Print_Titles" localSheetId="11">'/WIN95\Temporary Internet Files\Content.IE5\49APKNM3\[BOPan04USD-b(1).xls]Analitic (web)'!$2:$3</definedName>
    <definedName name="_xlnm.Print_Titles" localSheetId="12">'/WIN95\Temporary Internet Files\Content.IE5\49APKNM3\[BOPan04USD-b(1).xls]Analitic (web)'!$2:$3</definedName>
    <definedName name="_xlnm.Print_Titles" localSheetId="19">'18 MS'!$1:$4</definedName>
    <definedName name="_xlnm.Print_Titles" localSheetId="20">'19 BNB'!$1:$4</definedName>
    <definedName name="_xlnm.Print_Titles" localSheetId="3">'D:\WIN95\Temporary Internet Files\Content.IE5\49APKNM3\[BOPan04USD-b(1).xls]Analitic (web)'!$2:$3</definedName>
    <definedName name="_xlnm.Print_Titles" localSheetId="21">'20 DMB'!$1:$4</definedName>
    <definedName name="_xlnm.Print_Titles" localSheetId="24">'26 Deposits quant'!$A:$B</definedName>
    <definedName name="_xlnm.Print_Titles" localSheetId="25">'27 Deposits type'!$A:$B</definedName>
    <definedName name="_xlnm.Print_Titles" localSheetId="26">'28 Credits quant'!$A:$B</definedName>
    <definedName name="_xlnm.Print_Titles" localSheetId="27">'29 Credits type'!$A:$B</definedName>
    <definedName name="_xlnm.Print_Titles" localSheetId="29">'31 BSys balance'!$1:$2</definedName>
    <definedName name="_xlnm.Print_Titles" localSheetId="30">'32 BSys PLA'!$1:$2</definedName>
    <definedName name="_xlnm.Print_Titles" localSheetId="32">'34 balgroup1'!$1:$2</definedName>
    <definedName name="_xlnm.Print_Titles" localSheetId="33">'35 PLA gr 1'!$1:$2</definedName>
    <definedName name="_xlnm.Print_Titles" localSheetId="34">'36 Balgroup 2'!$1:$2</definedName>
    <definedName name="_xlnm.Print_Titles" localSheetId="35">'37 PLA gr 2'!$1:$2</definedName>
    <definedName name="_xlnm.Print_Titles" localSheetId="36">'38 Balgr 3'!$1:$2</definedName>
    <definedName name="_xlnm.Print_Titles" localSheetId="37">'39 PLA gr 3 N'!$1:$2</definedName>
    <definedName name="_xlnm.Print_Titles" localSheetId="39">'C:\WIN95\Temporary Internet Files\Content.IE5\49APKNM3\[BOPan04USD-b(1).xls]Analitic (web)'!$2:$3</definedName>
    <definedName name="_xlnm.Print_Titles" localSheetId="40">'C:\WIN95\Temporary Internet Files\Content.IE5\49APKNM3\[BOPan04USD-b(1).xls]Analitic (web)'!$2:$3</definedName>
    <definedName name="_xlnm.Print_Titles" localSheetId="41">'C:\WIN95\Temporary Internet Files\Content.IE5\49APKNM3\[BOPan04USD-b(1).xls]Analitic (web)'!$2:$3</definedName>
    <definedName name="_xlnm.Print_Titles" localSheetId="44">'C:\WIN95\Temporary Internet Files\Content.IE5\49APKNM3\[BOPan04USD-b(1).xls]Analitic (web)'!$2:$3</definedName>
    <definedName name="_xlnm.Print_Titles" localSheetId="6">'5 BOP'!$1:$5</definedName>
    <definedName name="_xlnm.Print_Titles" localSheetId="8">'/WIN95\Temporary Internet Files\Content.IE5\49APKNM3\[BOPan04USD-b(1).xls]Analitic (web)'!$2:$3</definedName>
    <definedName name="_xlnm.Print_Titles" localSheetId="9">'/WIN95\Temporary Internet Files\Content.IE5\49APKNM3\[BOPan04USD-b(1).xls]Analitic (web)'!$2:$3</definedName>
    <definedName name="_xlnm.Print_Titles" localSheetId="10">'/WIN95\Temporary Internet Files\Content.IE5\49APKNM3\[BOPan04USD-b(1).xls]Analitic (web)'!$2:$3</definedName>
    <definedName name="_xlnm.Print_Titles">'/WIN95\Temporary Internet Files\Content.IE5\49APKNM3\[BOPan04USD-b(1).xls]Analitic (web)'!$2:$3</definedName>
    <definedName name="volumeRow10">'[8]10'!#REF!</definedName>
    <definedName name="volumeRow11">'[8]11'!#REF!</definedName>
    <definedName name="volumeRow13">'[8]13'!#REF!</definedName>
    <definedName name="volumeRow14">'[8]14'!#REF!</definedName>
    <definedName name="volumeRow15">'[8]15'!#REF!</definedName>
    <definedName name="volumeRow8">'[8]8'!#REF!</definedName>
    <definedName name="volumeRow91">#REF!</definedName>
  </definedNames>
  <calcPr fullCalcOnLoad="1"/>
</workbook>
</file>

<file path=xl/sharedStrings.xml><?xml version="1.0" encoding="utf-8"?>
<sst xmlns="http://schemas.openxmlformats.org/spreadsheetml/2006/main" count="3611" uniqueCount="1402">
  <si>
    <t xml:space="preserve">  Не се включват задълженията на фирмите от публичния сектор и държавногарантирания дълг.</t>
  </si>
  <si>
    <t xml:space="preserve">   на международните финансови пазари и притежавани от резиденти, поради което те се посочват със знак минус (по номинал).</t>
  </si>
  <si>
    <t>по преки инвестиции се включват в размера на дългосрочния външен дълг</t>
  </si>
  <si>
    <r>
      <t>І. Държавно управление</t>
    </r>
    <r>
      <rPr>
        <b/>
        <vertAlign val="superscript"/>
        <sz val="10"/>
        <rFont val="Arial Cyr"/>
        <family val="0"/>
      </rPr>
      <t>2</t>
    </r>
  </si>
  <si>
    <r>
      <t xml:space="preserve">Облигации </t>
    </r>
    <r>
      <rPr>
        <vertAlign val="superscript"/>
        <sz val="10"/>
        <rFont val="Arial Cyr"/>
        <family val="0"/>
      </rPr>
      <t>3</t>
    </r>
  </si>
  <si>
    <r>
      <t xml:space="preserve">Облигации, притежавани от резиденти </t>
    </r>
    <r>
      <rPr>
        <vertAlign val="superscript"/>
        <sz val="10"/>
        <rFont val="Arial Cyr"/>
        <family val="0"/>
      </rPr>
      <t>4</t>
    </r>
  </si>
  <si>
    <r>
      <t xml:space="preserve">IV. Други сектори </t>
    </r>
    <r>
      <rPr>
        <b/>
        <vertAlign val="superscript"/>
        <sz val="10"/>
        <rFont val="Arial Cyr"/>
        <family val="0"/>
      </rPr>
      <t>6</t>
    </r>
  </si>
  <si>
    <r>
      <t xml:space="preserve">Дългосрочен външен дълг </t>
    </r>
    <r>
      <rPr>
        <vertAlign val="superscript"/>
        <sz val="10"/>
        <rFont val="Arial"/>
        <family val="2"/>
      </rPr>
      <t>7</t>
    </r>
  </si>
  <si>
    <r>
      <t xml:space="preserve">Револвиращи кредити </t>
    </r>
    <r>
      <rPr>
        <vertAlign val="superscript"/>
        <sz val="10"/>
        <rFont val="Arial"/>
        <family val="2"/>
      </rPr>
      <t>8</t>
    </r>
  </si>
  <si>
    <r>
      <t xml:space="preserve">Търговски кредити </t>
    </r>
    <r>
      <rPr>
        <vertAlign val="superscript"/>
        <sz val="10"/>
        <rFont val="Arial"/>
        <family val="2"/>
      </rPr>
      <t>8</t>
    </r>
  </si>
  <si>
    <r>
      <t xml:space="preserve">Заеми, платими при поискване </t>
    </r>
    <r>
      <rPr>
        <vertAlign val="superscript"/>
        <sz val="10"/>
        <rFont val="Arial"/>
        <family val="2"/>
      </rPr>
      <t>8</t>
    </r>
  </si>
  <si>
    <r>
      <t>1</t>
    </r>
    <r>
      <rPr>
        <sz val="9"/>
        <rFont val="Arial Cyr"/>
        <family val="2"/>
      </rPr>
      <t xml:space="preserve"> Предварителни данни. Равностойността в евро е изчислена по курс  на съответните чуждестранни валути към края на периода. </t>
    </r>
  </si>
  <si>
    <r>
      <t>2</t>
    </r>
    <r>
      <rPr>
        <sz val="9"/>
        <rFont val="Arial"/>
        <family val="2"/>
      </rPr>
      <t xml:space="preserve"> Източник: Регистър на държавния и държавногарантирания дълг на  Министерството на финансите - предварителни данни към 27 юли 2007 г. </t>
    </r>
  </si>
  <si>
    <r>
      <t xml:space="preserve">4 </t>
    </r>
    <r>
      <rPr>
        <sz val="9"/>
        <rFont val="Arial Cyr"/>
        <family val="2"/>
      </rPr>
      <t xml:space="preserve">Поради прилагането на резидентния принцип дългът се намалява с обема на ценните книжа, емитирани от резиденти </t>
    </r>
  </si>
  <si>
    <r>
      <t> </t>
    </r>
    <r>
      <rPr>
        <vertAlign val="superscript"/>
        <sz val="9"/>
        <rFont val="Arial Narrow"/>
        <family val="2"/>
      </rPr>
      <t xml:space="preserve"> </t>
    </r>
    <r>
      <rPr>
        <sz val="9"/>
        <rFont val="Arial Narrow"/>
        <family val="2"/>
      </rPr>
      <t>* Включват се депозити, кредити и репо-сделки.</t>
    </r>
  </si>
  <si>
    <r>
      <t> </t>
    </r>
    <r>
      <rPr>
        <vertAlign val="superscript"/>
        <sz val="9"/>
        <rFont val="Arial Narrow"/>
        <family val="2"/>
      </rPr>
      <t>*</t>
    </r>
    <r>
      <rPr>
        <sz val="9"/>
        <rFont val="Arial Narrow"/>
        <family val="2"/>
      </rPr>
      <t>Включват се кредити и репо-сделки</t>
    </r>
  </si>
  <si>
    <r>
      <t>6</t>
    </r>
    <r>
      <rPr>
        <sz val="9"/>
        <rFont val="Arial"/>
        <family val="2"/>
      </rPr>
      <t xml:space="preserve"> Данни за фирмите от публичния и частния сектор, вкл. държавногарантираните кредити. Не се включват вътрешнофирмените заеми. Данните обхващат само кредитите, регистрирани в БНБ и за които тя е получила информация. </t>
    </r>
  </si>
  <si>
    <r>
      <t>7</t>
    </r>
    <r>
      <rPr>
        <sz val="9"/>
        <rFont val="Arial"/>
        <family val="2"/>
      </rPr>
      <t xml:space="preserve"> В съответствие с изискванията на </t>
    </r>
    <r>
      <rPr>
        <i/>
        <sz val="9"/>
        <rFont val="Arial"/>
        <family val="2"/>
      </rPr>
      <t>Ръководството по статистика на външния дълг</t>
    </r>
    <r>
      <rPr>
        <sz val="9"/>
        <rFont val="Arial"/>
        <family val="2"/>
      </rPr>
      <t>, 2003 г. (</t>
    </r>
    <r>
      <rPr>
        <i/>
        <sz val="9"/>
        <rFont val="Arial"/>
        <family val="2"/>
      </rPr>
      <t>EXTERNAL DEBT STATISTICS, Guide for Compilers and Users, IMF 2003</t>
    </r>
    <r>
      <rPr>
        <sz val="9"/>
        <rFont val="Arial"/>
        <family val="2"/>
      </rPr>
      <t xml:space="preserve">) т.3.14 и 7.5 задълженията </t>
    </r>
  </si>
  <si>
    <r>
      <t>8</t>
    </r>
    <r>
      <rPr>
        <sz val="9"/>
        <rFont val="Arial Cyr"/>
        <family val="2"/>
      </rPr>
      <t xml:space="preserve"> Данните се включват в размера на б</t>
    </r>
    <r>
      <rPr>
        <i/>
        <sz val="9"/>
        <rFont val="Arial Cyr"/>
        <family val="2"/>
      </rPr>
      <t>рутния външен дълг.</t>
    </r>
  </si>
  <si>
    <t>ОБЩО</t>
  </si>
  <si>
    <t xml:space="preserve">    задълженията на фирмите от публичния сектор, включително за държавногарантирания дълг.</t>
  </si>
  <si>
    <t xml:space="preserve">Вземания по лизингови договори </t>
  </si>
  <si>
    <t>По вид на актива</t>
  </si>
  <si>
    <t>Финансов лизинг</t>
  </si>
  <si>
    <t>Машини, съоръжения и индустриално оборудване</t>
  </si>
  <si>
    <t>Компютри и друго електронно оборудване</t>
  </si>
  <si>
    <t>Товарни и лекотоварни автомобили</t>
  </si>
  <si>
    <t>Леки автомобили</t>
  </si>
  <si>
    <t>Недвижимо имущество</t>
  </si>
  <si>
    <t>Оперативен лизинг</t>
  </si>
  <si>
    <t>По матуритет</t>
  </si>
  <si>
    <t>Редовни</t>
  </si>
  <si>
    <t>До 1 година</t>
  </si>
  <si>
    <t>Над 1 до 5 години</t>
  </si>
  <si>
    <t>Над 5 години</t>
  </si>
  <si>
    <t>Необслужвани</t>
  </si>
  <si>
    <t>Финансов лизинг по сектори и икономически дейности</t>
  </si>
  <si>
    <t>Резиденти</t>
  </si>
  <si>
    <t>Селско, ловно, горско и рибно стопанство</t>
  </si>
  <si>
    <t>Добивна промишленост</t>
  </si>
  <si>
    <t>Преработваща промишленост</t>
  </si>
  <si>
    <t>Снабдяване с  електрическа и топлинна енергия, газообразни горива и вода</t>
  </si>
  <si>
    <t>Строителство</t>
  </si>
  <si>
    <t>Търговия, ремонт и техническо обслужване на автомобили и мотоциклети, на лични вещи и стоки за домакинството</t>
  </si>
  <si>
    <t>Хотели и ресторанти</t>
  </si>
  <si>
    <t>Транспорт, складиране и съобщения</t>
  </si>
  <si>
    <t>млн.лв.</t>
  </si>
  <si>
    <t>млн.eвро</t>
  </si>
  <si>
    <t>І-VІ 2006</t>
  </si>
  <si>
    <t>І-VІ 2007</t>
  </si>
  <si>
    <t>Аукциони за продажба на ДЦК</t>
  </si>
  <si>
    <t>в т.ч.</t>
  </si>
  <si>
    <t>краткосрочни</t>
  </si>
  <si>
    <t>средносрочни</t>
  </si>
  <si>
    <t>дългосрочни</t>
  </si>
  <si>
    <t>Брой аукциони</t>
  </si>
  <si>
    <t>Съвкупна номинална стойност на емисии ДЦК</t>
  </si>
  <si>
    <t>Среден коефициент на покритие</t>
  </si>
  <si>
    <t>Среден брой участници</t>
  </si>
  <si>
    <t>Образование</t>
  </si>
  <si>
    <t>Хуманно здравеопазване и социални дейности</t>
  </si>
  <si>
    <t xml:space="preserve">Други  дейности, обслужващи обществото и личността </t>
  </si>
  <si>
    <t>Парично-финансови институции</t>
  </si>
  <si>
    <t>Други финансови предприятия</t>
  </si>
  <si>
    <t>Нерезиденти</t>
  </si>
  <si>
    <t>Източник: Отчети на лицата, осъществяващи лизингова дейност.</t>
  </si>
  <si>
    <r>
      <t xml:space="preserve">І. Държавно управление </t>
    </r>
    <r>
      <rPr>
        <b/>
        <i/>
        <vertAlign val="superscript"/>
        <sz val="10"/>
        <rFont val="Arial Cyr"/>
        <family val="0"/>
      </rPr>
      <t>2</t>
    </r>
  </si>
  <si>
    <r>
      <t xml:space="preserve">Облигации, притежавани от резиденти </t>
    </r>
    <r>
      <rPr>
        <vertAlign val="superscript"/>
        <sz val="10"/>
        <rFont val="Arial Cyr"/>
        <family val="0"/>
      </rPr>
      <t>3</t>
    </r>
  </si>
  <si>
    <r>
      <t xml:space="preserve">Депозити </t>
    </r>
    <r>
      <rPr>
        <vertAlign val="superscript"/>
        <sz val="10"/>
        <rFont val="Arial Cyr"/>
        <family val="0"/>
      </rPr>
      <t>5</t>
    </r>
  </si>
  <si>
    <r>
      <t xml:space="preserve">Търговски кредити </t>
    </r>
    <r>
      <rPr>
        <vertAlign val="superscript"/>
        <sz val="10"/>
        <rFont val="Arial"/>
        <family val="2"/>
      </rPr>
      <t>9</t>
    </r>
  </si>
  <si>
    <r>
      <t xml:space="preserve">  </t>
    </r>
    <r>
      <rPr>
        <vertAlign val="superscript"/>
        <sz val="9"/>
        <rFont val="Arial Cyr"/>
        <family val="0"/>
      </rPr>
      <t>1</t>
    </r>
    <r>
      <rPr>
        <sz val="9"/>
        <rFont val="Arial Cyr"/>
        <family val="2"/>
      </rPr>
      <t xml:space="preserve"> Фактически получени кредити и депозити. Предварителни данни. Данните са преизчислени в евро по средномесечен курс на съответните валути.</t>
    </r>
  </si>
  <si>
    <r>
      <t xml:space="preserve">  </t>
    </r>
    <r>
      <rPr>
        <vertAlign val="superscript"/>
        <sz val="9"/>
        <rFont val="Arial Cyr"/>
        <family val="0"/>
      </rPr>
      <t>2</t>
    </r>
    <r>
      <rPr>
        <sz val="9"/>
        <rFont val="Arial Cyr"/>
        <family val="2"/>
      </rPr>
      <t xml:space="preserve"> Източник: Р</t>
    </r>
    <r>
      <rPr>
        <i/>
        <sz val="9"/>
        <rFont val="Arial Cyr"/>
        <family val="2"/>
      </rPr>
      <t>егистър на държавния и държавногарантирания дълг на</t>
    </r>
    <r>
      <rPr>
        <sz val="9"/>
        <rFont val="Arial Cyr"/>
        <family val="2"/>
      </rPr>
      <t xml:space="preserve">  Министерството на финансите - предварителни данни към 27 юли 2007 г. Не включва данни за </t>
    </r>
  </si>
  <si>
    <r>
      <t xml:space="preserve">    3 </t>
    </r>
    <r>
      <rPr>
        <sz val="9"/>
        <rFont val="Arial Cyr"/>
        <family val="2"/>
      </rPr>
      <t xml:space="preserve">Поради прилагането на резидентния принцип нетното намаление на размера на държаните от резиденти облигации по външния дълг </t>
    </r>
  </si>
  <si>
    <r>
      <t xml:space="preserve">  </t>
    </r>
    <r>
      <rPr>
        <vertAlign val="superscript"/>
        <sz val="9"/>
        <rFont val="Arial Cyr"/>
        <family val="0"/>
      </rPr>
      <t xml:space="preserve">5 </t>
    </r>
    <r>
      <rPr>
        <sz val="9"/>
        <rFont val="Arial Cyr"/>
        <family val="2"/>
      </rPr>
      <t>Не са включени получените депозити, свързани с условни задължения.</t>
    </r>
  </si>
  <si>
    <r>
      <t xml:space="preserve">  </t>
    </r>
    <r>
      <rPr>
        <vertAlign val="superscript"/>
        <sz val="9"/>
        <rFont val="Arial Cyr"/>
        <family val="0"/>
      </rPr>
      <t>6</t>
    </r>
    <r>
      <rPr>
        <sz val="9"/>
        <rFont val="Arial Cyr"/>
        <family val="2"/>
      </rPr>
      <t xml:space="preserve"> Включва получени кредити (без вътрешнофирмени кредити), регистрирани в БНБ и за които тя е получила информация, както и държавногарантирани </t>
    </r>
  </si>
  <si>
    <r>
      <t xml:space="preserve">  </t>
    </r>
    <r>
      <rPr>
        <vertAlign val="superscript"/>
        <sz val="9"/>
        <rFont val="Arial Cyr"/>
        <family val="0"/>
      </rPr>
      <t>7</t>
    </r>
    <r>
      <rPr>
        <sz val="9"/>
        <rFont val="Arial Cyr"/>
        <family val="2"/>
      </rPr>
      <t xml:space="preserve"> Всички получени кредити, свързани с преки инвестиции са класифицирани като дългосрочни.</t>
    </r>
  </si>
  <si>
    <r>
      <t xml:space="preserve">  </t>
    </r>
    <r>
      <rPr>
        <vertAlign val="superscript"/>
        <sz val="9"/>
        <rFont val="Arial Cyr"/>
        <family val="0"/>
      </rPr>
      <t>8</t>
    </r>
    <r>
      <rPr>
        <sz val="9"/>
        <rFont val="Arial Cyr"/>
        <family val="2"/>
      </rPr>
      <t xml:space="preserve"> Данните не се включват в таблиците </t>
    </r>
    <r>
      <rPr>
        <i/>
        <sz val="9"/>
        <rFont val="Arial Cyr"/>
        <family val="2"/>
      </rPr>
      <t>Получени кредити и депозити по институционални сектори.</t>
    </r>
  </si>
  <si>
    <r>
      <t xml:space="preserve">  </t>
    </r>
    <r>
      <rPr>
        <vertAlign val="superscript"/>
        <sz val="9"/>
        <rFont val="Arial Cyr"/>
        <family val="0"/>
      </rPr>
      <t>9</t>
    </r>
    <r>
      <rPr>
        <sz val="9"/>
        <rFont val="Arial Cyr"/>
        <family val="2"/>
      </rPr>
      <t xml:space="preserve"> Нетното нарастване на размера на получените търговски кредити през отчетния месец се отразява в допълнителните таблици</t>
    </r>
    <r>
      <rPr>
        <i/>
        <sz val="9"/>
        <rFont val="Arial Cyr"/>
        <family val="2"/>
      </rPr>
      <t xml:space="preserve"> </t>
    </r>
    <r>
      <rPr>
        <sz val="9"/>
        <rFont val="Arial Cyr"/>
        <family val="2"/>
      </rPr>
      <t>към</t>
    </r>
  </si>
  <si>
    <r>
      <t xml:space="preserve">    </t>
    </r>
    <r>
      <rPr>
        <i/>
        <sz val="9"/>
        <rFont val="Arial"/>
        <family val="2"/>
      </rPr>
      <t>Получени кредити и депозити</t>
    </r>
    <r>
      <rPr>
        <sz val="9"/>
        <rFont val="Arial"/>
        <family val="2"/>
      </rPr>
      <t xml:space="preserve">, а нетното намаление - в допълнителните таблици към </t>
    </r>
    <r>
      <rPr>
        <i/>
        <sz val="9"/>
        <rFont val="Arial"/>
        <family val="2"/>
      </rPr>
      <t>Обслужване на брутния външен дълг.</t>
    </r>
  </si>
  <si>
    <t>(млн. евро)</t>
  </si>
  <si>
    <t>Първо тримесечие 2006</t>
  </si>
  <si>
    <t>Второ тримесечие 2006</t>
  </si>
  <si>
    <t>Трето тримесечие 2006</t>
  </si>
  <si>
    <t>Четвърто тримесечие 2006</t>
  </si>
  <si>
    <t>Общо 2006</t>
  </si>
  <si>
    <t>Първо тримесечие 2007</t>
  </si>
  <si>
    <t>Второ тримесечие 2007</t>
  </si>
  <si>
    <t>Главница</t>
  </si>
  <si>
    <t>Лихва</t>
  </si>
  <si>
    <t xml:space="preserve">    плащанията на фирмите от публичния сектор и за държавногарантирания дълг.</t>
  </si>
  <si>
    <t xml:space="preserve">    на международните финансови пазари и притежавани от резиденти, поради което те се посочват със знак минус. Нетното нарастване на размера на държаните от резиденти облигации</t>
  </si>
  <si>
    <t xml:space="preserve">    по външния дълг през отчетния месец представлява нетно намаление на задълженията към нерезиденти и се отразява в таблицата за плащанията със знак плюс.</t>
  </si>
  <si>
    <t xml:space="preserve">    дълг (източник: Регистър на държавния и държавногарантирания дълг на  Министерството на финансите - предварителни данни към 27 юли 2006 г.).</t>
  </si>
  <si>
    <t xml:space="preserve">    се включват в обслужването на дългосрочния външен дълг.</t>
  </si>
  <si>
    <r>
      <t xml:space="preserve">І. Държавно управление </t>
    </r>
    <r>
      <rPr>
        <b/>
        <vertAlign val="superscript"/>
        <sz val="10"/>
        <rFont val="Arial Cyr"/>
        <family val="0"/>
      </rPr>
      <t>2</t>
    </r>
  </si>
  <si>
    <r>
      <t xml:space="preserve">Депозити </t>
    </r>
    <r>
      <rPr>
        <vertAlign val="superscript"/>
        <sz val="10"/>
        <rFont val="Arial Cyr"/>
        <family val="0"/>
      </rPr>
      <t>6</t>
    </r>
  </si>
  <si>
    <r>
      <t xml:space="preserve">IV. Други сектори </t>
    </r>
    <r>
      <rPr>
        <b/>
        <vertAlign val="superscript"/>
        <sz val="10"/>
        <rFont val="Arial Cyr"/>
        <family val="0"/>
      </rPr>
      <t>7</t>
    </r>
  </si>
  <si>
    <r>
      <t xml:space="preserve">Дългосрочен външен дълг </t>
    </r>
    <r>
      <rPr>
        <vertAlign val="superscript"/>
        <sz val="10"/>
        <rFont val="Arial"/>
        <family val="2"/>
      </rPr>
      <t>8</t>
    </r>
  </si>
  <si>
    <r>
      <t xml:space="preserve">Револвиращи кредити </t>
    </r>
    <r>
      <rPr>
        <vertAlign val="superscript"/>
        <sz val="10"/>
        <rFont val="Arial"/>
        <family val="2"/>
      </rPr>
      <t>9</t>
    </r>
  </si>
  <si>
    <r>
      <t xml:space="preserve">Търговски кредити </t>
    </r>
    <r>
      <rPr>
        <vertAlign val="superscript"/>
        <sz val="10"/>
        <rFont val="Arial"/>
        <family val="2"/>
      </rPr>
      <t>10</t>
    </r>
  </si>
  <si>
    <r>
      <t xml:space="preserve">  </t>
    </r>
    <r>
      <rPr>
        <vertAlign val="superscript"/>
        <sz val="9"/>
        <rFont val="Arial Cyr"/>
        <family val="0"/>
      </rPr>
      <t>1</t>
    </r>
    <r>
      <rPr>
        <sz val="9"/>
        <rFont val="Arial Cyr"/>
        <family val="2"/>
      </rPr>
      <t xml:space="preserve"> Фактически плащания. Предварителни данни. Данните са преизчислени в евро по средномесечен курс на съответните валути.</t>
    </r>
  </si>
  <si>
    <r>
      <t xml:space="preserve">   3</t>
    </r>
    <r>
      <rPr>
        <sz val="9"/>
        <rFont val="Arial"/>
        <family val="2"/>
      </rPr>
      <t xml:space="preserve">  Плащания на главници и лихви по Брейди облигациите, Еврооблигациите и Глобалните облигации, както и по ДЦК, притежавани от нерезиденти.</t>
    </r>
  </si>
  <si>
    <r>
      <t xml:space="preserve">   4  </t>
    </r>
    <r>
      <rPr>
        <sz val="9"/>
        <rFont val="Arial Cyr"/>
        <family val="2"/>
      </rPr>
      <t xml:space="preserve">Поради прилагането на резидентния принцип плащанията по външния дълг се намаляват с плащанията по ценните книжа, емитирани от резиденти </t>
    </r>
  </si>
  <si>
    <r>
      <t xml:space="preserve">  </t>
    </r>
    <r>
      <rPr>
        <vertAlign val="superscript"/>
        <sz val="9"/>
        <rFont val="Arial Cyr"/>
        <family val="0"/>
      </rPr>
      <t>5</t>
    </r>
    <r>
      <rPr>
        <sz val="9"/>
        <rFont val="Arial Cyr"/>
        <family val="2"/>
      </rPr>
      <t xml:space="preserve"> По данни от търговските банки. </t>
    </r>
  </si>
  <si>
    <r>
      <t xml:space="preserve">  </t>
    </r>
    <r>
      <rPr>
        <vertAlign val="superscript"/>
        <sz val="9"/>
        <rFont val="Arial Cyr"/>
        <family val="0"/>
      </rPr>
      <t xml:space="preserve">6 </t>
    </r>
    <r>
      <rPr>
        <sz val="9"/>
        <rFont val="Arial Cyr"/>
        <family val="2"/>
      </rPr>
      <t>Нетното нарастване на размера на депозитите през отчетния месец се отразява в таблицата  Получени кредити и депозити, а нетното</t>
    </r>
  </si>
  <si>
    <r>
      <t xml:space="preserve">    намаление - в таблицата </t>
    </r>
    <r>
      <rPr>
        <i/>
        <sz val="9"/>
        <rFont val="Arial"/>
        <family val="2"/>
      </rPr>
      <t xml:space="preserve">Обслужване на брутния външен дълг. Не са включени депозити, свързани с условни задължения. </t>
    </r>
  </si>
  <si>
    <r>
      <t xml:space="preserve">  </t>
    </r>
    <r>
      <rPr>
        <vertAlign val="superscript"/>
        <sz val="9"/>
        <rFont val="Arial Cyr"/>
        <family val="0"/>
      </rPr>
      <t>7</t>
    </r>
    <r>
      <rPr>
        <sz val="9"/>
        <rFont val="Arial Cyr"/>
        <family val="2"/>
      </rPr>
      <t xml:space="preserve"> Включва извършени плащания на главници и лихви по кредити (без вътрешнофирмени кредити), регистрирани в БНБ и за които тя е получила информация и плащанията по държавногарантирания </t>
    </r>
  </si>
  <si>
    <r>
      <t xml:space="preserve">    8</t>
    </r>
    <r>
      <rPr>
        <sz val="9"/>
        <rFont val="Arial"/>
        <family val="2"/>
      </rPr>
      <t xml:space="preserve"> В съответствие с изискванията на </t>
    </r>
    <r>
      <rPr>
        <i/>
        <sz val="9"/>
        <rFont val="Arial"/>
        <family val="2"/>
      </rPr>
      <t>Ръководството по статистика на външния дълг</t>
    </r>
    <r>
      <rPr>
        <sz val="9"/>
        <rFont val="Arial"/>
        <family val="2"/>
      </rPr>
      <t>, 2003 г. (</t>
    </r>
    <r>
      <rPr>
        <i/>
        <sz val="9"/>
        <rFont val="Arial"/>
        <family val="2"/>
      </rPr>
      <t>EXTERNAL DEBT STATISTICS, Guide for Compilers and Users, IMF 2003</t>
    </r>
    <r>
      <rPr>
        <sz val="9"/>
        <rFont val="Arial"/>
        <family val="2"/>
      </rPr>
      <t xml:space="preserve">) т.3.14 и 7.5 плащанията по преки инвестиции </t>
    </r>
  </si>
  <si>
    <t>4. ИНДЕКСИ НА ЦЕНИТЕ НА ИЗНОСА И ВНОСА ПО КОМПОНЕНТИ *</t>
  </si>
  <si>
    <t>IІІ тримесечие</t>
  </si>
  <si>
    <t>IV тримесечие</t>
  </si>
  <si>
    <t>5. ПЛАТЕЖЕН БАЛАНС *</t>
  </si>
  <si>
    <t>IIІ тримесечие</t>
  </si>
  <si>
    <t>Година</t>
  </si>
  <si>
    <t>Промяна спрямо същия период на предходната година</t>
  </si>
  <si>
    <r>
      <t xml:space="preserve">Източник: </t>
    </r>
    <r>
      <rPr>
        <sz val="9"/>
        <rFont val="Arial"/>
        <family val="2"/>
      </rPr>
      <t>БНБ</t>
    </r>
  </si>
  <si>
    <t>Всичко задължения:</t>
  </si>
  <si>
    <t>Всичко собствен капитал:</t>
  </si>
  <si>
    <t>31.01.07 г.</t>
  </si>
  <si>
    <t>28.02.07 г.</t>
  </si>
  <si>
    <t>31.03.07 г.</t>
  </si>
  <si>
    <t>27.04.07 г.</t>
  </si>
  <si>
    <t>31.05.07 г.</t>
  </si>
  <si>
    <t>29.06.07 г.</t>
  </si>
  <si>
    <t>БЪЛГАРСКА НАРОДНА БАНКА</t>
  </si>
  <si>
    <t>ОТЧЕТ ЯНУАРИ – ЮНИ 2007</t>
  </si>
  <si>
    <r>
      <t>12.  БРУТЕН ВЪНШЕН ДЪЛГ ПО ИНСТИТУЦИОНАЛНИ СЕКТОРИ</t>
    </r>
    <r>
      <rPr>
        <b/>
        <vertAlign val="superscript"/>
        <sz val="12"/>
        <rFont val="Times New Roman Cyr"/>
        <family val="0"/>
      </rPr>
      <t xml:space="preserve"> 1</t>
    </r>
  </si>
  <si>
    <r>
      <t xml:space="preserve">13.  ПОЛУЧЕНИ КРЕДИТИ И ДЕПОЗИТИ ПО ИНСТИТУЦИОНАЛНИ СЕКТОРИ </t>
    </r>
    <r>
      <rPr>
        <b/>
        <vertAlign val="superscript"/>
        <sz val="12"/>
        <rFont val="Times New Roman Cyr"/>
        <family val="0"/>
      </rPr>
      <t>1</t>
    </r>
  </si>
  <si>
    <r>
      <t xml:space="preserve">14. ОБСЛУЖВАНЕ НА БРУТНИЯ ВЪНШЕН ДЪЛГ ПО ИНСТИТУЦИОНАЛНИ СЕКТОРИ </t>
    </r>
    <r>
      <rPr>
        <b/>
        <vertAlign val="superscript"/>
        <sz val="12"/>
        <rFont val="Times New Roman Cyr"/>
        <family val="0"/>
      </rPr>
      <t>1</t>
    </r>
  </si>
  <si>
    <t>15. МЕЖДУНАРОДНА ИНВЕСТИЦИОННА ПОЗИЦИЯ</t>
  </si>
  <si>
    <r>
      <t xml:space="preserve">  </t>
    </r>
    <r>
      <rPr>
        <vertAlign val="superscript"/>
        <sz val="9"/>
        <rFont val="Arial Cyr"/>
        <family val="0"/>
      </rPr>
      <t>9</t>
    </r>
    <r>
      <rPr>
        <sz val="9"/>
        <rFont val="Arial Cyr"/>
        <family val="2"/>
      </rPr>
      <t xml:space="preserve"> Данните не се включват в таблиците </t>
    </r>
    <r>
      <rPr>
        <i/>
        <sz val="9"/>
        <rFont val="Arial Cyr"/>
        <family val="2"/>
      </rPr>
      <t>Обслужване на брутния външен дълг</t>
    </r>
    <r>
      <rPr>
        <sz val="9"/>
        <rFont val="Arial Cyr"/>
        <family val="2"/>
      </rPr>
      <t xml:space="preserve"> </t>
    </r>
    <r>
      <rPr>
        <i/>
        <sz val="9"/>
        <rFont val="Arial Cyr"/>
        <family val="2"/>
      </rPr>
      <t>по дебитори и по кредитори</t>
    </r>
    <r>
      <rPr>
        <sz val="9"/>
        <rFont val="Arial Cyr"/>
        <family val="2"/>
      </rPr>
      <t>.</t>
    </r>
  </si>
  <si>
    <r>
      <t xml:space="preserve"> </t>
    </r>
    <r>
      <rPr>
        <vertAlign val="superscript"/>
        <sz val="9"/>
        <rFont val="Arial Cyr"/>
        <family val="0"/>
      </rPr>
      <t>10</t>
    </r>
    <r>
      <rPr>
        <sz val="9"/>
        <rFont val="Arial Cyr"/>
        <family val="2"/>
      </rPr>
      <t xml:space="preserve"> Нетното нарастване на размера на получените търговски кредити през отчетния месец се отразява в допълнителните таблици</t>
    </r>
    <r>
      <rPr>
        <i/>
        <sz val="9"/>
        <rFont val="Arial Cyr"/>
        <family val="2"/>
      </rPr>
      <t xml:space="preserve"> </t>
    </r>
    <r>
      <rPr>
        <sz val="9"/>
        <rFont val="Arial Cyr"/>
        <family val="2"/>
      </rPr>
      <t>към</t>
    </r>
  </si>
  <si>
    <r>
      <t>Източник:</t>
    </r>
    <r>
      <rPr>
        <sz val="9"/>
        <rFont val="Times New Roman Cyr"/>
        <family val="1"/>
      </rPr>
      <t xml:space="preserve"> БНБ.</t>
    </r>
  </si>
  <si>
    <t>(млн. лв. по цени на съответната година)</t>
  </si>
  <si>
    <t>Показатели</t>
  </si>
  <si>
    <t>по съпоставими цени</t>
  </si>
  <si>
    <t>Размер</t>
  </si>
  <si>
    <t xml:space="preserve">Брутна добавена стойност по икономически сектори </t>
  </si>
  <si>
    <t>Селско и горско стопанство</t>
  </si>
  <si>
    <t>Индустрия</t>
  </si>
  <si>
    <t>Услуги</t>
  </si>
  <si>
    <t xml:space="preserve">Корективи </t>
  </si>
  <si>
    <t>Брутен вътрешен продукт по компоненти на крайно използване</t>
  </si>
  <si>
    <t>Крайно потребление</t>
  </si>
  <si>
    <t>индивидуално</t>
  </si>
  <si>
    <t>колективно</t>
  </si>
  <si>
    <t>Брутно капиталообразуване</t>
  </si>
  <si>
    <t>-</t>
  </si>
  <si>
    <t>Брутно капиталообразуване на основен капитал</t>
  </si>
  <si>
    <t>Физическо изменение на запасите</t>
  </si>
  <si>
    <t>износ на стоки и услуги</t>
  </si>
  <si>
    <t>внос на стоки и услуги</t>
  </si>
  <si>
    <t>Статистическа разлика</t>
  </si>
  <si>
    <t xml:space="preserve">*  Предварителни данни. </t>
  </si>
  <si>
    <r>
      <t>Външнотърговско салдо</t>
    </r>
    <r>
      <rPr>
        <vertAlign val="superscript"/>
        <sz val="10"/>
        <rFont val="Arial Cyr"/>
        <family val="2"/>
      </rPr>
      <t xml:space="preserve"> </t>
    </r>
  </si>
  <si>
    <t>1. МАКРОИКОНОМИЧЕСКИ ПОКАЗАТЕЛИ</t>
  </si>
  <si>
    <t>І полугодие 2006</t>
  </si>
  <si>
    <t>Брутна добавена стойност (млн. лв.)</t>
  </si>
  <si>
    <t>Брутна добавена стойност (годишен реален темп на изменение, %)</t>
  </si>
  <si>
    <t>Брутен вътрешен продукт (годишен реален темп на изменение, %)</t>
  </si>
  <si>
    <t>Крайно потребление (млн. лв.)</t>
  </si>
  <si>
    <t>Бруто капиталообразуване (млн. лв.)</t>
  </si>
  <si>
    <t>Износ на стоки и услуги (млн. лв.)</t>
  </si>
  <si>
    <t>Внос на стоки и услуги (млн. лв.)</t>
  </si>
  <si>
    <t>Условия на търговия (%)</t>
  </si>
  <si>
    <t>Средна месечна работна заплата (лв.)</t>
  </si>
  <si>
    <t>БВП на глава от населението (лв.)</t>
  </si>
  <si>
    <t>−</t>
  </si>
  <si>
    <t>(млн. лв.)</t>
  </si>
  <si>
    <t xml:space="preserve">Приходи и помощи </t>
  </si>
  <si>
    <t xml:space="preserve">   Данъчни приходи </t>
  </si>
  <si>
    <t>2. Обемът и броят на репо-сдeлките включва обратните репо-сделки и тези, сключени през текущия ден.</t>
  </si>
  <si>
    <t xml:space="preserve">    репо-сделки</t>
  </si>
  <si>
    <t xml:space="preserve">   Неданъчни приходи и помощи </t>
  </si>
  <si>
    <t xml:space="preserve">Общо разходи </t>
  </si>
  <si>
    <t xml:space="preserve">   Лихвени разходи </t>
  </si>
  <si>
    <t xml:space="preserve">   Нелихвени разходи </t>
  </si>
  <si>
    <t xml:space="preserve">Първично салдо </t>
  </si>
  <si>
    <t>Държавен и държавногарантиран дълг</t>
  </si>
  <si>
    <t>Нетни чуждестранни активи</t>
  </si>
  <si>
    <t>Чуждестранни активи</t>
  </si>
  <si>
    <t>Чуждестранни пасиви</t>
  </si>
  <si>
    <t>Нетни вътрешни активи</t>
  </si>
  <si>
    <t xml:space="preserve">Вътрешен кредит </t>
  </si>
  <si>
    <t>Вземания от неправителствения сектор</t>
  </si>
  <si>
    <t>Вземания от домакинства и НТООД</t>
  </si>
  <si>
    <t>Паричен агрегат М2 (М1 + квазипари)</t>
  </si>
  <si>
    <t xml:space="preserve">Резервни пари </t>
  </si>
  <si>
    <t>Междубанков паричен пазар</t>
  </si>
  <si>
    <t>срочни депозити</t>
  </si>
  <si>
    <t>Кредити</t>
  </si>
  <si>
    <t>краткосрочни кредити</t>
  </si>
  <si>
    <t>дългосрочни кредити</t>
  </si>
  <si>
    <t>Брутен външен дълг</t>
  </si>
  <si>
    <t xml:space="preserve">   Частен негарантиран външен дълг</t>
  </si>
  <si>
    <t>Нетен външен дълг</t>
  </si>
  <si>
    <t>Краткосрочен дълг/брутен външен дълг (%)</t>
  </si>
  <si>
    <t xml:space="preserve">   Публичен и публичногарантиран външен дълг</t>
  </si>
  <si>
    <t xml:space="preserve">Краткосрочен външен дълг </t>
  </si>
  <si>
    <t xml:space="preserve">Нетен външен дълг </t>
  </si>
  <si>
    <t>Текуща сметка</t>
  </si>
  <si>
    <t>Търговско салдо</t>
  </si>
  <si>
    <t>Капиталова и финансова сметка</t>
  </si>
  <si>
    <t>Финансова сметка</t>
  </si>
  <si>
    <t>Преки инвестиции в България</t>
  </si>
  <si>
    <t xml:space="preserve">Текуща сметка </t>
  </si>
  <si>
    <t xml:space="preserve">Търговско салдо </t>
  </si>
  <si>
    <t>Услуги, нето</t>
  </si>
  <si>
    <t xml:space="preserve">Пътувания, нето </t>
  </si>
  <si>
    <t xml:space="preserve">Доход, нето </t>
  </si>
  <si>
    <t xml:space="preserve">Текущи трансфери, нето </t>
  </si>
  <si>
    <t>Други индикатори</t>
  </si>
  <si>
    <t>Валутен курс на лева за 1 евро</t>
  </si>
  <si>
    <t>Номинален ефективен валутен курс  (индекс юни `97=100)</t>
  </si>
  <si>
    <t>"-" - такива данни не съществуват/няма такъв случай.</t>
  </si>
  <si>
    <t>Индекс на цени на износа на стоки (изменение при база средногодишни цени на предходната година, %)</t>
  </si>
  <si>
    <t>Индекс на цени на вноса на стоки (изменение при база средногодишни цени на предходната година, %)</t>
  </si>
  <si>
    <t>Вземания от сектор "Държавно управление"</t>
  </si>
  <si>
    <t>Нетни чуждестранни активи на сектор "Други ПФИ"</t>
  </si>
  <si>
    <t>Чуждестранни активи на сектор "Други ПФИ"</t>
  </si>
  <si>
    <t>Чуждестранни пасиви на сектор "Други ПФИ"</t>
  </si>
  <si>
    <t>Резервни активи на БНБ/внос на СНФУ (в месеци)</t>
  </si>
  <si>
    <r>
      <t xml:space="preserve">3 </t>
    </r>
    <r>
      <rPr>
        <sz val="8"/>
        <rFont val="Arial"/>
        <family val="2"/>
      </rPr>
      <t>Верижен индекс за годишните данни. Дефлаторите за всеки период са изчислени като съотношения между оценката на БВП по текущи цени за съответния период и по цени на предходната година за същия период.</t>
    </r>
  </si>
  <si>
    <r>
      <t xml:space="preserve">5 </t>
    </r>
    <r>
      <rPr>
        <sz val="8"/>
        <rFont val="Arial"/>
        <family val="2"/>
      </rPr>
      <t>При база 2005 г.=100.</t>
    </r>
  </si>
  <si>
    <t xml:space="preserve">   Лихвените проценти по депозити и кредити се отнасят за нефинансови предприятия и домакинства, като тези по краткосрочните кредити включват и лихвените проценти по овърдрафт.</t>
  </si>
  <si>
    <t>І полугодие 2007</t>
  </si>
  <si>
    <r>
      <t>РЕАЛЕН СЕКТОР</t>
    </r>
    <r>
      <rPr>
        <b/>
        <u val="single"/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1</t>
    </r>
  </si>
  <si>
    <r>
      <t xml:space="preserve">Брутен вътрешен продукт (млн. лв.) </t>
    </r>
    <r>
      <rPr>
        <vertAlign val="superscript"/>
        <sz val="10"/>
        <rFont val="Arial"/>
        <family val="2"/>
      </rPr>
      <t>2</t>
    </r>
  </si>
  <si>
    <r>
      <t xml:space="preserve">БВП дефлатор (изменение, %) </t>
    </r>
    <r>
      <rPr>
        <vertAlign val="superscript"/>
        <sz val="10"/>
        <rFont val="Arial"/>
        <family val="2"/>
      </rPr>
      <t>3</t>
    </r>
  </si>
  <si>
    <r>
      <t xml:space="preserve">Индекс на потребителските цени (средно изменение за периода, %) </t>
    </r>
    <r>
      <rPr>
        <vertAlign val="superscript"/>
        <sz val="10"/>
        <rFont val="Arial"/>
        <family val="2"/>
      </rPr>
      <t>4</t>
    </r>
  </si>
  <si>
    <r>
      <t xml:space="preserve">Хармонизиран индекс на потребителските цени (средно изменение за периода, %) </t>
    </r>
    <r>
      <rPr>
        <vertAlign val="superscript"/>
        <sz val="10"/>
        <rFont val="Arial"/>
        <family val="2"/>
      </rPr>
      <t>5</t>
    </r>
  </si>
  <si>
    <r>
      <t>КОНСОЛИДИРАНА ФИСКАЛНА ПРОГРАМА</t>
    </r>
    <r>
      <rPr>
        <i/>
        <vertAlign val="superscript"/>
        <sz val="10"/>
        <rFont val="Arial"/>
        <family val="2"/>
      </rPr>
      <t xml:space="preserve"> </t>
    </r>
  </si>
  <si>
    <t>Паричен съвет: фиксиран курс на 1.95583 лв. за 1 евро</t>
  </si>
  <si>
    <r>
      <t>2</t>
    </r>
    <r>
      <rPr>
        <sz val="8"/>
        <rFont val="Arial"/>
        <family val="2"/>
      </rPr>
      <t xml:space="preserve"> За 2006 и 2007 г. - предварителни данни на НСИ.</t>
    </r>
  </si>
  <si>
    <r>
      <t>Индекс на цени на производител на вътрешния пазар (изменение, %)</t>
    </r>
    <r>
      <rPr>
        <vertAlign val="superscript"/>
        <sz val="10"/>
        <rFont val="Arial"/>
        <family val="2"/>
      </rPr>
      <t xml:space="preserve"> 4</t>
    </r>
  </si>
  <si>
    <r>
      <t xml:space="preserve">Наети (хил. души) </t>
    </r>
    <r>
      <rPr>
        <vertAlign val="superscript"/>
        <sz val="10"/>
        <rFont val="Arial"/>
        <family val="2"/>
      </rPr>
      <t>6, 7</t>
    </r>
  </si>
  <si>
    <r>
      <t xml:space="preserve">Безработни (хил. души) </t>
    </r>
    <r>
      <rPr>
        <vertAlign val="superscript"/>
        <sz val="10"/>
        <rFont val="Arial"/>
        <family val="2"/>
      </rPr>
      <t>7, 8</t>
    </r>
  </si>
  <si>
    <r>
      <t xml:space="preserve">Безработица (%) </t>
    </r>
    <r>
      <rPr>
        <vertAlign val="superscript"/>
        <sz val="10"/>
        <rFont val="Arial"/>
        <family val="2"/>
      </rPr>
      <t>7, 8</t>
    </r>
  </si>
  <si>
    <r>
      <t>ПУБЛИЧНИ ФИНАНСИ</t>
    </r>
    <r>
      <rPr>
        <b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9</t>
    </r>
  </si>
  <si>
    <r>
      <t>ПАРИ И КРЕДИТ</t>
    </r>
    <r>
      <rPr>
        <b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11</t>
    </r>
  </si>
  <si>
    <r>
      <t xml:space="preserve">Международни резерви на БНБ </t>
    </r>
    <r>
      <rPr>
        <vertAlign val="superscript"/>
        <sz val="10"/>
        <rFont val="Arial"/>
        <family val="2"/>
      </rPr>
      <t>12</t>
    </r>
  </si>
  <si>
    <r>
      <t xml:space="preserve">Лихвени проценти </t>
    </r>
    <r>
      <rPr>
        <b/>
        <vertAlign val="superscript"/>
        <sz val="10"/>
        <rFont val="Arial"/>
        <family val="2"/>
      </rPr>
      <t>13</t>
    </r>
  </si>
  <si>
    <r>
      <t xml:space="preserve">Основен лихвен процент </t>
    </r>
    <r>
      <rPr>
        <vertAlign val="superscript"/>
        <sz val="10"/>
        <rFont val="Arial"/>
        <family val="2"/>
      </rPr>
      <t>14</t>
    </r>
  </si>
  <si>
    <r>
      <t xml:space="preserve">Дългосрочен лихвен процент за оценка степента на сближаване </t>
    </r>
    <r>
      <rPr>
        <vertAlign val="superscript"/>
        <sz val="10"/>
        <rFont val="Arial"/>
        <family val="2"/>
      </rPr>
      <t>15</t>
    </r>
  </si>
  <si>
    <r>
      <t>ВЪНШЕН СЕКТОР</t>
    </r>
    <r>
      <rPr>
        <b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11</t>
    </r>
  </si>
  <si>
    <r>
      <t xml:space="preserve">   Публичен и публичногарантиран външен дълг </t>
    </r>
    <r>
      <rPr>
        <vertAlign val="superscript"/>
        <sz val="10"/>
        <rFont val="Arial"/>
        <family val="2"/>
      </rPr>
      <t>17</t>
    </r>
  </si>
  <si>
    <r>
      <t xml:space="preserve">Платежен баланс </t>
    </r>
    <r>
      <rPr>
        <b/>
        <vertAlign val="superscript"/>
        <sz val="10"/>
        <rFont val="Arial"/>
        <family val="2"/>
      </rPr>
      <t>18</t>
    </r>
  </si>
  <si>
    <r>
      <t xml:space="preserve">Реален ефективен валутен курс  (индекс юни `97 = 100) </t>
    </r>
    <r>
      <rPr>
        <vertAlign val="superscript"/>
        <sz val="10"/>
        <rFont val="Arial"/>
        <family val="2"/>
      </rPr>
      <t>19</t>
    </r>
  </si>
  <si>
    <r>
      <t xml:space="preserve">Валутен курс на лева за 1 щ.д. </t>
    </r>
    <r>
      <rPr>
        <vertAlign val="superscript"/>
        <sz val="10"/>
        <rFont val="Arial"/>
        <family val="2"/>
      </rPr>
      <t>7</t>
    </r>
  </si>
  <si>
    <r>
      <t xml:space="preserve">7 </t>
    </r>
    <r>
      <rPr>
        <sz val="8"/>
        <rFont val="Arial"/>
        <family val="2"/>
      </rPr>
      <t>В края на съответния период.</t>
    </r>
  </si>
  <si>
    <r>
      <t xml:space="preserve">10 </t>
    </r>
    <r>
      <rPr>
        <sz val="8"/>
        <rFont val="Arial"/>
        <family val="2"/>
      </rPr>
      <t>Данните за 2007 г. са изчислени на база прогнозен БВП 52268 млн. лв.</t>
    </r>
  </si>
  <si>
    <r>
      <t>13</t>
    </r>
    <r>
      <rPr>
        <sz val="8"/>
        <rFont val="Arial"/>
        <family val="2"/>
      </rPr>
      <t xml:space="preserve"> Годишните и полугодишните лихвени проценти са изчислени чрез претегляне на месечните лихвени проценти със съответните обеми. За ДЛП годишните и полугодишните лихвени проценти са изчислени като средноаритметични непретеглени.</t>
    </r>
  </si>
  <si>
    <r>
      <t xml:space="preserve">14 </t>
    </r>
    <r>
      <rPr>
        <sz val="8"/>
        <rFont val="Arial"/>
        <family val="2"/>
      </rPr>
      <t xml:space="preserve">Номинален ОЛП на годишна база. </t>
    </r>
  </si>
  <si>
    <r>
      <t xml:space="preserve">15 </t>
    </r>
    <r>
      <rPr>
        <sz val="8"/>
        <rFont val="Arial"/>
        <family val="2"/>
      </rPr>
      <t xml:space="preserve">Дългосрочният лихвен процент за оценка степента на сближаване се определя  на база доходността до падеж на вторичния пазар по дългосрочна ценна книга (бенчмарк), емитирана от Министерството на финансите в национална валута. </t>
    </r>
  </si>
  <si>
    <r>
      <t xml:space="preserve">17 </t>
    </r>
    <r>
      <rPr>
        <sz val="8"/>
        <rFont val="Arial"/>
        <family val="2"/>
      </rPr>
      <t>Източник: МФ и БНБ, на резидентен принцип.</t>
    </r>
  </si>
  <si>
    <r>
      <t xml:space="preserve">18 </t>
    </r>
    <r>
      <rPr>
        <sz val="8"/>
        <rFont val="Arial"/>
        <family val="2"/>
      </rPr>
      <t>Кумулативни данни.</t>
    </r>
  </si>
  <si>
    <r>
      <t xml:space="preserve">19 </t>
    </r>
    <r>
      <rPr>
        <sz val="8"/>
        <rFont val="Arial"/>
        <family val="2"/>
      </rPr>
      <t>На база индекса на потребителските цени към края на съответния период.</t>
    </r>
  </si>
  <si>
    <r>
      <t>1</t>
    </r>
    <r>
      <rPr>
        <sz val="8"/>
        <rFont val="Arial"/>
        <family val="2"/>
      </rPr>
      <t xml:space="preserve"> Източник: НСИ без данните за регистрираните безработни и процента на безработица.</t>
    </r>
  </si>
  <si>
    <t>Аналитична отчетност на други ПФИ</t>
  </si>
  <si>
    <r>
      <t>4</t>
    </r>
    <r>
      <rPr>
        <sz val="8"/>
        <rFont val="Arial"/>
        <family val="2"/>
      </rPr>
      <t xml:space="preserve"> Изменение спрямо съответния предходен период.</t>
    </r>
  </si>
  <si>
    <r>
      <t xml:space="preserve">6 </t>
    </r>
    <r>
      <rPr>
        <sz val="8"/>
        <rFont val="Arial"/>
        <family val="2"/>
      </rPr>
      <t>Наети по трудово правоотношение.</t>
    </r>
  </si>
  <si>
    <r>
      <t>8</t>
    </r>
    <r>
      <rPr>
        <sz val="8"/>
        <rFont val="Arial"/>
        <family val="2"/>
      </rPr>
      <t xml:space="preserve"> Регистрирани безработни. Източник: Националната агенция по заетостта.</t>
    </r>
  </si>
  <si>
    <r>
      <t xml:space="preserve">9 </t>
    </r>
    <r>
      <rPr>
        <sz val="8"/>
        <rFont val="Arial"/>
        <family val="2"/>
      </rPr>
      <t>Източник: Министерство на финансите.</t>
    </r>
  </si>
  <si>
    <r>
      <t xml:space="preserve">12 </t>
    </r>
    <r>
      <rPr>
        <sz val="8"/>
        <rFont val="Arial"/>
        <family val="2"/>
      </rPr>
      <t>Активите на управление "Емисионно".</t>
    </r>
  </si>
  <si>
    <t>Текуща и капиталова сметка</t>
  </si>
  <si>
    <t>Сегменти</t>
  </si>
  <si>
    <t>първ.пазар на акции</t>
  </si>
  <si>
    <t>първ.пазар на облигации</t>
  </si>
  <si>
    <t>първ.пазар на ДЦК</t>
  </si>
  <si>
    <t>първ.пазар на др. ЦК</t>
  </si>
  <si>
    <t>Книжа предназначени за:</t>
  </si>
  <si>
    <t>официален пазар</t>
  </si>
  <si>
    <t>неофициален пазар</t>
  </si>
  <si>
    <t>неофициален  пазар</t>
  </si>
  <si>
    <t>СДЕЛКИ:</t>
  </si>
  <si>
    <t>Източник: всекидневни съобщения на БФБ-София</t>
  </si>
  <si>
    <t>Пазари</t>
  </si>
  <si>
    <t>ПАЗАР НА АКЦИИ</t>
  </si>
  <si>
    <t>ОБЛИГАЦИОНЕН ПАЗАР</t>
  </si>
  <si>
    <t>ДРУГИ</t>
  </si>
  <si>
    <t>НЕБОРСОВИ</t>
  </si>
  <si>
    <t>официален пазар на акции</t>
  </si>
  <si>
    <t>неофиц. пазар</t>
  </si>
  <si>
    <t>официален облигационен пазар</t>
  </si>
  <si>
    <t>неофициален пазар на облигации</t>
  </si>
  <si>
    <t>публични</t>
  </si>
  <si>
    <t>непублични</t>
  </si>
  <si>
    <t>Сегменти, на които са регистрирани инструментите</t>
  </si>
  <si>
    <t>сегменти A,B,C</t>
  </si>
  <si>
    <t>неофициален пазар на акции</t>
  </si>
  <si>
    <t>държавни ценни книжа</t>
  </si>
  <si>
    <t>общински облигации</t>
  </si>
  <si>
    <t>корпоративни облигации</t>
  </si>
  <si>
    <t>пазар на компенсаторни инструменти</t>
  </si>
  <si>
    <t>неоф. пазар на други безналични ценни книжа (права/акции)(дялове)</t>
  </si>
  <si>
    <t>ИНСТРУМЕНТИ И СДЕЛКИ:</t>
  </si>
  <si>
    <t>в това число:</t>
  </si>
  <si>
    <t xml:space="preserve">   обичайни сделки</t>
  </si>
  <si>
    <t xml:space="preserve">   блокови сделки</t>
  </si>
  <si>
    <t xml:space="preserve">   регистрационни сделки (трансфери)</t>
  </si>
  <si>
    <t xml:space="preserve">   търгово изкупуване</t>
  </si>
  <si>
    <t xml:space="preserve">   търгова продажба (големи пакети)</t>
  </si>
  <si>
    <t xml:space="preserve">   аукциони</t>
  </si>
  <si>
    <t xml:space="preserve">   първична прод. за регистр.</t>
  </si>
  <si>
    <t xml:space="preserve">   обратно изкупуване</t>
  </si>
  <si>
    <t xml:space="preserve">   сд. на прив. пазар (в брой)</t>
  </si>
  <si>
    <t>Прив. пазар. (с/у компенсат.)</t>
  </si>
  <si>
    <t xml:space="preserve"> (хил.лв.)</t>
  </si>
  <si>
    <t>Купюри</t>
  </si>
  <si>
    <t>Банкноти, общо</t>
  </si>
  <si>
    <t>Банкноти нови емисии, общо</t>
  </si>
  <si>
    <t>Банкноти стари емисии, общо</t>
  </si>
  <si>
    <t xml:space="preserve">                50000 лв. =    50 нови лв.</t>
  </si>
  <si>
    <t xml:space="preserve">                10000 лв. =    10 нови лв.</t>
  </si>
  <si>
    <t xml:space="preserve">                  5000 лв. =      5 нови лв.</t>
  </si>
  <si>
    <t xml:space="preserve">                  2000 лв. =      2 нови лв.</t>
  </si>
  <si>
    <t xml:space="preserve">                  1000 лв. =      1 нов   лв.</t>
  </si>
  <si>
    <t xml:space="preserve">                    500 лв. = 0.50 нови лв.</t>
  </si>
  <si>
    <t xml:space="preserve">                    200 лв. = 0.20 нови лв.</t>
  </si>
  <si>
    <t xml:space="preserve">                    100 лв. = 0.10 нови лв.</t>
  </si>
  <si>
    <t>Монети, общо</t>
  </si>
  <si>
    <t xml:space="preserve"> Монети нови емисии, общо</t>
  </si>
  <si>
    <t>1  лв.</t>
  </si>
  <si>
    <t>0.50 лв.</t>
  </si>
  <si>
    <t>0.20 лв.</t>
  </si>
  <si>
    <t>0.10 лв.</t>
  </si>
  <si>
    <t>0.05 лв.</t>
  </si>
  <si>
    <t>0.02 лв.</t>
  </si>
  <si>
    <t>0.01 лв.</t>
  </si>
  <si>
    <r>
      <t xml:space="preserve">Доходност по дългосрочни правителствени облигации </t>
    </r>
    <r>
      <rPr>
        <vertAlign val="superscript"/>
        <sz val="10"/>
        <rFont val="Arial"/>
        <family val="2"/>
      </rPr>
      <t>16</t>
    </r>
  </si>
  <si>
    <t xml:space="preserve"> Монети стари емисии, общо</t>
  </si>
  <si>
    <t xml:space="preserve">                  50 лв. = 0.05     нови лв.</t>
  </si>
  <si>
    <t xml:space="preserve">                  20 лв. = 0.02     нови лв.</t>
  </si>
  <si>
    <t xml:space="preserve">                  10 лв. = 0.01     нови лв.</t>
  </si>
  <si>
    <t>6. ИЗНОС ПО СТОКОВИ ГРУПИ</t>
  </si>
  <si>
    <t xml:space="preserve">Промяна спрямо същия </t>
  </si>
  <si>
    <t>СТОКОВИ ГРУПИ *</t>
  </si>
  <si>
    <t>период на предходната година</t>
  </si>
  <si>
    <t>млн. евро</t>
  </si>
  <si>
    <t>отн.дял</t>
  </si>
  <si>
    <t>%</t>
  </si>
  <si>
    <t>Неблагородни метали и изделия от тях, в т.ч. :</t>
  </si>
  <si>
    <t>Глава 74. Мед и изделия от мед</t>
  </si>
  <si>
    <t>Глава 72. Чугун, желязо и стомана</t>
  </si>
  <si>
    <t>Глава 79. Цинк и изделия от цинк</t>
  </si>
  <si>
    <t>Глава 73. Изделия от чугун, желязо или стомана</t>
  </si>
  <si>
    <t xml:space="preserve">Глава 76. Алуминий и изделия от алуминий </t>
  </si>
  <si>
    <t xml:space="preserve">Касов дефицит(-)/излишък(+) </t>
  </si>
  <si>
    <r>
      <t xml:space="preserve">(млн. лв.) </t>
    </r>
    <r>
      <rPr>
        <b/>
        <vertAlign val="superscript"/>
        <sz val="9"/>
        <rFont val="Arial"/>
        <family val="2"/>
      </rPr>
      <t>7</t>
    </r>
  </si>
  <si>
    <t>Паричен агрегат М1 (тесни пари)</t>
  </si>
  <si>
    <t>Паричен агрегат М3 (широки пари)</t>
  </si>
  <si>
    <t>овърнайт депозити</t>
  </si>
  <si>
    <r>
      <t xml:space="preserve">(млн. евро) </t>
    </r>
    <r>
      <rPr>
        <b/>
        <vertAlign val="superscript"/>
        <sz val="9"/>
        <rFont val="Arial"/>
        <family val="2"/>
      </rPr>
      <t>7</t>
    </r>
  </si>
  <si>
    <t>Брутен външен дълг (процент от износа на СНФУ)</t>
  </si>
  <si>
    <r>
      <t xml:space="preserve">Износ </t>
    </r>
    <r>
      <rPr>
        <i/>
        <sz val="10"/>
        <rFont val="Arial"/>
        <family val="2"/>
      </rPr>
      <t>FOB</t>
    </r>
  </si>
  <si>
    <r>
      <t>Износ</t>
    </r>
    <r>
      <rPr>
        <i/>
        <sz val="10"/>
        <rFont val="Arial"/>
        <family val="2"/>
      </rPr>
      <t xml:space="preserve"> FOB</t>
    </r>
    <r>
      <rPr>
        <sz val="10"/>
        <rFont val="Arial"/>
        <family val="2"/>
      </rPr>
      <t xml:space="preserve"> (процентно изменение спрямо същия период на предходната година)</t>
    </r>
  </si>
  <si>
    <r>
      <t xml:space="preserve">Внос </t>
    </r>
    <r>
      <rPr>
        <i/>
        <sz val="10"/>
        <rFont val="Arial"/>
        <family val="2"/>
      </rPr>
      <t>FOB</t>
    </r>
  </si>
  <si>
    <r>
      <t xml:space="preserve">Внос </t>
    </r>
    <r>
      <rPr>
        <i/>
        <sz val="10"/>
        <rFont val="Arial"/>
        <family val="2"/>
      </rPr>
      <t>FOB</t>
    </r>
    <r>
      <rPr>
        <sz val="10"/>
        <rFont val="Arial"/>
        <family val="2"/>
      </rPr>
      <t xml:space="preserve">  (процентно изменение спрямо същия период на предходната година)</t>
    </r>
  </si>
  <si>
    <t>Преки инвестиции в България/дефицит на текущата сметка  (%)</t>
  </si>
  <si>
    <r>
      <t>Износ</t>
    </r>
    <r>
      <rPr>
        <i/>
        <sz val="10"/>
        <rFont val="Arial"/>
        <family val="2"/>
      </rPr>
      <t xml:space="preserve"> FOB</t>
    </r>
  </si>
  <si>
    <r>
      <t xml:space="preserve">   Използвана е</t>
    </r>
    <r>
      <rPr>
        <i/>
        <sz val="8"/>
        <rFont val="Arial"/>
        <family val="2"/>
      </rPr>
      <t xml:space="preserve"> ISMA</t>
    </r>
    <r>
      <rPr>
        <sz val="8"/>
        <rFont val="Arial"/>
        <family val="2"/>
      </rPr>
      <t xml:space="preserve"> формула и бройна конвенция </t>
    </r>
    <r>
      <rPr>
        <i/>
        <sz val="8"/>
        <rFont val="Arial"/>
        <family val="2"/>
      </rPr>
      <t>ACT/365</t>
    </r>
    <r>
      <rPr>
        <sz val="8"/>
        <rFont val="Arial"/>
        <family val="2"/>
      </rPr>
      <t>. Данните от януари 2006 г. отразяват постигнатата доходност на вторичния пазар.</t>
    </r>
  </si>
  <si>
    <r>
      <t xml:space="preserve">16 </t>
    </r>
    <r>
      <rPr>
        <sz val="8"/>
        <rFont val="Arial"/>
        <family val="2"/>
      </rPr>
      <t xml:space="preserve">Постигнатата доходност е среднопретеглена ефективна доходност от индивидуалните сделки на вторичния пазар през отчетния период. Използвана е </t>
    </r>
    <r>
      <rPr>
        <i/>
        <sz val="8"/>
        <rFont val="Arial"/>
        <family val="2"/>
      </rPr>
      <t>ISMA</t>
    </r>
    <r>
      <rPr>
        <sz val="8"/>
        <rFont val="Arial"/>
        <family val="2"/>
      </rPr>
      <t xml:space="preserve"> формула и бройна конвенция</t>
    </r>
    <r>
      <rPr>
        <i/>
        <sz val="8"/>
        <rFont val="Arial"/>
        <family val="2"/>
      </rPr>
      <t xml:space="preserve"> ACT/365</t>
    </r>
    <r>
      <rPr>
        <sz val="8"/>
        <rFont val="Arial"/>
        <family val="2"/>
      </rPr>
      <t>. Данните до декември 2005 г. отразяват доходност на първичния пазар, а от януари 2006 г. - постигнатата доходност на вторичния пазар.</t>
    </r>
  </si>
  <si>
    <r>
      <t xml:space="preserve">(процент от БВП) </t>
    </r>
    <r>
      <rPr>
        <b/>
        <vertAlign val="superscript"/>
        <sz val="9"/>
        <rFont val="Arial"/>
        <family val="2"/>
      </rPr>
      <t>10</t>
    </r>
  </si>
  <si>
    <r>
      <t xml:space="preserve"> Стоки: кредит </t>
    </r>
    <r>
      <rPr>
        <i/>
        <sz val="10"/>
        <rFont val="Arial"/>
        <family val="2"/>
      </rPr>
      <t>FOB</t>
    </r>
  </si>
  <si>
    <r>
      <t xml:space="preserve"> Стоки: дебит </t>
    </r>
    <r>
      <rPr>
        <i/>
        <sz val="10"/>
        <rFont val="Arial"/>
        <family val="2"/>
      </rPr>
      <t>FOB</t>
    </r>
  </si>
  <si>
    <r>
      <t>2)</t>
    </r>
    <r>
      <rPr>
        <sz val="8"/>
        <rFont val="Arial"/>
        <family val="2"/>
      </rPr>
      <t xml:space="preserve"> Данни, получени от Агенция "Митници", допълнени с информация от НСИ и обработени от БНБ по дата на митническата декларация. </t>
    </r>
  </si>
  <si>
    <t>* Аналитично представяне на платежния баланс в съответствие с 5-то издание на "Ръководството по платежен баланс" на МВФ.</t>
  </si>
  <si>
    <r>
      <t xml:space="preserve">   Данните са ревизирани на база на методология на БНБ и НСИ за оценка на вноса по цени </t>
    </r>
    <r>
      <rPr>
        <i/>
        <sz val="8"/>
        <rFont val="Arial"/>
        <family val="2"/>
      </rPr>
      <t>FOB.</t>
    </r>
  </si>
  <si>
    <t>С данните за февруари 2005 г. монетарното злато и другите инструменти в злато се оценяват по пазарна стойност съгласно изменението на чл. 28, ал. 3, т. 6 от Закона за БНБ, в сила от 1 февруари 2005 г.</t>
  </si>
  <si>
    <r>
      <t>ОБЩО ИЗНОС /</t>
    </r>
    <r>
      <rPr>
        <b/>
        <i/>
        <sz val="10"/>
        <rFont val="Arial"/>
        <family val="2"/>
      </rPr>
      <t>FOB</t>
    </r>
    <r>
      <rPr>
        <b/>
        <sz val="10"/>
        <rFont val="Arial"/>
        <family val="2"/>
      </rPr>
      <t>/</t>
    </r>
  </si>
  <si>
    <t>Текстил, кожени материали, дрехи, обувки и други потребителски стоки,  в т.ч. :</t>
  </si>
  <si>
    <t xml:space="preserve">Глава 62. Облекла и допълнения за облеклата, различни от трикотажните или плетените  </t>
  </si>
  <si>
    <t xml:space="preserve">Глава 61. Облекла и допълнения за облекла, трикотажни или плетени </t>
  </si>
  <si>
    <t xml:space="preserve">Глава 94. Мебели; медицинска мебелировка; спални артикули и други подобни </t>
  </si>
  <si>
    <t xml:space="preserve">Глава 64. Обувки, гети и подобни артикули; части за тях </t>
  </si>
  <si>
    <t xml:space="preserve">Глава 51. Вълна, фини и груби косми; прежди и тъкани от гриви и опашки </t>
  </si>
  <si>
    <t>Машини, транспортни средства,  апарати, инструменти, оръжия,  в т.ч. :</t>
  </si>
  <si>
    <t xml:space="preserve">Глава 84. Ядрени реактори, котли, машини, апарати и механизми; части за тях </t>
  </si>
  <si>
    <t xml:space="preserve">Глава 85. Електрически машини и апарати </t>
  </si>
  <si>
    <t xml:space="preserve">Глава 90. Оптични измерителни или контролиращи инструменти и апарати </t>
  </si>
  <si>
    <t>Минерални продукти и горива,  в т.ч. :</t>
  </si>
  <si>
    <t xml:space="preserve">Глава 27. Минерални горива, минерални масла и продукти от тяхната дестилация </t>
  </si>
  <si>
    <t xml:space="preserve">Глава 26. Руди, шлаки и пепели </t>
  </si>
  <si>
    <t>Химически продукти, пластмаси, каучук, в т.ч. :</t>
  </si>
  <si>
    <t xml:space="preserve">Глава 39. Пластмаси и пластмасови изделия </t>
  </si>
  <si>
    <t xml:space="preserve">Глава 28. Неорганични химични продукти </t>
  </si>
  <si>
    <t xml:space="preserve">Глава 29. Органични химични продукти </t>
  </si>
  <si>
    <t xml:space="preserve">Глава 30. Фармацевтични продукти </t>
  </si>
  <si>
    <t>Продукти от животински и растителен произход, храни, напитки, тютюни,  в т.ч. :</t>
  </si>
  <si>
    <t xml:space="preserve">Глава 12. Маслодайни семена и плодове; разни видове семена </t>
  </si>
  <si>
    <t xml:space="preserve">Глава 02. Меса и карантии, годни за консумация </t>
  </si>
  <si>
    <t>Изделия от дърво, хартия, керамика и стъкло,  в т.ч. :</t>
  </si>
  <si>
    <t xml:space="preserve">Глава 44. Дървен материал и изделия от дървен материал; дървени въглища </t>
  </si>
  <si>
    <t xml:space="preserve">Глава 70. Стъкло и изделия от стъкло </t>
  </si>
  <si>
    <t>Източници: Данни получени от НСИ и обработени от БНБ.</t>
  </si>
  <si>
    <t>7. ВНОС ПО СТОКОВИ ГРУПИ</t>
  </si>
  <si>
    <t>84</t>
  </si>
  <si>
    <t>87</t>
  </si>
  <si>
    <t>Глава 87. Автомобилни превозни средства</t>
  </si>
  <si>
    <t>85</t>
  </si>
  <si>
    <t>90</t>
  </si>
  <si>
    <t>27</t>
  </si>
  <si>
    <t>26</t>
  </si>
  <si>
    <t>Неблагородни метали и изделия от тях, в т.ч.:</t>
  </si>
  <si>
    <t>61</t>
  </si>
  <si>
    <t>52</t>
  </si>
  <si>
    <t>51</t>
  </si>
  <si>
    <t>55</t>
  </si>
  <si>
    <t>39</t>
  </si>
  <si>
    <t>30</t>
  </si>
  <si>
    <t>38</t>
  </si>
  <si>
    <t xml:space="preserve">Глава 38. Различни видове продукти на химическата промишленост </t>
  </si>
  <si>
    <t xml:space="preserve">Глава 40. Каучук и каучукови изделия </t>
  </si>
  <si>
    <t>72</t>
  </si>
  <si>
    <t>73</t>
  </si>
  <si>
    <t xml:space="preserve">Глава 52. Памук </t>
  </si>
  <si>
    <t>76</t>
  </si>
  <si>
    <t xml:space="preserve">Глава 60. Трикотажни платове </t>
  </si>
  <si>
    <t>17</t>
  </si>
  <si>
    <t>48</t>
  </si>
  <si>
    <t xml:space="preserve">Глава 48. Хартии и картони; изделия от целулозна маса, от хартия или от картон </t>
  </si>
  <si>
    <t>Транспортни разходи</t>
  </si>
  <si>
    <t>8. ИЗНОС. НАЧИН НА ИЗПОЛЗВАНЕ</t>
  </si>
  <si>
    <t>Групи стоки</t>
  </si>
  <si>
    <t>Потребителски стоки</t>
  </si>
  <si>
    <t>Храни</t>
  </si>
  <si>
    <t>Цигари</t>
  </si>
  <si>
    <t>Напитки</t>
  </si>
  <si>
    <t>Дрехи и обувки</t>
  </si>
  <si>
    <t>Лекарства и козметика</t>
  </si>
  <si>
    <t>Мебели и дом. обзавеждане</t>
  </si>
  <si>
    <t>Суровини и материали</t>
  </si>
  <si>
    <t>Чугун, желязо и стомана</t>
  </si>
  <si>
    <t>Цветни метали</t>
  </si>
  <si>
    <t>Химически продукти</t>
  </si>
  <si>
    <t>Пластмаси, каучук</t>
  </si>
  <si>
    <t>Торове</t>
  </si>
  <si>
    <t>Текстилни материали</t>
  </si>
  <si>
    <t>Суровини за производство на храни</t>
  </si>
  <si>
    <t>Дървен материал и хартия, картон</t>
  </si>
  <si>
    <t>Цимент</t>
  </si>
  <si>
    <t>Тютюн</t>
  </si>
  <si>
    <t>Инвестиционни стоки</t>
  </si>
  <si>
    <t>Машини, уреди и апарати</t>
  </si>
  <si>
    <t>Електрически машини</t>
  </si>
  <si>
    <t xml:space="preserve">Транспортни средства </t>
  </si>
  <si>
    <t>Резервни части и оборудване</t>
  </si>
  <si>
    <t>Общо неенергийни стоки</t>
  </si>
  <si>
    <t>Енергийни ресурси</t>
  </si>
  <si>
    <t>Петролни продукти</t>
  </si>
  <si>
    <t>9. ВНОС. НАЧИН НА ИЗПОЛЗВАНЕ</t>
  </si>
  <si>
    <t xml:space="preserve">Потребителски стоки </t>
  </si>
  <si>
    <t>Храни, напитки и цигари</t>
  </si>
  <si>
    <t>Автомобили</t>
  </si>
  <si>
    <t>Руди</t>
  </si>
  <si>
    <t xml:space="preserve">Кожи </t>
  </si>
  <si>
    <t xml:space="preserve">Енергийни ресурси </t>
  </si>
  <si>
    <t>Горива</t>
  </si>
  <si>
    <t xml:space="preserve">   Суров петрол и природен газ</t>
  </si>
  <si>
    <t xml:space="preserve">   Въглища</t>
  </si>
  <si>
    <t xml:space="preserve">   Други горива</t>
  </si>
  <si>
    <t xml:space="preserve">Други </t>
  </si>
  <si>
    <t xml:space="preserve">   Масла</t>
  </si>
  <si>
    <t>класифицирането на стоките в съответната стокова група.</t>
  </si>
  <si>
    <t>10. ИЗНОС ПО ОСНОВНИ ТЪРГОВСКИ ПАРТНЬОРИ И РЕГИОНИ</t>
  </si>
  <si>
    <t>СТРАНИ</t>
  </si>
  <si>
    <t xml:space="preserve">Европейски съюз в т. ч. : </t>
  </si>
  <si>
    <t>Европейски съюз – 15 в т. ч. :  1/</t>
  </si>
  <si>
    <t>Германия</t>
  </si>
  <si>
    <t>Италия</t>
  </si>
  <si>
    <t>Гърция</t>
  </si>
  <si>
    <t>Белгия</t>
  </si>
  <si>
    <t>Франция</t>
  </si>
  <si>
    <t>Испания</t>
  </si>
  <si>
    <t>Австрия</t>
  </si>
  <si>
    <t>Холандия</t>
  </si>
  <si>
    <t>Румъния</t>
  </si>
  <si>
    <t>Полша</t>
  </si>
  <si>
    <t>Словения</t>
  </si>
  <si>
    <t>Унгария</t>
  </si>
  <si>
    <t>Европа в т. ч. : 3/</t>
  </si>
  <si>
    <t>Русия</t>
  </si>
  <si>
    <t>Украйна</t>
  </si>
  <si>
    <t>Швейцария</t>
  </si>
  <si>
    <t>Гибралтар</t>
  </si>
  <si>
    <t>Балкански страни в т. ч. : 4/</t>
  </si>
  <si>
    <t>Турция</t>
  </si>
  <si>
    <t>Сърбия</t>
  </si>
  <si>
    <t>Македония</t>
  </si>
  <si>
    <t>Хърватска</t>
  </si>
  <si>
    <t>Албания</t>
  </si>
  <si>
    <t xml:space="preserve">Америка в т. ч. : </t>
  </si>
  <si>
    <t>САЩ</t>
  </si>
  <si>
    <t xml:space="preserve">Азия в т. ч. : </t>
  </si>
  <si>
    <t>Сингапур</t>
  </si>
  <si>
    <t>Грузия</t>
  </si>
  <si>
    <t>Ливан</t>
  </si>
  <si>
    <t>Китай</t>
  </si>
  <si>
    <t>11. ВНОС ПО ОСНОВНИ ТЪРГОВСКИ ПАРТНЬОРИ И РЕГИОНИ</t>
  </si>
  <si>
    <t>Швеция</t>
  </si>
  <si>
    <t>Чешка Република</t>
  </si>
  <si>
    <t>Босна и Херцеговина</t>
  </si>
  <si>
    <t>Чили</t>
  </si>
  <si>
    <t>Бразилия</t>
  </si>
  <si>
    <t>Япония</t>
  </si>
  <si>
    <t>Казахстан</t>
  </si>
  <si>
    <t>Спрямо предходния месец</t>
  </si>
  <si>
    <t>Спрямо месец декември на предходната година</t>
  </si>
  <si>
    <t xml:space="preserve">Съдържание </t>
  </si>
  <si>
    <t>Макроикономически показатели</t>
  </si>
  <si>
    <t>Брутен вътрешен продукт</t>
  </si>
  <si>
    <t>Изменение на потребителските цени</t>
  </si>
  <si>
    <t>Индекси на цените на износа и вноса по компоненти</t>
  </si>
  <si>
    <t>Платежен баланс</t>
  </si>
  <si>
    <t>Износ по стокови групи</t>
  </si>
  <si>
    <t>Внос по стокови групи</t>
  </si>
  <si>
    <t>Износ. Начин на използване</t>
  </si>
  <si>
    <t>Внос. Начин на използване</t>
  </si>
  <si>
    <t>Износ по основни търговски партньори и региони</t>
  </si>
  <si>
    <t>Внос по основни търговски партньори и региони</t>
  </si>
  <si>
    <t>Брутен външен дълг по институционални сектори</t>
  </si>
  <si>
    <t>Получени кредити и депозити по институционални сектори</t>
  </si>
  <si>
    <t>Социалноосигурителни фондове</t>
  </si>
  <si>
    <t>ВЗЕМАНИЯ ОТ ДРУГИ ПФИ</t>
  </si>
  <si>
    <t>Минус: други пасиви</t>
  </si>
  <si>
    <t>РЕЗЕРВНИ ПАРИ</t>
  </si>
  <si>
    <t>Пари в обращение</t>
  </si>
  <si>
    <t>Депозити на други ПФИ</t>
  </si>
  <si>
    <t>в т. ч. eвро</t>
  </si>
  <si>
    <t> Източник: БНБ.</t>
  </si>
  <si>
    <t xml:space="preserve">  лв. за 1 евро</t>
  </si>
  <si>
    <t>Обслужване на брутния външен дълг по институционални сектори</t>
  </si>
  <si>
    <t>Международна инвестиционна позиция</t>
  </si>
  <si>
    <t>Купюрен строеж на емитираните банкноти и монети</t>
  </si>
  <si>
    <t>Паричен отчет</t>
  </si>
  <si>
    <t>Аналитична отчетност на БНБ</t>
  </si>
  <si>
    <t>Лихвени проценти и доходност</t>
  </si>
  <si>
    <t>Разпределение на вземанията по кредити по сектори</t>
  </si>
  <si>
    <t>Обеми</t>
  </si>
  <si>
    <t>предоставяне на депозити</t>
  </si>
  <si>
    <t>репо-сделки с ДЦК</t>
  </si>
  <si>
    <t>окончателки сделки с ДЦК</t>
  </si>
  <si>
    <t>ОБЩО І полугодие</t>
  </si>
  <si>
    <t xml:space="preserve">  които са първични дилъри на ДЦК и които имат разплащателни сметки в БНБ.</t>
  </si>
  <si>
    <t xml:space="preserve">Купени </t>
  </si>
  <si>
    <t>Продадени</t>
  </si>
  <si>
    <t>Салдо</t>
  </si>
  <si>
    <t>І полугодие на 2006 г.</t>
  </si>
  <si>
    <t>БНБ с крайни клиенти</t>
  </si>
  <si>
    <t>в т.ч.:</t>
  </si>
  <si>
    <t>по сметка с бюджетни организации</t>
  </si>
  <si>
    <t>операции с банкноти на гише</t>
  </si>
  <si>
    <t>І полугодие на 2007 г.</t>
  </si>
  <si>
    <t>*С вальор до 2 дена включително ("днес", "утре" и "спот")</t>
  </si>
  <si>
    <t>салдо</t>
  </si>
  <si>
    <t>ТБ</t>
  </si>
  <si>
    <t>БНБ</t>
  </si>
  <si>
    <r>
      <t>Източник:</t>
    </r>
    <r>
      <rPr>
        <sz val="9"/>
        <rFont val="Arial"/>
        <family val="2"/>
      </rPr>
      <t xml:space="preserve"> БНБ</t>
    </r>
  </si>
  <si>
    <t>Разпределение на вземанията по кредити по валути</t>
  </si>
  <si>
    <t>Разпределение на вземанията по кредити по първоначален срок на падежа</t>
  </si>
  <si>
    <t>Разпределение на вземанията по кредити на домакинствата по видове</t>
  </si>
  <si>
    <t>Депозити на нефинансови предприятия, домакинства и НТООД по размер и икономическа дейност</t>
  </si>
  <si>
    <t>Депозити на нефинансови предприятия, домакинства и НТООД по вид и икономическа дейност</t>
  </si>
  <si>
    <t>Кредити на нефинансови предприятия, домакинства и НТООД по размер и икономическа дейност</t>
  </si>
  <si>
    <t>Кредити на нефинансови предприятия, домакинства и НТООД по вид и икономическа дейност</t>
  </si>
  <si>
    <t>Лизингова дейност</t>
  </si>
  <si>
    <t>Баланс на банковата система</t>
  </si>
  <si>
    <t>Разпределение на банките по групи</t>
  </si>
  <si>
    <t>Баланс на банките от първа група</t>
  </si>
  <si>
    <t>Баланс на банките от втора група</t>
  </si>
  <si>
    <t>Баланс на банките от трета група</t>
  </si>
  <si>
    <t>Капиталова адекватност в банковата система и по групи банки</t>
  </si>
  <si>
    <t>Ликвидност на търговските банки</t>
  </si>
  <si>
    <t>Съятояние на кредитния портфейл на търговските банки</t>
  </si>
  <si>
    <t>Консолидиран държавен бюджет</t>
  </si>
  <si>
    <t>Аукциони на ДЦК</t>
  </si>
  <si>
    <t>Първична регистрация и обслужване на плащанията по ДЦК</t>
  </si>
  <si>
    <t>Регистрирани сделки с ДЦК на вторичния пазар</t>
  </si>
  <si>
    <t>Паричен пазар</t>
  </si>
  <si>
    <t>БФБ­София ­ първичен пазар</t>
  </si>
  <si>
    <t xml:space="preserve">Оборот на търговията с ценни книжа на БФБ­София </t>
  </si>
  <si>
    <t xml:space="preserve">Валутен пазар. "Спот"-сделки на БНБ </t>
  </si>
  <si>
    <t>Валутен пазар. Междубанков пазар "спот"</t>
  </si>
  <si>
    <t xml:space="preserve">Валутен пазар. Търговия "спот" с крайни клиенти </t>
  </si>
  <si>
    <r>
      <t xml:space="preserve">11 </t>
    </r>
    <r>
      <rPr>
        <sz val="8"/>
        <rFont val="Arial"/>
        <family val="2"/>
      </rPr>
      <t>Източник: БНБ и други ПФИ. Други ПФИ обхващат кредитните институции (банки) и фондовете на паричния пазар (включени от февруари 2007 г.).</t>
    </r>
  </si>
  <si>
    <t>Банки</t>
  </si>
  <si>
    <t>    Банки</t>
  </si>
  <si>
    <t xml:space="preserve">    Банки </t>
  </si>
  <si>
    <r>
      <t>7)</t>
    </r>
    <r>
      <rPr>
        <sz val="8"/>
        <rFont val="Arial"/>
        <family val="2"/>
      </rPr>
      <t xml:space="preserve"> Данни от фирмите с чуждестранно участие, Агенцията за приватизация, отраслoви министерства, НСИ, Централния депозитар, банките и др.</t>
    </r>
  </si>
  <si>
    <r>
      <t>5</t>
    </r>
    <r>
      <rPr>
        <sz val="9"/>
        <rFont val="Arial"/>
        <family val="2"/>
      </rPr>
      <t xml:space="preserve"> По данни от банките (вкл. данни за банките от публичния и частния сектор). Не са включени депозитите, свързани с условни задължения.</t>
    </r>
  </si>
  <si>
    <r>
      <t xml:space="preserve">  </t>
    </r>
    <r>
      <rPr>
        <vertAlign val="superscript"/>
        <sz val="9"/>
        <rFont val="Arial Cyr"/>
        <family val="0"/>
      </rPr>
      <t>4</t>
    </r>
    <r>
      <rPr>
        <sz val="9"/>
        <rFont val="Arial Cyr"/>
        <family val="2"/>
      </rPr>
      <t xml:space="preserve"> По данни от банките. </t>
    </r>
  </si>
  <si>
    <r>
      <t xml:space="preserve">  </t>
    </r>
    <r>
      <rPr>
        <vertAlign val="superscript"/>
        <sz val="9"/>
        <rFont val="Arial Cyr"/>
        <family val="0"/>
      </rPr>
      <t>5</t>
    </r>
    <r>
      <rPr>
        <sz val="9"/>
        <rFont val="Arial Cyr"/>
        <family val="2"/>
      </rPr>
      <t xml:space="preserve"> По данни от банките. </t>
    </r>
  </si>
  <si>
    <t xml:space="preserve">   - за обезпечаване на бюджетни средства в банките</t>
  </si>
  <si>
    <t xml:space="preserve">* Включва сделките на банките и на тези небанкови финансови институции, </t>
  </si>
  <si>
    <t>БНБ с банките</t>
  </si>
  <si>
    <t xml:space="preserve">Операции с недвижимо и движимо  имущество, наемодателна дейност и бизнес услуги </t>
  </si>
  <si>
    <t>Операции с недвижимо и движимо  имущество, наемодателна дейност и бизнес услуги</t>
  </si>
  <si>
    <t>Сектор "Държавно управление"</t>
  </si>
  <si>
    <t>АЛФА БАНК - клон БЪЛГАРИЯ</t>
  </si>
  <si>
    <t>ИНГ БАНК Н.В. - клон СОФИЯ</t>
  </si>
  <si>
    <t>СИТИ БАНК Н.А. - клон СОФИЯ</t>
  </si>
  <si>
    <t>ТЕ-ДЖЕ ЗИРААТ БАНКАСЪ - клон СОФИЯ</t>
  </si>
  <si>
    <t>Предприятия (корпоративни клиенти)</t>
  </si>
  <si>
    <r>
      <t>1</t>
    </r>
    <r>
      <rPr>
        <sz val="8"/>
        <rFont val="Arial Cyr"/>
        <family val="2"/>
      </rPr>
      <t xml:space="preserve"> Включва приходите от приватизация, придобиването на дялове и акции и възмездните средства за нефинансови предприятия и домакинства, съгласно </t>
    </r>
    <r>
      <rPr>
        <i/>
        <sz val="8"/>
        <rFont val="Arial Cyr"/>
        <family val="0"/>
      </rPr>
      <t>GFS 2001</t>
    </r>
    <r>
      <rPr>
        <sz val="8"/>
        <rFont val="Arial Cyr"/>
        <family val="2"/>
      </rPr>
      <t xml:space="preserve"> и </t>
    </r>
    <r>
      <rPr>
        <i/>
        <sz val="8"/>
        <rFont val="Arial Cyr"/>
        <family val="0"/>
      </rPr>
      <t>ESA 95</t>
    </r>
    <r>
      <rPr>
        <sz val="8"/>
        <rFont val="Arial Cyr"/>
        <family val="2"/>
      </rPr>
      <t>.</t>
    </r>
  </si>
  <si>
    <t>СЕКТОР "ДЪРЖАВНО УПРАВЛЕНИЕ"</t>
  </si>
  <si>
    <t>Сделки с първични инструменти,</t>
  </si>
  <si>
    <t>в т.ч. в евро</t>
  </si>
  <si>
    <t>3.  ИЗМЕНЕНИЕ НА ПОТРЕБИТЕЛСКИТЕ ЦЕНИ</t>
  </si>
  <si>
    <t>Период</t>
  </si>
  <si>
    <t>Спрямо съответния месец на предходната година</t>
  </si>
  <si>
    <t>Индекс на потребителските цени</t>
  </si>
  <si>
    <t>Хармонизиран индекс на потребителските цени</t>
  </si>
  <si>
    <r>
      <t xml:space="preserve">Източник: </t>
    </r>
    <r>
      <rPr>
        <sz val="9"/>
        <rFont val="Arial"/>
        <family val="2"/>
      </rPr>
      <t>НСИ</t>
    </r>
  </si>
  <si>
    <t>Компоненти</t>
  </si>
  <si>
    <t>2006 г.</t>
  </si>
  <si>
    <t>ИЗНОС</t>
  </si>
  <si>
    <t>0  Храни и живи животни</t>
  </si>
  <si>
    <t>1  Безалкохолни и алкохолни напитки и тютюн</t>
  </si>
  <si>
    <t>2  Необработени (сурови) материали, негодни за консумация (без горивата)</t>
  </si>
  <si>
    <t>3  Минерални горива, масла и подобни продукти</t>
  </si>
  <si>
    <t>4  Мазнини, масла и восъци от животински и растителен произход</t>
  </si>
  <si>
    <t>5  Химични вещества и продукти</t>
  </si>
  <si>
    <t>6  Артикули, класифицирани главно според вида на материала</t>
  </si>
  <si>
    <t>7  Машини, оборудване и превозни средства</t>
  </si>
  <si>
    <t>8  Разнообразни готови продукти, н.д.</t>
  </si>
  <si>
    <t>ВНОС</t>
  </si>
  <si>
    <r>
      <t xml:space="preserve">   Източник:</t>
    </r>
    <r>
      <rPr>
        <sz val="9"/>
        <rFont val="Arial"/>
        <family val="2"/>
      </rPr>
      <t xml:space="preserve"> НСИ</t>
    </r>
  </si>
  <si>
    <t>2007 г.</t>
  </si>
  <si>
    <t>*При база средногодишни цени на предходната година. Данните за 2007 г. са предварителни и подлежат на промяна.</t>
  </si>
  <si>
    <t>I тримесечие</t>
  </si>
  <si>
    <t>II тримесечие</t>
  </si>
  <si>
    <t xml:space="preserve">Индекс на потребителските цени </t>
  </si>
  <si>
    <t xml:space="preserve">                    5 лв. = 0.005   нови лв.</t>
  </si>
  <si>
    <t xml:space="preserve">                    2 лв. = 0.002   нови лв.</t>
  </si>
  <si>
    <t xml:space="preserve">                    1 лв. = 0.001   нови лв.</t>
  </si>
  <si>
    <t xml:space="preserve">               0.50 лв. = 0.0005 нови лв.</t>
  </si>
  <si>
    <t xml:space="preserve">               0.20 лв. = 0.0002 нови лв.</t>
  </si>
  <si>
    <t xml:space="preserve">               0.10 лв. = 0.0001 нови лв.</t>
  </si>
  <si>
    <t>Възпоменателни монети</t>
  </si>
  <si>
    <t>Банкноти и монети, общо</t>
  </si>
  <si>
    <t xml:space="preserve"> </t>
  </si>
  <si>
    <t>Източник:БНБ.</t>
  </si>
  <si>
    <t>(%)</t>
  </si>
  <si>
    <t>Ефективни годишни проценти</t>
  </si>
  <si>
    <t>XІІ.2006</t>
  </si>
  <si>
    <t>IІІ.2007</t>
  </si>
  <si>
    <t>VІ.2007</t>
  </si>
  <si>
    <r>
      <t>ОСНОВЕН ЛИХВЕН ПРОЦЕНТ</t>
    </r>
    <r>
      <rPr>
        <b/>
        <vertAlign val="superscript"/>
        <sz val="9"/>
        <rFont val="Arial Cyr"/>
        <family val="2"/>
      </rPr>
      <t>1</t>
    </r>
  </si>
  <si>
    <t>(капитализиран на годишна база)</t>
  </si>
  <si>
    <t xml:space="preserve">КРАТКОСРОЧНИ ЛИХВЕНИ ПРОЦЕНТИ </t>
  </si>
  <si>
    <r>
      <t>(по нов бизнес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, среднопретеглени)</t>
    </r>
  </si>
  <si>
    <t xml:space="preserve">Лихвени проценти по депозити </t>
  </si>
  <si>
    <t xml:space="preserve">на междубанковия пазар в левове </t>
  </si>
  <si>
    <t xml:space="preserve">      овърнайт</t>
  </si>
  <si>
    <t xml:space="preserve">      над един до три дена</t>
  </si>
  <si>
    <t xml:space="preserve">      над три дена до седем дeна</t>
  </si>
  <si>
    <t xml:space="preserve">      над седем дена до един месец</t>
  </si>
  <si>
    <t xml:space="preserve">      над един месец </t>
  </si>
  <si>
    <t>Лихвени  проценти по овърнайт-депозити</t>
  </si>
  <si>
    <t xml:space="preserve">      левове</t>
  </si>
  <si>
    <t xml:space="preserve">      евро</t>
  </si>
  <si>
    <t xml:space="preserve">      щатски долари</t>
  </si>
  <si>
    <t xml:space="preserve">Лихвени  проценти по срочни депозити </t>
  </si>
  <si>
    <t xml:space="preserve">      щатски долари </t>
  </si>
  <si>
    <r>
      <t>Лихвени  проценти по краткосрочни кредити</t>
    </r>
    <r>
      <rPr>
        <vertAlign val="superscript"/>
        <sz val="9"/>
        <rFont val="Arial Cyr"/>
        <family val="0"/>
      </rPr>
      <t>3</t>
    </r>
  </si>
  <si>
    <t>Лихвени проценти по репо-сделки</t>
  </si>
  <si>
    <r>
      <t xml:space="preserve"> Доходност на краткосрочни ДЦК</t>
    </r>
    <r>
      <rPr>
        <vertAlign val="superscript"/>
        <sz val="9"/>
        <rFont val="Arial Cyr"/>
        <family val="0"/>
      </rPr>
      <t>4</t>
    </r>
  </si>
  <si>
    <t>ДЪЛГОСРОЧНИ ЛИХВЕНИ ПРОЦЕНТИ</t>
  </si>
  <si>
    <r>
      <t>( по нов бизнес</t>
    </r>
    <r>
      <rPr>
        <vertAlign val="superscript"/>
        <sz val="9"/>
        <rFont val="Arial Cyr"/>
        <family val="2"/>
      </rPr>
      <t>2</t>
    </r>
    <r>
      <rPr>
        <sz val="9"/>
        <rFont val="Arial Cyr"/>
        <family val="2"/>
      </rPr>
      <t>, среднопретеглени)</t>
    </r>
  </si>
  <si>
    <t>Лихвени  проценти по дългосрочни кредити</t>
  </si>
  <si>
    <r>
      <t>Депозити, договорени за ползване след предизвестие</t>
    </r>
    <r>
      <rPr>
        <vertAlign val="superscript"/>
        <sz val="9"/>
        <rFont val="Arial Cyr"/>
        <family val="0"/>
      </rPr>
      <t xml:space="preserve">5 </t>
    </r>
  </si>
  <si>
    <r>
      <t xml:space="preserve"> Доходност на дългосрочни ДЦК</t>
    </r>
    <r>
      <rPr>
        <vertAlign val="superscript"/>
        <sz val="9"/>
        <rFont val="Arial Cyr"/>
        <family val="0"/>
      </rPr>
      <t>4</t>
    </r>
  </si>
  <si>
    <r>
      <t xml:space="preserve">3 </t>
    </r>
    <r>
      <rPr>
        <sz val="8"/>
        <rFont val="Arial Cyr"/>
        <family val="2"/>
      </rPr>
      <t>Лихвените проценти по краткосрочни кредити включват и лихвените проценти по овърдрафт.</t>
    </r>
  </si>
  <si>
    <t>Валутен курс: лв. за 1 щ. д.</t>
  </si>
  <si>
    <t>лв. за 1 евро</t>
  </si>
  <si>
    <t>НЕТНИ ЧУЖДЕСТРАННИ АКТИВИ</t>
  </si>
  <si>
    <t>Каса в чуждестранна валута</t>
  </si>
  <si>
    <t>в левове</t>
  </si>
  <si>
    <t>в чуждестранна валута</t>
  </si>
  <si>
    <t>Репо-сделки</t>
  </si>
  <si>
    <t>Ценни книжа, различни от акции</t>
  </si>
  <si>
    <t>Акции и други форми на собственост</t>
  </si>
  <si>
    <t>Вземания по лихви</t>
  </si>
  <si>
    <t>Минус: чуждестранни пасиви</t>
  </si>
  <si>
    <t>Задължения по лихви</t>
  </si>
  <si>
    <t>НЕТНИ ВЪТРЕШНИ АКТИВИ</t>
  </si>
  <si>
    <t>ВЪТРЕШЕН КРЕДИТ</t>
  </si>
  <si>
    <t>ВЗЕМАНИЯ ОТ СЕКТОР ДЪРЖАВНО УПРАВЛЕНИЕ</t>
  </si>
  <si>
    <t>Централно държавно управление (нето)</t>
  </si>
  <si>
    <t>Вземания</t>
  </si>
  <si>
    <t>ДЦК</t>
  </si>
  <si>
    <t>Минус: задължения</t>
  </si>
  <si>
    <t>Местно държавно управление и СОФ</t>
  </si>
  <si>
    <t>ВЗЕМАНИЯ ОТ НЕПРАВИТЕЛСТВЕНИЯ СЕКТОР</t>
  </si>
  <si>
    <t>Нефинансови предприятия</t>
  </si>
  <si>
    <t>Финансови предприятия</t>
  </si>
  <si>
    <t>Домакинства и НТООД</t>
  </si>
  <si>
    <t>ДЪЛГОТРАЙНИ АКТИВИ</t>
  </si>
  <si>
    <t>ДРУГИ ПОЗИЦИИ (НЕТО)</t>
  </si>
  <si>
    <t>Отношения между ПФИ (нето)</t>
  </si>
  <si>
    <t>Други активи и пасиви (нето)</t>
  </si>
  <si>
    <t>ШИРОКИ ПАРИ М3</t>
  </si>
  <si>
    <t>ПАРИ М1</t>
  </si>
  <si>
    <t>Пари извън ПФИ</t>
  </si>
  <si>
    <t>Oвърнайт-депозити</t>
  </si>
  <si>
    <t>ПАРИ М2 (М1 + КВАЗИПАРИ)</t>
  </si>
  <si>
    <t>КВАЗИПАРИ</t>
  </si>
  <si>
    <t>Депозити с договорен матуритет до 2 години</t>
  </si>
  <si>
    <t>Депозити, договорени за ползване след предизвестие до 3 месеца</t>
  </si>
  <si>
    <t>ПАРИ М3 (М2 + ТЪРГУЕМИ ИНСТРУМЕНТИ)</t>
  </si>
  <si>
    <t>Търгуеми инструменти (издадени дългови ЦK до 2 години+акции/дялове на ФПП + репо-сделки)</t>
  </si>
  <si>
    <t>ДЪЛГОСРОЧНИ ПАСИВИ, НЕВКЛЮЧЕНИ В ПАРИЧНАТА МАСА</t>
  </si>
  <si>
    <t>ДЕПОЗИТИ С ДОГОВОРЕН МАТУРИТЕТ НАД 2 ГОДИНИ И ДЕПОЗИТИ, ДОГОВОРЕНИ ЗА ПОЛЗВАНЕ СЛЕД ПРЕДИЗВЕСТИЕ НАД  3 МЕСЕЦА</t>
  </si>
  <si>
    <t>ИЗДАДЕНИ ДЪЛГОВИ ЦЕННИ КНИЖА НАД 2 ГОДИНИ</t>
  </si>
  <si>
    <t>КАПИТАЛ И РЕЗЕРВИ</t>
  </si>
  <si>
    <t>Основен капитал</t>
  </si>
  <si>
    <t>Резерви</t>
  </si>
  <si>
    <t>Финансов резултат</t>
  </si>
  <si>
    <t> Източник: БНБ и други ПФИ.</t>
  </si>
  <si>
    <r>
      <t>Монетарно злато и притежавани СПТ</t>
    </r>
    <r>
      <rPr>
        <vertAlign val="superscript"/>
        <sz val="10"/>
        <rFont val="Arial Narrow"/>
        <family val="2"/>
      </rPr>
      <t>1</t>
    </r>
  </si>
  <si>
    <r>
      <t>Кредити</t>
    </r>
    <r>
      <rPr>
        <vertAlign val="superscript"/>
        <sz val="10"/>
        <rFont val="Arial Narrow"/>
        <family val="2"/>
      </rPr>
      <t>2</t>
    </r>
  </si>
  <si>
    <r>
      <t>Ценни книжа</t>
    </r>
    <r>
      <rPr>
        <vertAlign val="superscript"/>
        <sz val="10"/>
        <rFont val="Arial Narrow"/>
        <family val="2"/>
      </rPr>
      <t>3</t>
    </r>
  </si>
  <si>
    <r>
      <t> </t>
    </r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>Включва и резервната позиция в МВФ.</t>
    </r>
  </si>
  <si>
    <r>
      <t> 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>Включва само получените кредити от МВФ.</t>
    </r>
  </si>
  <si>
    <r>
      <t> 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>Включва издадените дългови ЦК и акции на ФПП, държани от нерезиденти.</t>
    </r>
  </si>
  <si>
    <t>АКТИВИ</t>
  </si>
  <si>
    <t>РЕЗЕРВИ В БНБ</t>
  </si>
  <si>
    <t>Каса в левове</t>
  </si>
  <si>
    <t>Отношения между други ПФИ (нето)</t>
  </si>
  <si>
    <t>Вземания от други ПФИ</t>
  </si>
  <si>
    <t>Минус: задължения към други ПФИ</t>
  </si>
  <si>
    <t>Други (нето)</t>
  </si>
  <si>
    <t>Други некласифицирани активи</t>
  </si>
  <si>
    <t>Минус: други некласифицирани пасиви</t>
  </si>
  <si>
    <t>ПАСИВИ</t>
  </si>
  <si>
    <t>ЗАДЪЛЖЕНИЯ КЪМ БНБ</t>
  </si>
  <si>
    <t>ПАСИВИ, ВКЛЮЧЕНИ В ПАРИЧНАТА МАСА</t>
  </si>
  <si>
    <t>ДЕПОЗИТИ</t>
  </si>
  <si>
    <t>Oвърнайт- депозити</t>
  </si>
  <si>
    <t>ТЪРГУЕМИ ИНСТРУМЕНТИ (ИЗДАДЕНИ ДЪЛГОВИ ЦК ДО 2 ГОДИНИ+ АКЦИИ/ДЯЛОВЕ НА ФПП+ РЕПО-СДЕЛКИ)</t>
  </si>
  <si>
    <t>Депозити с договорен матуритет над 2 години и депозити, договорени за ползване след предизвестие над 3 месеца</t>
  </si>
  <si>
    <t>Издадени дългови ценни книжа над 2 години</t>
  </si>
  <si>
    <t>Капитал и резерви</t>
  </si>
  <si>
    <t> Източник: други ПФИ.</t>
  </si>
  <si>
    <r>
      <t>Ценни книжа</t>
    </r>
    <r>
      <rPr>
        <vertAlign val="superscript"/>
        <sz val="10"/>
        <rFont val="Arial Narrow"/>
        <family val="2"/>
      </rPr>
      <t>1</t>
    </r>
  </si>
  <si>
    <r>
      <t> </t>
    </r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>Включва издадените дългови ЦК и акции на ФПП, държани от нерезиденти.</t>
    </r>
  </si>
  <si>
    <t>Резидентен сектор</t>
  </si>
  <si>
    <t>Парично-финансов</t>
  </si>
  <si>
    <t>Правителствен сектор</t>
  </si>
  <si>
    <t>Други резиденти</t>
  </si>
  <si>
    <t>Нерезидентен сектор</t>
  </si>
  <si>
    <t>Европейски съюз</t>
  </si>
  <si>
    <t>Други страни</t>
  </si>
  <si>
    <t>във валута</t>
  </si>
  <si>
    <t>в евро</t>
  </si>
  <si>
    <t>в щатски долари</t>
  </si>
  <si>
    <t>в швейцарски франкове</t>
  </si>
  <si>
    <t>в други валути</t>
  </si>
  <si>
    <t>до 1 година</t>
  </si>
  <si>
    <t>над 1 до 5 години</t>
  </si>
  <si>
    <t>над 5 години</t>
  </si>
  <si>
    <t>овърдрафт</t>
  </si>
  <si>
    <t>потребителски</t>
  </si>
  <si>
    <t>жилищни</t>
  </si>
  <si>
    <t>други</t>
  </si>
  <si>
    <t/>
  </si>
  <si>
    <t>до 1 000 лева</t>
  </si>
  <si>
    <t>над 1 000 до 2 500 лева</t>
  </si>
  <si>
    <t>над 2 500 до 5 000 лева</t>
  </si>
  <si>
    <t>над 5 000 до 10 000 лева</t>
  </si>
  <si>
    <t>над 10 000 до 20 000 лева</t>
  </si>
  <si>
    <t>над 20 000 до 30 000 лева</t>
  </si>
  <si>
    <t>44.  ПРИВЛЕЧЕНИ СРЕДСТВА КЪМ 30.06.2007 г.</t>
  </si>
  <si>
    <t>43.  КРЕДИТИ И АВАНСИ КЪМ 30.06.2007 г.</t>
  </si>
  <si>
    <t xml:space="preserve"> Заложени  активи/активи в просрочие от 30 или повече дни</t>
  </si>
  <si>
    <t>над 30 000 до 40 000 лева</t>
  </si>
  <si>
    <t>над 40 000 до 50 000 лева</t>
  </si>
  <si>
    <t>над 50 000 лева</t>
  </si>
  <si>
    <t>в лева</t>
  </si>
  <si>
    <t>в друга валута</t>
  </si>
  <si>
    <t>брой</t>
  </si>
  <si>
    <t>хил. лв.</t>
  </si>
  <si>
    <t xml:space="preserve">Нефинансови предприятия </t>
  </si>
  <si>
    <t xml:space="preserve">Селско, ловно, горско и рибно стопанство </t>
  </si>
  <si>
    <t xml:space="preserve">Добивна промишленост </t>
  </si>
  <si>
    <t xml:space="preserve">Преработваща промишленост </t>
  </si>
  <si>
    <t xml:space="preserve">Снабдяване с  електрическа и топлинна енергия, газообразни горива и вода </t>
  </si>
  <si>
    <t xml:space="preserve">Строителство </t>
  </si>
  <si>
    <t xml:space="preserve">Търговия, ремонт и техническо обслужване на автомобили на лични вещи и стоки за домакинството </t>
  </si>
  <si>
    <t xml:space="preserve">Хотели и ресторанти </t>
  </si>
  <si>
    <t xml:space="preserve">Транспорт, складиране и съобщения </t>
  </si>
  <si>
    <t xml:space="preserve">Образование </t>
  </si>
  <si>
    <t xml:space="preserve">Хуманно здравеопазване и социални дейности </t>
  </si>
  <si>
    <t xml:space="preserve">Други  дейности, обслужващи обществото и личността  </t>
  </si>
  <si>
    <t xml:space="preserve">Домакинства и НТООД </t>
  </si>
  <si>
    <r>
      <t xml:space="preserve">Общо </t>
    </r>
    <r>
      <rPr>
        <b/>
        <vertAlign val="superscript"/>
        <sz val="10"/>
        <rFont val="Arial Narrow"/>
        <family val="2"/>
      </rPr>
      <t xml:space="preserve"> </t>
    </r>
  </si>
  <si>
    <t>Овърнайт-депозити</t>
  </si>
  <si>
    <t>Депозити с договорен матуритет</t>
  </si>
  <si>
    <t>Депозити договорени за ползване след предизвестие</t>
  </si>
  <si>
    <t> </t>
  </si>
  <si>
    <t>над 1 000
до 2 500 лева</t>
  </si>
  <si>
    <t>над 2 500
до 5 000 лева</t>
  </si>
  <si>
    <t>над 5 000
до 10 000 лева</t>
  </si>
  <si>
    <t>над 10 000
до 25 000 лева</t>
  </si>
  <si>
    <t>над 25 000
до 50 000 лева</t>
  </si>
  <si>
    <t>над 50 000
до 100 000 лева</t>
  </si>
  <si>
    <t>над 100 000
до 250 000 лева</t>
  </si>
  <si>
    <t>над 250 000
до 500 000 лева</t>
  </si>
  <si>
    <t>над 500 000
до 1 000 000 лева</t>
  </si>
  <si>
    <t>над 1 000 000 лева</t>
  </si>
  <si>
    <t>Овърдрафт</t>
  </si>
  <si>
    <t>Кредити, различни от овърдрафт</t>
  </si>
  <si>
    <t>до 1 г.</t>
  </si>
  <si>
    <t>над 1 до 5 г.</t>
  </si>
  <si>
    <t>над 5 г.</t>
  </si>
  <si>
    <t xml:space="preserve">потребителски </t>
  </si>
  <si>
    <t xml:space="preserve">жилищни </t>
  </si>
  <si>
    <t xml:space="preserve">други </t>
  </si>
  <si>
    <t>(хил. лв.)</t>
  </si>
  <si>
    <t>Евро</t>
  </si>
  <si>
    <t>Други</t>
  </si>
  <si>
    <t>Други активи</t>
  </si>
  <si>
    <t>Нематериални активи</t>
  </si>
  <si>
    <t>Други пасиви</t>
  </si>
  <si>
    <t>(хил.лв.)</t>
  </si>
  <si>
    <t>Други валути</t>
  </si>
  <si>
    <t>Първа група</t>
  </si>
  <si>
    <t>Втора група</t>
  </si>
  <si>
    <t>Капитал от първи ред</t>
  </si>
  <si>
    <t>Капитал от втори ред</t>
  </si>
  <si>
    <t>Собствени средства</t>
  </si>
  <si>
    <t>Отношение на капитал от първи ред (%)</t>
  </si>
  <si>
    <t>Отношение на капиталова адекватност (%)</t>
  </si>
  <si>
    <t>Общо за банковата система</t>
  </si>
  <si>
    <t>ПОЗИЦИИ</t>
  </si>
  <si>
    <t xml:space="preserve">Общо </t>
  </si>
  <si>
    <t>На виждане до 7 дни</t>
  </si>
  <si>
    <t>8 дни до 1 месец</t>
  </si>
  <si>
    <t>2. БРУТЕН ВЪТРЕШЕН ПРОДУКТ *</t>
  </si>
  <si>
    <t>Над 1 месец до 3 месеца</t>
  </si>
  <si>
    <t>Над 3 месеца до 6 месеца</t>
  </si>
  <si>
    <t>Над 1 година</t>
  </si>
  <si>
    <t>Коефицент на ликвидните активи (КЛА)</t>
  </si>
  <si>
    <t>Трета група</t>
  </si>
  <si>
    <t>ОБЩО ЗА БАНКОВАТА СИСТЕМА</t>
  </si>
  <si>
    <t>Групи търговски банки</t>
  </si>
  <si>
    <t>КРЕДИТИ</t>
  </si>
  <si>
    <t xml:space="preserve">ВСИЧКО ( в хил.лв.)  </t>
  </si>
  <si>
    <t>Редовни      %</t>
  </si>
  <si>
    <t>Под наблюд.%</t>
  </si>
  <si>
    <t>Нередовни   %</t>
  </si>
  <si>
    <t>Необслужвани   %</t>
  </si>
  <si>
    <t>Провизии     %</t>
  </si>
  <si>
    <t xml:space="preserve">ВСИЧКО ( в хил.лв.)    </t>
  </si>
  <si>
    <t xml:space="preserve">ВСИЧКО ( в хил.лв.)   </t>
  </si>
  <si>
    <t>Банкова система</t>
  </si>
  <si>
    <t xml:space="preserve">ВСИЧКО ( в хил.лв.) </t>
  </si>
  <si>
    <r>
      <t>Източник:</t>
    </r>
    <r>
      <rPr>
        <sz val="7"/>
        <rFont val="Arial Cyr"/>
        <family val="2"/>
      </rPr>
      <t xml:space="preserve"> БНБ</t>
    </r>
  </si>
  <si>
    <t>БАНКА ДСК</t>
  </si>
  <si>
    <t>ОБЕДИНЕНА БЪЛГАРСКА БАНКА</t>
  </si>
  <si>
    <t>РАЙФАЙЗЕНБАНК (БЪЛГАРИЯ)</t>
  </si>
  <si>
    <t>ПЪРВА ИНВЕСТИЦИОННА БАНКА</t>
  </si>
  <si>
    <t>БЪЛГАРСКА ПОЩЕНСКА БАНКА</t>
  </si>
  <si>
    <t>БАНКА ПИРЕОС БЪЛГАРИЯ</t>
  </si>
  <si>
    <t>СТОПАНСКА И ИНВЕСТИЦИОННА БАНКА</t>
  </si>
  <si>
    <t>СОСИЕТЕ ЖЕНЕРАЛ ЕКСПРЕСБАНК</t>
  </si>
  <si>
    <t>ДЗИ БАНК</t>
  </si>
  <si>
    <t>ЦЕНТРАЛНА КООПЕРАТИВНА БАНКА</t>
  </si>
  <si>
    <t>ТЪРГОВСКА БАНКА АЛИАНЦ БЪЛГАРИЯ</t>
  </si>
  <si>
    <t>КОРПОРАТИВНА ТЪРГОВСКА БАНКА</t>
  </si>
  <si>
    <t>ПРОКРЕДИТ БАНК (БЪЛГАРИЯ)</t>
  </si>
  <si>
    <t>ТБ МКБ ЮНИОНБАНК</t>
  </si>
  <si>
    <t>ОБЩИНСКА БАНКА</t>
  </si>
  <si>
    <t>БЪЛГАРО-АМЕРИКАНСКА КРЕДИТНА БАНКА</t>
  </si>
  <si>
    <t>ТБ ИНВЕСТБАНК</t>
  </si>
  <si>
    <t>ИНТЕРНЕШЪНЪЛ АСЕТ БАНК</t>
  </si>
  <si>
    <t>НЛБ БАНКА ЗАПАД-ИЗТОК</t>
  </si>
  <si>
    <t>ЕМПОРИКИ БАНК-БЪЛГАРИЯ</t>
  </si>
  <si>
    <t>ТОКУДА БАНК</t>
  </si>
  <si>
    <t>НАСЪРЧИТЕЛНА БАНКА</t>
  </si>
  <si>
    <t>ТЪРГОВСКА БАНКА Д</t>
  </si>
  <si>
    <t>ЧПБ ТЕКСИМ</t>
  </si>
  <si>
    <t>Активи</t>
  </si>
  <si>
    <t>Балансова стойност</t>
  </si>
  <si>
    <t>Лева</t>
  </si>
  <si>
    <t>Парични средства и парични салда при централни банки</t>
  </si>
  <si>
    <t>Финансови активи държани за търгуване</t>
  </si>
  <si>
    <t>Деривати държани за търгуване</t>
  </si>
  <si>
    <t>Капиталови инструменти</t>
  </si>
  <si>
    <t>Дългови инструменти</t>
  </si>
  <si>
    <t>Кредити и аванси</t>
  </si>
  <si>
    <t>Финансови активи, определени по справедлива стойност в печалбата или загубата</t>
  </si>
  <si>
    <t>Финансови активи на разположение за продажба</t>
  </si>
  <si>
    <t>Кредити и вземания (включително финансов лизинг)</t>
  </si>
  <si>
    <t>Инвестиции държани до падеж</t>
  </si>
  <si>
    <t>Деривати - Отчитане на хеджиране</t>
  </si>
  <si>
    <t>Хеджиране на справедлива стойност</t>
  </si>
  <si>
    <t>Хеджиране на паричен поток</t>
  </si>
  <si>
    <t>Хеджиране на нетна инвестиция в чуждестранна дейност</t>
  </si>
  <si>
    <t>Хеджиране на справедлива стойност при лихвен риск</t>
  </si>
  <si>
    <t>Хеджиране на паричен поток при лихвен риск</t>
  </si>
  <si>
    <t xml:space="preserve">Промени в справедливата стойност на хеджирани позиции в портфейл, хеджиран за лихвен риск </t>
  </si>
  <si>
    <t>Материални активи</t>
  </si>
  <si>
    <t>Имоти, машини и съоръжения</t>
  </si>
  <si>
    <t>Инвестиционни имоти</t>
  </si>
  <si>
    <t>Репутация</t>
  </si>
  <si>
    <t>Други нематериални активи</t>
  </si>
  <si>
    <t>Инвестиции в асоциирани, дъщерни и съвместни предприятия (осчетоводени, прилагайки капиталовия метод - включително репутация)</t>
  </si>
  <si>
    <t>Данъчни активи</t>
  </si>
  <si>
    <t>Текущи данъчни активи</t>
  </si>
  <si>
    <t>Отложени данъчни активи</t>
  </si>
  <si>
    <t>Нетекущи активи и групи от активи за изваждане от употреба, класифицирани като държани за продажба</t>
  </si>
  <si>
    <t>ОБЩО АКТИВИ</t>
  </si>
  <si>
    <t>Продължаващи (непреустановени) дейности</t>
  </si>
  <si>
    <t>Обща сума</t>
  </si>
  <si>
    <t>Финансови и оперативни приходи и разходи</t>
  </si>
  <si>
    <t>Приход от лихви</t>
  </si>
  <si>
    <t>Финансови активи държани за търгуване (ако отчитането е отделено)</t>
  </si>
  <si>
    <t>Финансови активи, определени по справедлива стойност в печалбата или загубата (ако отчитането е отделено)</t>
  </si>
  <si>
    <t>Деривати- отчитане на хеджиране на лихвен риск</t>
  </si>
  <si>
    <t>Разход за лихви</t>
  </si>
  <si>
    <t>Депозити от централни банки</t>
  </si>
  <si>
    <t>Финансови пасиви държани за търгуване (ако отчитането е отделено)</t>
  </si>
  <si>
    <t>Финансови пасиви, определени по справедлива стойност в печалбата или загубата (ако отчитането е отделено)</t>
  </si>
  <si>
    <t>Финансови пасиви, оценявани по амортизирана стойност</t>
  </si>
  <si>
    <t>Деривати - отчитане на хеджиране на лихвен риск</t>
  </si>
  <si>
    <t>Разходи за акционерен капитал, подлежащ на изплащане</t>
  </si>
  <si>
    <t>Приход от дивиденти</t>
  </si>
  <si>
    <t>Приходи от такси и комисионни</t>
  </si>
  <si>
    <t>Разходи за такси и комисионни</t>
  </si>
  <si>
    <t>Нетни реализирани печалби (загуби) от финансови активи и финансови пасиви, неоценявани по справедлива стойност в печалбата или загубата</t>
  </si>
  <si>
    <t>Кредити и вземания (включително финансов лизниг)</t>
  </si>
  <si>
    <t>Финансови пасиви оценявани по амортизирана стойност</t>
  </si>
  <si>
    <t>Нетни печалби (загуби) от финансови активи и пасиви държани за търгуване</t>
  </si>
  <si>
    <t>Капиталови инструменти и свързани с тях деривати</t>
  </si>
  <si>
    <t>Лихвени инструменти и свързани с тях деривати</t>
  </si>
  <si>
    <t>Валутна търговия</t>
  </si>
  <si>
    <t>Инструменти за кредитен риск и свързани с тях деривати</t>
  </si>
  <si>
    <t>Стоки и свързани с тях деривати</t>
  </si>
  <si>
    <t>Други (включително хибридни деривати)</t>
  </si>
  <si>
    <t>Нетни печалби (загуби) от финансови активи и пасиви, определени по справедлива стойност в печалбата или загубата</t>
  </si>
  <si>
    <t>Нетни печалби (загуби) от отчитане на хеджиране</t>
  </si>
  <si>
    <t>Нетни валутни разлики</t>
  </si>
  <si>
    <t>Нетни печалби (загуби) от отписани активи, различни от тези държани за продажба</t>
  </si>
  <si>
    <t>Други оперативни приходи</t>
  </si>
  <si>
    <t>Други оперативни разходи</t>
  </si>
  <si>
    <t>УНИКРЕДИТ БУЛБАНК</t>
  </si>
  <si>
    <t>Капиталови изисквания</t>
  </si>
  <si>
    <t>Над 6 месеца до 12 месеца</t>
  </si>
  <si>
    <t xml:space="preserve">ЛИКВИДНИ АКТИВИ  </t>
  </si>
  <si>
    <t>СУМА НА АКТИВИТЕ (входящ поток)</t>
  </si>
  <si>
    <t>СУМА НА ПАСИВИТЕ (изходящ поток )</t>
  </si>
  <si>
    <t>Коефициенти за  ликвидност по падежни интервали (КЛПИ)</t>
  </si>
  <si>
    <t>Пасиви</t>
  </si>
  <si>
    <t>Финансови пасиви държани за търгуване</t>
  </si>
  <si>
    <t>Къси позиции</t>
  </si>
  <si>
    <t>Депозити от кредитни институции</t>
  </si>
  <si>
    <t>Депозити (други, различни от кредитни институции)</t>
  </si>
  <si>
    <t>Дългови сертификати (включително облигации с намерение за обратно изкупуване в кратък срок)</t>
  </si>
  <si>
    <t>Други финансови пасиви държани за търгуване</t>
  </si>
  <si>
    <t xml:space="preserve">Финансови пасиви, определени по справедлива стойност в печалбата или загубата </t>
  </si>
  <si>
    <t>Дългови сертификати (включително облигации)</t>
  </si>
  <si>
    <t>Подчинени пасиви</t>
  </si>
  <si>
    <t>Други финансови пасиви, определени по справедлива стойност в печалбата или загубата</t>
  </si>
  <si>
    <t>Други финансови пасиви оценявани по амортизирана стойност</t>
  </si>
  <si>
    <t>Финансови пасиви, свързани с прехвърлени финансови активи</t>
  </si>
  <si>
    <t>Деривати - отчитане на хеджиране</t>
  </si>
  <si>
    <t>Провизии</t>
  </si>
  <si>
    <t>Преструктурирани</t>
  </si>
  <si>
    <t>Висящи спорове и данъчни спорове</t>
  </si>
  <si>
    <t>СТАТИСТИЧЕСКO ПРИЛОЖЕНИE</t>
  </si>
  <si>
    <t>Пенсии и други задължения свързани с обявени компенсации при пенсиониране</t>
  </si>
  <si>
    <t>Кредитни ангажименти и гаранции</t>
  </si>
  <si>
    <t>Обременяващи договори</t>
  </si>
  <si>
    <t>Други провизии</t>
  </si>
  <si>
    <t>Данъчни пасиви</t>
  </si>
  <si>
    <t>Текущи данъчни пасиви</t>
  </si>
  <si>
    <t>Отложени данъчни пасиви</t>
  </si>
  <si>
    <t>Дялов капитал, платим при поискване (например кооперативни акции)</t>
  </si>
  <si>
    <t>Пасиви включени в групи от пасиви за изваждане от употреба, класифицирани като държани за продажба</t>
  </si>
  <si>
    <t>ОБЩО ПАСИВИ</t>
  </si>
  <si>
    <t xml:space="preserve"> Капитал и малцинствено участие</t>
  </si>
  <si>
    <t>Емитиран капитал</t>
  </si>
  <si>
    <t>Внесен капитал</t>
  </si>
  <si>
    <t>ЦЕНТРАЛНО ДЪРЖАВНО УПРАВЛЕНИЕ</t>
  </si>
  <si>
    <t>МЕСТНО ДЪРЖАВНО УПРАВЛЕНИЕ</t>
  </si>
  <si>
    <t>СОЦИАЛНООСИГУРИТЕЛНИ ФОНДОВЕ</t>
  </si>
  <si>
    <t>Q1</t>
  </si>
  <si>
    <t>Q2</t>
  </si>
  <si>
    <t xml:space="preserve"> Данъчни приходи</t>
  </si>
  <si>
    <t xml:space="preserve">   Данъци върху печалбата</t>
  </si>
  <si>
    <t xml:space="preserve">   Данък върху доходите на физическите лица</t>
  </si>
  <si>
    <t xml:space="preserve">   Данък върху добавената стойност </t>
  </si>
  <si>
    <t xml:space="preserve">   Акцизи </t>
  </si>
  <si>
    <t xml:space="preserve">   Мита и митнически такси</t>
  </si>
  <si>
    <t xml:space="preserve">   Социално и здравно-осигурителни вноски </t>
  </si>
  <si>
    <t xml:space="preserve">   Други данъци</t>
  </si>
  <si>
    <t xml:space="preserve"> Неданъчни приходи </t>
  </si>
  <si>
    <t xml:space="preserve"> Помощи </t>
  </si>
  <si>
    <t>Отчет за доходите на банковата система</t>
  </si>
  <si>
    <t>Отчет за доходите на банките от първа група</t>
  </si>
  <si>
    <t>Отчет за доходите на банките от втора група</t>
  </si>
  <si>
    <t>Отчет за доходите на банките от трета група</t>
  </si>
  <si>
    <t>35. ОТЧЕТ ЗА ДОХОДИТЕ НА БАНКИТЕ ОТ ПЪРВА ГРУПА КЪМ ЮНИ 2007 г.</t>
  </si>
  <si>
    <t>37. ОТЧЕТ ЗА ДОХОДИТЕ НА БАНКИТЕ ОТ ВТОРА ГРУПА КЪМ ЮНИ 2007 г.</t>
  </si>
  <si>
    <t>39. ОТЧЕТ ЗА ДОХОДИТЕ НА БАНКИТЕ ОТ ТРЕТА ГРУПА КЪМ ЮНИ 2007 г.</t>
  </si>
  <si>
    <t xml:space="preserve">  Текущи разходи</t>
  </si>
  <si>
    <t xml:space="preserve">  Заплати и осигурителни вноски </t>
  </si>
  <si>
    <t xml:space="preserve">  Стипендии</t>
  </si>
  <si>
    <t xml:space="preserve">  Издръжка</t>
  </si>
  <si>
    <t xml:space="preserve">  Субсидии</t>
  </si>
  <si>
    <t xml:space="preserve">        за нефинансови предприятия и организации с нестопанска цел</t>
  </si>
  <si>
    <t xml:space="preserve">        за осъществ. на здравна дейност и мед. помощ </t>
  </si>
  <si>
    <t xml:space="preserve">  Лихви</t>
  </si>
  <si>
    <t xml:space="preserve">      Външни лихви</t>
  </si>
  <si>
    <t xml:space="preserve">      Вътрешни лихви</t>
  </si>
  <si>
    <t xml:space="preserve">  Социални и здравноосигурителни плащания </t>
  </si>
  <si>
    <t xml:space="preserve">  Капиталови разходи и приръст на държавния резерв</t>
  </si>
  <si>
    <t>Вноска в общия бюджет на вропейския съюз</t>
  </si>
  <si>
    <t>Трансфери / Субсидии и вр.безлихв.заеми</t>
  </si>
  <si>
    <t>Баланс (Дефицит(-) / Излишък(+))</t>
  </si>
  <si>
    <t>Финансиране</t>
  </si>
  <si>
    <t xml:space="preserve">   Външно (нето)</t>
  </si>
  <si>
    <t xml:space="preserve">   Вътрешно (нето)</t>
  </si>
  <si>
    <t xml:space="preserve">        в т. ч. приватизация (нето)   </t>
  </si>
  <si>
    <r>
      <t>Източник:</t>
    </r>
    <r>
      <rPr>
        <sz val="8"/>
        <rFont val="Arial Cyr"/>
        <family val="2"/>
      </rPr>
      <t xml:space="preserve"> МФ</t>
    </r>
  </si>
  <si>
    <t>( млн. лв.)</t>
  </si>
  <si>
    <r>
      <t xml:space="preserve">   Приватизация, придобиване на дялове и акции и възмездни средства (нето) </t>
    </r>
    <r>
      <rPr>
        <vertAlign val="superscript"/>
        <sz val="10"/>
        <rFont val="Arial Cyr"/>
        <family val="2"/>
      </rPr>
      <t>1</t>
    </r>
  </si>
  <si>
    <t>Поискан, но невнесен капитал</t>
  </si>
  <si>
    <t>Премиен резерв</t>
  </si>
  <si>
    <t>Друг капитал</t>
  </si>
  <si>
    <t>Капиталов компонент от финансови инструменти</t>
  </si>
  <si>
    <t>Други капиталови инструменти</t>
  </si>
  <si>
    <t>Преоценъчни резерви и други оценъчни разлики от:</t>
  </si>
  <si>
    <t>Хеджиране на нетна инвестиция в чуждестранна дейност (ефективна част)</t>
  </si>
  <si>
    <t>Превръщане в чуждестранна валута</t>
  </si>
  <si>
    <t>Хеджиране на паричен поток (ефективна част)</t>
  </si>
  <si>
    <t>Нетекущи активи или групи от активи за изваждане от употреба, държани за продажба</t>
  </si>
  <si>
    <t>Други позиции</t>
  </si>
  <si>
    <t>Резерви (включително неразпределени печалби)</t>
  </si>
  <si>
    <t>Обратно изкупени (съкровищни акции)</t>
  </si>
  <si>
    <t>Доход от текущата година</t>
  </si>
  <si>
    <t>Междинни дивиденти</t>
  </si>
  <si>
    <t>Малцинствено участие</t>
  </si>
  <si>
    <t>Преоценъчни резерви и други оценъчни разлики</t>
  </si>
  <si>
    <t>ОБЩО КАПИТАЛ</t>
  </si>
  <si>
    <t>ОБЩО ПАСИВИ И КАПИТАЛ</t>
  </si>
  <si>
    <t>Административни разходи</t>
  </si>
  <si>
    <t>Разходи за персонала</t>
  </si>
  <si>
    <t>Общи и административни разходи</t>
  </si>
  <si>
    <t>Амортизация</t>
  </si>
  <si>
    <t>Нематериални активи (различни от репутация)</t>
  </si>
  <si>
    <t>Обезценка</t>
  </si>
  <si>
    <t>Обезценка на финансови активи неоценявани по справедлива стойност в печалбата или загубата</t>
  </si>
  <si>
    <t>Финансови активи оценявани по себестойност (некотирани капиталови)</t>
  </si>
  <si>
    <t xml:space="preserve">Инвестиции държани до падеж </t>
  </si>
  <si>
    <t>Обезценка на нефинансови активи</t>
  </si>
  <si>
    <t>Инвестиции в асоциирани и съвместни предприятия, осчетоводени, прилагайки капиталовия метод</t>
  </si>
  <si>
    <t>Отрицателна репутация, призната незабавно в печалбата или загубата</t>
  </si>
  <si>
    <t>Дял от печалбата или загубата в асоциирани и съвместни предприятия осчетоводен, прилагайки капиталовия метод</t>
  </si>
  <si>
    <t xml:space="preserve">Печалба или загуба от нетекущи активи и групи от активи за изваждане от употреба, класифицирани като държани за продажба и неопределени за преустановени дейности   </t>
  </si>
  <si>
    <t>ОБЩО ПЕЧАЛБА ИЛИ ЗАГУБА ОТ ПРОДЪЛЖАВАЩИ (НЕПРЕУСТАНОВЕНИ) ДЕЙНОСТИ ПРЕДИ ДАНЪЦИ</t>
  </si>
  <si>
    <t>Данъчен разход (приход) свързан с печалбата или загубата от  продължаващи (непреустановени) дейности</t>
  </si>
  <si>
    <t>ОБЩО ПЕЧАЛБА ИЛИ ЗАГУБА ОТ ПРОДЪЛЖАВАЩИ (НЕПРЕУСТАНОВЕНИ) ДЕЙНОСТИ СЛЕД ДАНЪЦИ</t>
  </si>
  <si>
    <t xml:space="preserve">Печалба или загуба след данъци от преустановени дейности    </t>
  </si>
  <si>
    <t>ОБЩО ПЕЧАЛБА ИЛИ ЗАГУБА СЛЕД ДАНЪЦИ И ПРЕУСТАНОВЕНИ ДЕЙНОСТИ</t>
  </si>
  <si>
    <t>Печалба или загуба, принадлежаща на малцинственото участие</t>
  </si>
  <si>
    <t>ПЕЧАЛБА ИЛИ ЗАГУБА, ПРИНАДЛЕЖАЩА НА АКЦИОНЕРИТЕ НА МАЙКАТА</t>
  </si>
  <si>
    <t>Общо</t>
  </si>
  <si>
    <t>Левове</t>
  </si>
  <si>
    <t>Кредити и аванси (брутни)</t>
  </si>
  <si>
    <t>Централни правителства</t>
  </si>
  <si>
    <t>Кредитни институции</t>
  </si>
  <si>
    <t>Некредитни институции</t>
  </si>
  <si>
    <t>Експозиции на дребно</t>
  </si>
  <si>
    <t>Жилищни ипотечни кредити на физически лица</t>
  </si>
  <si>
    <t>Потребителски кредити</t>
  </si>
  <si>
    <t>ПРИВЛЕЧЕНИ СРЕДСТВА</t>
  </si>
  <si>
    <t>Привлечени средства</t>
  </si>
  <si>
    <t>Депозити</t>
  </si>
  <si>
    <t>Краткосрочно финансиране</t>
  </si>
  <si>
    <t>Дългосрочно финансиране</t>
  </si>
  <si>
    <t xml:space="preserve">Институции, различни от кредитни </t>
  </si>
  <si>
    <t>Граждани и домакинства</t>
  </si>
  <si>
    <t>Подчинен срочен дълг</t>
  </si>
  <si>
    <t>Дългово-капиталово (хибридни) инструменти</t>
  </si>
  <si>
    <t>Инвестиции, държани до падеж</t>
  </si>
  <si>
    <t>Финансови пасиви, държани за търгуване</t>
  </si>
  <si>
    <t>Деривати, държани за търгуване</t>
  </si>
  <si>
    <t>Финансови пасиви, държани за търгуване (ако отчитането е отделено)</t>
  </si>
  <si>
    <t>Банка</t>
  </si>
  <si>
    <t xml:space="preserve">  І група </t>
  </si>
  <si>
    <t xml:space="preserve">  ІІ група </t>
  </si>
  <si>
    <t xml:space="preserve"> ІІІ група</t>
  </si>
  <si>
    <t xml:space="preserve">*  Групирането на банките е само за статистически цели. </t>
  </si>
  <si>
    <t>То не съдържа в себе си никакъв елемент на оценка на финансовото им</t>
  </si>
  <si>
    <t>състояние и не следва да се интерпретира като рейтингова система.</t>
  </si>
  <si>
    <t>І група</t>
  </si>
  <si>
    <r>
      <t>Източник:</t>
    </r>
    <r>
      <rPr>
        <i/>
        <sz val="9"/>
        <rFont val="Arial Cyr"/>
        <family val="2"/>
      </rPr>
      <t>НСИ</t>
    </r>
  </si>
  <si>
    <t>Индекс на физич. обем - I полуг. на 2006 г.=100, %</t>
  </si>
  <si>
    <t>Имплицитни дефлатори - 2006 г.,%</t>
  </si>
  <si>
    <t>I полугодие 2006 г.</t>
  </si>
  <si>
    <t>I полугодие 2007 г.</t>
  </si>
  <si>
    <t>2005 г.</t>
  </si>
  <si>
    <t>ІІ група</t>
  </si>
  <si>
    <t>останалите банки</t>
  </si>
  <si>
    <t>ІІІ група</t>
  </si>
  <si>
    <t>клонове на чуждестранни банки</t>
  </si>
  <si>
    <t>БАЕ</t>
  </si>
  <si>
    <t>FINV9150</t>
  </si>
  <si>
    <t>RZBB9155</t>
  </si>
  <si>
    <t>PIRB9170</t>
  </si>
  <si>
    <t>UBBS9200</t>
  </si>
  <si>
    <t>STSA9300</t>
  </si>
  <si>
    <t>TTBB9400</t>
  </si>
  <si>
    <t>BUIB9888</t>
  </si>
  <si>
    <t>BPBI9920</t>
  </si>
  <si>
    <t>IORT9120</t>
  </si>
  <si>
    <t>SOMB9130</t>
  </si>
  <si>
    <r>
      <t>Източник:</t>
    </r>
    <r>
      <rPr>
        <sz val="9"/>
        <rFont val="Times New Roman Cyr"/>
        <family val="0"/>
      </rPr>
      <t xml:space="preserve"> БНБ.</t>
    </r>
  </si>
  <si>
    <r>
      <t>Източник:</t>
    </r>
    <r>
      <rPr>
        <sz val="8"/>
        <rFont val="Arial"/>
        <family val="2"/>
      </rPr>
      <t xml:space="preserve"> БНБ</t>
    </r>
  </si>
  <si>
    <t>BGUS9160</t>
  </si>
  <si>
    <t>CBUN9195</t>
  </si>
  <si>
    <t>KORP9220</t>
  </si>
  <si>
    <t>PRCB9230</t>
  </si>
  <si>
    <t>DEMI9240</t>
  </si>
  <si>
    <t>CREX9260</t>
  </si>
  <si>
    <t>WEBK9310</t>
  </si>
  <si>
    <t>REXI9320</t>
  </si>
  <si>
    <t>BNPA9440</t>
  </si>
  <si>
    <t>IABG9470</t>
  </si>
  <si>
    <t>BINV9480</t>
  </si>
  <si>
    <t>TEXI9545</t>
  </si>
  <si>
    <t>BUIN9561</t>
  </si>
  <si>
    <t>NASB9620</t>
  </si>
  <si>
    <t>CECB9790</t>
  </si>
  <si>
    <t>INGB9145</t>
  </si>
  <si>
    <t>CITI9250</t>
  </si>
  <si>
    <t>TCZB9350</t>
  </si>
  <si>
    <t>CRBA9898</t>
  </si>
  <si>
    <t>UNCR9660</t>
  </si>
  <si>
    <t>БНП ПАРИБА С.А. - клон СОФИЯ</t>
  </si>
  <si>
    <t>първите пет банки с най-големи активи</t>
  </si>
  <si>
    <t>(към юни 2007 година )</t>
  </si>
  <si>
    <r>
      <t>Източник</t>
    </r>
    <r>
      <rPr>
        <sz val="9"/>
        <rFont val="Arial Cyr"/>
        <family val="2"/>
      </rPr>
      <t>: БНБ</t>
    </r>
  </si>
  <si>
    <t>КЪМ 30.06.2007 г.</t>
  </si>
  <si>
    <r>
      <t>Източник:</t>
    </r>
    <r>
      <rPr>
        <sz val="9"/>
        <rFont val="Arial Cyr"/>
        <family val="2"/>
      </rPr>
      <t xml:space="preserve"> БНБ</t>
    </r>
  </si>
  <si>
    <r>
      <t>Източник:</t>
    </r>
    <r>
      <rPr>
        <sz val="7"/>
        <rFont val="Arial"/>
        <family val="2"/>
      </rPr>
      <t xml:space="preserve"> БНБ</t>
    </r>
  </si>
  <si>
    <t>Брой</t>
  </si>
  <si>
    <t xml:space="preserve">Обем (млн.лв.) </t>
  </si>
  <si>
    <t>І полугодие</t>
  </si>
  <si>
    <t>Общо:</t>
  </si>
  <si>
    <t>1. Регистрация на  ДЦК, реализирани на аукционен принцип.</t>
  </si>
  <si>
    <t>2. Регистрация на ДЦК от целеви емисии, реализирани чрез директна продажба на физически лица.</t>
  </si>
  <si>
    <t>3. Регистрация на обратно изкупени преди падеж ДЦК чрез аукцинен принцип и директно от физически лица.</t>
  </si>
  <si>
    <t>4. Изплащане на главници и лихви по ДЦК с настъпил падеж, в т.ч.</t>
  </si>
  <si>
    <t xml:space="preserve">     -  главници</t>
  </si>
  <si>
    <t xml:space="preserve">     -  лихви</t>
  </si>
  <si>
    <t>Забележки:</t>
  </si>
  <si>
    <t>1. Обемът на ДЦК е по номинална стойност</t>
  </si>
  <si>
    <t>2. Левовата равностойност на ДЦК, деноминирани в чуждестранна валута е изчислена по определения от</t>
  </si>
  <si>
    <t>БНБ обменен курс на съответната валута в деня на регистрацията.</t>
  </si>
  <si>
    <t>Обем (млн.лв.)</t>
  </si>
  <si>
    <t>1. Репо-сделки</t>
  </si>
  <si>
    <t>2. Окончателни покупко-продажби</t>
  </si>
  <si>
    <t>3. Сделки с и за сметка на клиенти</t>
  </si>
  <si>
    <t>4. Блокиране/деблокиране на ДЦК, в т.ч.:</t>
  </si>
  <si>
    <t xml:space="preserve">   - за учредяване на особени залози върху ДЦК</t>
  </si>
  <si>
    <t xml:space="preserve">   - други</t>
  </si>
  <si>
    <t xml:space="preserve">Забележки: </t>
  </si>
  <si>
    <t>1. Обемът на сделките е по номинална стойност и включва ДЦК, емитирани по реда на Наредба № 5 на</t>
  </si>
  <si>
    <t xml:space="preserve">    МФ и БНБ и структурната реформа, с и без движение по разплащателните сметки в БНБ.</t>
  </si>
  <si>
    <t xml:space="preserve">3. Левовата равностойност на сделките с ДЦК, деноминирани в чуждестранна валута, е </t>
  </si>
  <si>
    <t xml:space="preserve">   преизчислена по осреднения средномесечен курс на съответната валута към лева.</t>
  </si>
  <si>
    <r>
      <t xml:space="preserve">Източник: </t>
    </r>
    <r>
      <rPr>
        <sz val="9"/>
        <rFont val="Arial Cyr"/>
        <family val="2"/>
      </rPr>
      <t>БНБ</t>
    </r>
  </si>
  <si>
    <t>( млн. евро)</t>
  </si>
  <si>
    <t>Януари - Юни</t>
  </si>
  <si>
    <t> Услуги: кредит</t>
  </si>
  <si>
    <t xml:space="preserve">  Други услуги: кредит </t>
  </si>
  <si>
    <t> Услуги: дебит</t>
  </si>
  <si>
    <t>  Други услуги: дебит</t>
  </si>
  <si>
    <t>    Услуги, нето</t>
  </si>
  <si>
    <t>    Стоки и нефакторни услуги, нето</t>
  </si>
  <si>
    <t> Доход: кредит</t>
  </si>
  <si>
    <t>  Инвестиционен доход: кредит</t>
  </si>
  <si>
    <t>   Доход от директни инвестиции: кредит</t>
  </si>
  <si>
    <t>   Доход от портфейлни инвестиции: кредит</t>
  </si>
  <si>
    <t>   Доход от други инвестиции: кредит</t>
  </si>
  <si>
    <t> Доход: дебит</t>
  </si>
  <si>
    <t>  Компенсации на наетите: дебит</t>
  </si>
  <si>
    <t>  Инвестиционен доход: дебит</t>
  </si>
  <si>
    <t>   Доход от директни инвестиции: дебит</t>
  </si>
  <si>
    <t>   Доход от портфейлни инвестиции: дебит</t>
  </si>
  <si>
    <t>   Доход от други инвестиции: дебит</t>
  </si>
  <si>
    <t>    Доход, нето</t>
  </si>
  <si>
    <t>    Стоки, нефакторни услуги и доход, нето</t>
  </si>
  <si>
    <t>    Текущи трансфери, нето</t>
  </si>
  <si>
    <t> Текущи трансфери: кредит</t>
  </si>
  <si>
    <t> Текущи трансфери: дебит</t>
  </si>
  <si>
    <t> Капиталови трансфери, нето</t>
  </si>
  <si>
    <t>    Общо за групи А и Б</t>
  </si>
  <si>
    <t>    Преки инвестиции, нето</t>
  </si>
  <si>
    <t> Преки инвестиции в чужбина</t>
  </si>
  <si>
    <t>  Дялов капитал: активи</t>
  </si>
  <si>
    <t>  Друг капитал: активи</t>
  </si>
  <si>
    <t>  Реинвестирана печалба: активи</t>
  </si>
  <si>
    <t>  Дялов капитал: пасиви</t>
  </si>
  <si>
    <t>БАЛАНС НА УПРАВЛЕНИЕ ''БАНКОВО''</t>
  </si>
  <si>
    <t>БАЛАНС НА УПРАВЛЕНИЕ ''ЕМИСИОННО''</t>
  </si>
  <si>
    <t>16. БАЛАНС НА БЪЛГАСКАТА НАРОДНА БАНКА</t>
  </si>
  <si>
    <t>1. Парични средства и предоставени депозити в чужда валута</t>
  </si>
  <si>
    <t>2. Монетарно злато и други инструменти в монетарно злато</t>
  </si>
  <si>
    <t>3. Инвестиции в ценни книжа</t>
  </si>
  <si>
    <t>1. Банкноти и монети в обращение</t>
  </si>
  <si>
    <t>2. Задължения към банки</t>
  </si>
  <si>
    <t>3. Задължения към правителството и бюджетни организации</t>
  </si>
  <si>
    <t>4. Задължения към други депозанти</t>
  </si>
  <si>
    <t>5. Депозит на управление ''Банково''</t>
  </si>
  <si>
    <t xml:space="preserve">1. Злато и други благородни метали </t>
  </si>
  <si>
    <t>2. Вземания от правителството на Република България</t>
  </si>
  <si>
    <t>3. Капиталови инвестиции и квота в МВФ</t>
  </si>
  <si>
    <t>4. Дълготрайни материални и нематериални активи</t>
  </si>
  <si>
    <t>5. Други активи</t>
  </si>
  <si>
    <t>6. Депозит в управление "Емисионно"</t>
  </si>
  <si>
    <t>1. Кредити от МВФ</t>
  </si>
  <si>
    <t>2. Задължения към международни финансови институции</t>
  </si>
  <si>
    <t>3. Други пасиви</t>
  </si>
  <si>
    <t>4. Основен капитал</t>
  </si>
  <si>
    <t>5. Резерви</t>
  </si>
  <si>
    <t>6. Неразпределена печалба</t>
  </si>
  <si>
    <t>17. КУПЮРЕН СТРОЕЖ НА ЕМИТИРАНИТЕ БАНКНОТИ И МОНЕТИ</t>
  </si>
  <si>
    <t>18. ПАРИЧЕН ОТЧЕТ</t>
  </si>
  <si>
    <t>19. АНАЛИТИЧНА ОТЧЕТНОСТ НА БНБ</t>
  </si>
  <si>
    <t>20. АНАЛИТИЧНА ОТЧЕТНОСТ НА ДРУГИ ПФИ</t>
  </si>
  <si>
    <t>21. ЛИХВЕНИ ПРОЦЕНТИ И ДОХОДНОСТ</t>
  </si>
  <si>
    <t>22. РАЗПРЕДЕЛЕНИЕ НА ВЗЕМАНИЯТА ПО КРЕДИТИ ПО СЕКТОРИ</t>
  </si>
  <si>
    <t xml:space="preserve">23. РАЗПРЕДЕЛЕНИЕ НА ВЗЕМАНИЯТА ПО КРЕДИТИ ПО ВАЛУТИ </t>
  </si>
  <si>
    <t>24.  РАЗПРЕДЕЛЕНИЕ НА ВЗЕМАНИЯТА ПО КРЕДИТИ ПО ПЪРВОНАЧАЛЕН СРОК НА ПАДЕЖА</t>
  </si>
  <si>
    <r>
      <t>ОБЩО ВНОС /</t>
    </r>
    <r>
      <rPr>
        <b/>
        <i/>
        <sz val="9"/>
        <rFont val="Arial"/>
        <family val="2"/>
      </rPr>
      <t>CIF</t>
    </r>
    <r>
      <rPr>
        <b/>
        <sz val="9"/>
        <rFont val="Arial"/>
        <family val="2"/>
      </rPr>
      <t>/</t>
    </r>
  </si>
  <si>
    <r>
      <t>ОБЩО ВНОС /</t>
    </r>
    <r>
      <rPr>
        <b/>
        <i/>
        <sz val="9"/>
        <rFont val="Arial"/>
        <family val="2"/>
      </rPr>
      <t>FOB</t>
    </r>
    <r>
      <rPr>
        <b/>
        <sz val="9"/>
        <rFont val="Arial"/>
        <family val="2"/>
      </rPr>
      <t>/</t>
    </r>
  </si>
  <si>
    <r>
      <t>ОБЩО ИЗНОС /</t>
    </r>
    <r>
      <rPr>
        <b/>
        <i/>
        <sz val="9"/>
        <rFont val="Arial"/>
        <family val="2"/>
      </rPr>
      <t>FOB</t>
    </r>
    <r>
      <rPr>
        <b/>
        <sz val="9"/>
        <rFont val="Arial"/>
        <family val="2"/>
      </rPr>
      <t>/</t>
    </r>
  </si>
  <si>
    <t>За 2006 г. - окончателни данни, за 2007 г. предварителни данни към 31 август 2007 г.</t>
  </si>
  <si>
    <t>Обединено кралство</t>
  </si>
  <si>
    <t>Хърватия</t>
  </si>
  <si>
    <r>
      <t xml:space="preserve">* Стоковите групи включват глави от </t>
    </r>
    <r>
      <rPr>
        <i/>
        <sz val="8"/>
        <rFont val="Arial"/>
        <family val="2"/>
      </rPr>
      <t>Хармонизираната система за описание и кодиране на стоките.</t>
    </r>
  </si>
  <si>
    <r>
      <t xml:space="preserve">* Стоковите групи включват глави от </t>
    </r>
    <r>
      <rPr>
        <i/>
        <sz val="8"/>
        <rFont val="Arial"/>
        <family val="2"/>
      </rPr>
      <t>Хармонизираната система за описание и кодиране на стоките</t>
    </r>
    <r>
      <rPr>
        <sz val="8"/>
        <rFont val="Arial"/>
        <family val="2"/>
      </rPr>
      <t>.</t>
    </r>
  </si>
  <si>
    <t>Европейски съюз - нови държави-членки в т. ч. :  2/</t>
  </si>
  <si>
    <r>
      <t>2</t>
    </r>
    <r>
      <rPr>
        <sz val="8"/>
        <rFont val="Arial Cyr"/>
        <family val="0"/>
      </rPr>
      <t xml:space="preserve"> Съгласно класификация на Евростат включва новите държави-членки на Европейския съюз, приети от 1 май 2004 г. и от 1 януари 2007 г.</t>
    </r>
  </si>
  <si>
    <r>
      <t>3</t>
    </r>
    <r>
      <rPr>
        <sz val="8"/>
        <rFont val="Arial Cyr"/>
        <family val="0"/>
      </rPr>
      <t xml:space="preserve"> Включва Русия, Швейцария, Украйна, Гибралтар (Брит.), Молдова, Беларус, Норвегия, Лихтенщайн, Сан Марино, Исландия и Монако.</t>
    </r>
  </si>
  <si>
    <r>
      <t>4</t>
    </r>
    <r>
      <rPr>
        <sz val="8"/>
        <rFont val="Arial Cyr"/>
        <family val="0"/>
      </rPr>
      <t xml:space="preserve"> Включва Турция, Сърбия , Македония, Албания, Хърватия, Черна Гора и Босна и Херцеговина. Данните за Черна Гора за 2005 и 2006 г. са включени към износа за Сърбия.</t>
    </r>
  </si>
  <si>
    <r>
      <t>4</t>
    </r>
    <r>
      <rPr>
        <sz val="8"/>
        <rFont val="Arial"/>
        <family val="2"/>
      </rPr>
      <t xml:space="preserve"> Включва Турция, Сърбия , Македония, Албания, Хърватия, Черна Гора и Босна и Херцеговина. Данните за Черна Гора за 2005 и 2006 г. са включени към износа за Сърбия.</t>
    </r>
  </si>
  <si>
    <r>
      <t>1</t>
    </r>
    <r>
      <rPr>
        <sz val="8"/>
        <rFont val="Arial"/>
        <family val="2"/>
      </rPr>
      <t xml:space="preserve"> Информацията за вноса на стоки в Глава 99 „Митнически облекчения“ на Митническата тарифа не е достатъчна за </t>
    </r>
  </si>
  <si>
    <r>
      <t xml:space="preserve">Друг внос </t>
    </r>
    <r>
      <rPr>
        <vertAlign val="superscript"/>
        <sz val="9"/>
        <rFont val="Arial"/>
        <family val="2"/>
      </rPr>
      <t>1</t>
    </r>
  </si>
  <si>
    <r>
      <t xml:space="preserve">Друг внос </t>
    </r>
    <r>
      <rPr>
        <b/>
        <i/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</si>
  <si>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Включва информацията за вноса на стоки от Глава 99 „Митнически облекчения“ на Митническата тарифа.</t>
    </r>
  </si>
  <si>
    <r>
      <t>1</t>
    </r>
    <r>
      <rPr>
        <sz val="8"/>
        <rFont val="Arial Cyr"/>
        <family val="0"/>
      </rPr>
      <t xml:space="preserve"> Включва државите-членки на Европейския съюз преди разширяването от 1 май 2004 г.</t>
    </r>
  </si>
  <si>
    <r>
      <t>1</t>
    </r>
    <r>
      <rPr>
        <sz val="8"/>
        <rFont val="Arial Cyr"/>
        <family val="0"/>
      </rPr>
      <t xml:space="preserve"> Включва държавите-членки на Европейския съюз преди разширяването от 1 май 2004 г.</t>
    </r>
  </si>
  <si>
    <t>Допълнителни показартели</t>
  </si>
  <si>
    <r>
      <t>3</t>
    </r>
    <r>
      <rPr>
        <sz val="9"/>
        <rFont val="Arial Cyr"/>
        <family val="2"/>
      </rPr>
      <t xml:space="preserve"> Включват се облигациите по външния дълг, емитирани на международните пазари и държавни ценни книжа (деноминирани в левове и в чуждестранна валута), притежавани от нерезиденти.</t>
    </r>
  </si>
  <si>
    <r>
      <t xml:space="preserve">III. Банки </t>
    </r>
    <r>
      <rPr>
        <b/>
        <vertAlign val="superscript"/>
        <sz val="10"/>
        <rFont val="Arial Cyr"/>
        <family val="0"/>
      </rPr>
      <t>5</t>
    </r>
  </si>
  <si>
    <r>
      <t xml:space="preserve">III. Банки </t>
    </r>
    <r>
      <rPr>
        <b/>
        <vertAlign val="superscript"/>
        <sz val="10"/>
        <rFont val="Arial Cyr"/>
        <family val="0"/>
      </rPr>
      <t>4</t>
    </r>
  </si>
  <si>
    <t xml:space="preserve">    през отчетния месец представлява нетно нарастване на задълженията към нерезиденти и се отразява в таблицата за получени кредити и депозити със знак плюс.</t>
  </si>
  <si>
    <r>
      <t xml:space="preserve">    кредити (източник: </t>
    </r>
    <r>
      <rPr>
        <i/>
        <sz val="9"/>
        <rFont val="Arial Cyr"/>
        <family val="0"/>
      </rPr>
      <t>Регистър на държавния и държавногарантирания дълг</t>
    </r>
    <r>
      <rPr>
        <sz val="9"/>
        <rFont val="Arial Cyr"/>
        <family val="2"/>
      </rPr>
      <t xml:space="preserve"> на  Министерството на финансите - предварителни данни към 27 юли 2007 г.).</t>
    </r>
  </si>
  <si>
    <t>Допълнителни пооказатели</t>
  </si>
  <si>
    <r>
      <t xml:space="preserve">   3</t>
    </r>
    <r>
      <rPr>
        <sz val="9"/>
        <rFont val="Arial"/>
        <family val="2"/>
      </rPr>
      <t xml:space="preserve">  Плащания на главници и лихви по брейди облигациите, еврооблигациите и глобалните облигации, както и по ДЦК, притежавани от нерезиденти.</t>
    </r>
  </si>
  <si>
    <r>
      <t xml:space="preserve">  </t>
    </r>
    <r>
      <rPr>
        <vertAlign val="superscript"/>
        <sz val="9"/>
        <rFont val="Arial Cyr"/>
        <family val="0"/>
      </rPr>
      <t xml:space="preserve">6 </t>
    </r>
    <r>
      <rPr>
        <sz val="9"/>
        <rFont val="Arial Cyr"/>
        <family val="2"/>
      </rPr>
      <t xml:space="preserve">Нетното нарастване на размера на депозитите през отчетния месец се отразява в таблицата  </t>
    </r>
    <r>
      <rPr>
        <i/>
        <sz val="9"/>
        <rFont val="Arial Cyr"/>
        <family val="0"/>
      </rPr>
      <t>Получени кредити и депозити</t>
    </r>
    <r>
      <rPr>
        <sz val="9"/>
        <rFont val="Arial Cyr"/>
        <family val="2"/>
      </rPr>
      <t>, а нетното</t>
    </r>
  </si>
  <si>
    <r>
      <t xml:space="preserve">    намаление - в таблицата </t>
    </r>
    <r>
      <rPr>
        <i/>
        <sz val="9"/>
        <rFont val="Arial"/>
        <family val="2"/>
      </rPr>
      <t>Обслужване на брутния външен дълг.</t>
    </r>
    <r>
      <rPr>
        <sz val="9"/>
        <rFont val="Arial"/>
        <family val="2"/>
      </rPr>
      <t xml:space="preserve"> Не са включени депозити, свързани с условни задължения. </t>
    </r>
  </si>
  <si>
    <t xml:space="preserve">           Банки</t>
  </si>
  <si>
    <r>
      <t xml:space="preserve">1 </t>
    </r>
    <r>
      <rPr>
        <sz val="8"/>
        <rFont val="Arial Cyr"/>
        <family val="2"/>
      </rPr>
      <t xml:space="preserve">До 31.І.2005 г. ОЛП се определя от постигнатата на първичния пазар средна годишна доходност по тримесечни ДЦК, капитализирана при конвенция "брой дни от емисия до падеж/360". От 1.ІІ.2005 г. съгласно решение №149/16.12.2004 г. на Управителния съвет на БНБ размерът на ОЛП е равен на средната аритметична величина от стойностите на индекса ЛЕОНИА (LEONIA: Lеv OverNight Index Average, справочен индекс на сключените и изпълнени сделки с овърнайт депозити  в български левове) за работните дни на предходния календарен месец (базисен период). За целите на сравнението ОЛП e капитализиран на годишна база при бройна конвенция "30/360". </t>
    </r>
  </si>
  <si>
    <r>
      <t xml:space="preserve">4 </t>
    </r>
    <r>
      <rPr>
        <sz val="8"/>
        <rFont val="Arial Cyr"/>
        <family val="2"/>
      </rPr>
      <t xml:space="preserve">Постигнатата доходност е среднопретеглена ефективна доходност от индивидуалните сделки на вторичния пазар през отчетния период. Използвана е </t>
    </r>
    <r>
      <rPr>
        <i/>
        <sz val="8"/>
        <rFont val="Arial Cyr"/>
        <family val="0"/>
      </rPr>
      <t>ISMA</t>
    </r>
    <r>
      <rPr>
        <sz val="8"/>
        <rFont val="Arial Cyr"/>
        <family val="2"/>
      </rPr>
      <t xml:space="preserve"> формула и бройна конвенция </t>
    </r>
    <r>
      <rPr>
        <i/>
        <sz val="8"/>
        <rFont val="Arial Cyr"/>
        <family val="0"/>
      </rPr>
      <t>ACT/365</t>
    </r>
    <r>
      <rPr>
        <sz val="8"/>
        <rFont val="Arial Cyr"/>
        <family val="2"/>
      </rPr>
      <t xml:space="preserve">. </t>
    </r>
  </si>
  <si>
    <r>
      <t>2</t>
    </r>
    <r>
      <rPr>
        <sz val="8"/>
        <rFont val="Arial Cyr"/>
        <family val="2"/>
      </rPr>
      <t xml:space="preserve"> Категорията </t>
    </r>
    <r>
      <rPr>
        <i/>
        <sz val="8"/>
        <rFont val="Arial Cyr"/>
        <family val="0"/>
      </rPr>
      <t>нов бизнес</t>
    </r>
    <r>
      <rPr>
        <sz val="8"/>
        <rFont val="Arial Cyr"/>
        <family val="2"/>
      </rPr>
      <t xml:space="preserve"> по отношение на срочни депозити, репо-сделки и кредити включва новодоговорените споразумения през отчетния период, т.е.всички договори, които определят за пръв път лихвен процент, срокове и условия по депозит, репо-сделка или кредит и всички предоговаряния на условията по отношение на вече съществуващ инструмент, включително и тези, които са прекратени/падежирани през отчетния период. Включват се и предоговорените при същите условия депозити/</t>
    </r>
    <r>
      <rPr>
        <sz val="8"/>
        <rFont val="Arial Cyr"/>
        <family val="0"/>
      </rPr>
      <t>репо-сделки</t>
    </r>
    <r>
      <rPr>
        <sz val="8"/>
        <rFont val="Arial Cyr"/>
        <family val="2"/>
      </rPr>
      <t xml:space="preserve"> през периода. Лихвените проценти и обеми по </t>
    </r>
    <r>
      <rPr>
        <i/>
        <sz val="8"/>
        <rFont val="Arial Cyr"/>
        <family val="0"/>
      </rPr>
      <t>нов бизнес</t>
    </r>
    <r>
      <rPr>
        <sz val="8"/>
        <rFont val="Arial Cyr"/>
        <family val="2"/>
      </rPr>
      <t xml:space="preserve"> за овърдрафт,</t>
    </r>
    <r>
      <rPr>
        <sz val="8"/>
        <rFont val="Arial Cyr"/>
        <family val="0"/>
      </rPr>
      <t xml:space="preserve"> овърнайт-деподити</t>
    </r>
    <r>
      <rPr>
        <sz val="8"/>
        <rFont val="Arial Cyr"/>
        <family val="2"/>
      </rPr>
      <t xml:space="preserve"> и депозити, договорени за ползване след предзвестие са равни на тези по салда в края на отчетния период.</t>
    </r>
  </si>
  <si>
    <r>
      <t xml:space="preserve">5 </t>
    </r>
    <r>
      <rPr>
        <sz val="8"/>
        <rFont val="Arial Cyr"/>
        <family val="0"/>
      </rPr>
      <t xml:space="preserve">Депозити, договорени за ползване след предизвестие на сектори </t>
    </r>
    <r>
      <rPr>
        <i/>
        <sz val="8"/>
        <rFont val="Arial Cyr"/>
        <family val="0"/>
      </rPr>
      <t>"Нефинансови предприятия"</t>
    </r>
    <r>
      <rPr>
        <sz val="8"/>
        <rFont val="Arial Cyr"/>
        <family val="0"/>
      </rPr>
      <t xml:space="preserve"> и </t>
    </r>
    <r>
      <rPr>
        <i/>
        <sz val="8"/>
        <rFont val="Arial Cyr"/>
        <family val="0"/>
      </rPr>
      <t>"Домакинства"</t>
    </r>
    <r>
      <rPr>
        <sz val="8"/>
        <rFont val="Arial Cyr"/>
        <family val="0"/>
      </rPr>
      <t xml:space="preserve">. </t>
    </r>
  </si>
  <si>
    <t>25. РАЗПРЕДЕЛЕНИЕ НА ВЗЕМАНИЯТА ПО КРЕДИТИ НА ДОМАКИНСТВА ПО ВИДОВЕ</t>
  </si>
  <si>
    <t>26. Депозити* на нефинансови предприятия, домакинства и НТООД по размер и икономическа дейност</t>
  </si>
  <si>
    <t>27. Депозити на нефинансови предприятия, домакинства и НТООД по вид и икономическа дейност</t>
  </si>
  <si>
    <t>28. Кредити* на нефинансови предприятия, домакинства и НТООД по размер и икономическа дейност</t>
  </si>
  <si>
    <t>29. Кредити на нефинансови предприятия, домакинства и НТООД по вид и икономическа дейност</t>
  </si>
  <si>
    <t>30. ЛИЗИНГОВА ДЕЙНОСТ</t>
  </si>
  <si>
    <t xml:space="preserve"> 31. БАЛАНС НА БАНКОВАТА СИСТЕМА КЪМ ЮНИ 2007 г.</t>
  </si>
  <si>
    <t xml:space="preserve">32. ОТЧЕТ ЗА ПРИХОДИТЕ И РАЗХОДИТЕ НА БАНКОВАТА СИСТЕМА КЪМ ЮНИ 2007 г. </t>
  </si>
  <si>
    <t>33. РАЗПРЕДЕЛЕНИЕ НА БАНКИТЕ ПО ГРУПИ *</t>
  </si>
  <si>
    <t xml:space="preserve"> 34. БАЛАНС НА БАНКИТЕ ОТ ПЪРВА ГРУПА КЪМ ЮНИ 2007 г.</t>
  </si>
  <si>
    <t>36. БАЛАНС НА БАНКИТЕ ОТ ВТОРА ГРУПА КЪМ ЮНИ 2007 г.</t>
  </si>
  <si>
    <t>38. БАЛАНС НА БАНКИТЕ ОТ ТРЕТА ГРУПА КЪМ ЮНИ 2007 г.</t>
  </si>
  <si>
    <t>40. КАПИТАЛОВА АДЕКВАТНОСТ В БАНКОВАТА СИСТЕМА И ПО ГРУПИ БАНКИ</t>
  </si>
  <si>
    <t>41. ЛИКВИДНОСТ НА ТЪРГОВСКИТЕ БАНКИ КЪМ 30.06.2007 г.</t>
  </si>
  <si>
    <t xml:space="preserve">42. СЪСТОЯНИЕ НА КРЕДИТНИЯ ПОРТФЕЙЛ НА ТЪРГОВСКИТЕ БАНКИ </t>
  </si>
  <si>
    <t>45. КОНСОЛИДИРАН ДЪРЖАВЕН БЮДЖЕТ</t>
  </si>
  <si>
    <t>46. АУКЦИОНИ НА ДЦК</t>
  </si>
  <si>
    <t>47. ПЪРВИЧНА РЕГИСТРАЦИЯ И ОБСЛУЖВАНЕ НА ПЛАЩАНИЯТА ПО ДЦК</t>
  </si>
  <si>
    <t>48. РЕГИСТРИРАНИ СДЕЛКИ С ДЦК НА ВТОРИЧНИЯ ПАЗАР</t>
  </si>
  <si>
    <t>49. МЕЖДУБАНКОВ ПАРИЧЕН ПАЗАР *</t>
  </si>
  <si>
    <t xml:space="preserve">50. БФБ-СОФИЯ - ПЪРВИЧЕН ПАЗАР през първото полугодие на 2007 г. </t>
  </si>
  <si>
    <t xml:space="preserve">51. ОБОРОТ НА ТЪРГОВИЯТА С ЦЕННИ КНИЖА НА БФБ-СОФИЯ през първото полугодие на 2007 г. </t>
  </si>
  <si>
    <t>52. ВАЛУТЕН ПАЗАР. "СПОТ"-СДЕЛКИ НА БНБ*</t>
  </si>
  <si>
    <t xml:space="preserve">53. ВАЛУТЕН ПАЗАР. МЕЖДУБАНКОВ ПАЗАР "СПОТ"* </t>
  </si>
  <si>
    <t>54.  ВАЛУТЕН ПАЗАР. ТЪРГОВИЯ "СПОТ" С КРАЙНИ КЛИЕНТИ*</t>
  </si>
  <si>
    <t>Баланс на Българската народна банка</t>
  </si>
  <si>
    <t>  Реинвестирана печалба: пасиви</t>
  </si>
  <si>
    <t> Портфейлни инвестиции: активи</t>
  </si>
  <si>
    <t>  Акции: активи</t>
  </si>
  <si>
    <t>  Облигации: активи</t>
  </si>
  <si>
    <t> Портфейлни инвестиции: пасиви</t>
  </si>
  <si>
    <t>  Акции: пасиви</t>
  </si>
  <si>
    <t>  Облигации: пасиви</t>
  </si>
  <si>
    <t> Други инвестиции-активи</t>
  </si>
  <si>
    <t>   Заеми: активи</t>
  </si>
  <si>
    <t xml:space="preserve">    Държавно управление </t>
  </si>
  <si>
    <t>    Други сектори</t>
  </si>
  <si>
    <t xml:space="preserve">    Други сектори </t>
  </si>
  <si>
    <t>   Други активи</t>
  </si>
  <si>
    <t>  Други инвестиции: пасиви</t>
  </si>
  <si>
    <t>   Заеми: пасиви</t>
  </si>
  <si>
    <t>    Централна банка</t>
  </si>
  <si>
    <t>    Държавно управление</t>
  </si>
  <si>
    <t>   Депозити на нерезиденти: пасиви</t>
  </si>
  <si>
    <t>    Други пасиви</t>
  </si>
  <si>
    <t>   Общо за групи А, Б и В</t>
  </si>
  <si>
    <t>Г. Грешки и пропуски</t>
  </si>
  <si>
    <t xml:space="preserve">Д. Резерви и друго финансиране </t>
  </si>
  <si>
    <t> Ползвани кредити от МВФ, нето</t>
  </si>
  <si>
    <t> Извънредно финансиране, нето</t>
  </si>
  <si>
    <r>
      <t>А. Текуща сметка </t>
    </r>
    <r>
      <rPr>
        <b/>
        <vertAlign val="superscript"/>
        <sz val="10"/>
        <rFont val="Arial"/>
        <family val="2"/>
      </rPr>
      <t>1</t>
    </r>
  </si>
  <si>
    <r>
      <t>    Търговски баланс </t>
    </r>
    <r>
      <rPr>
        <i/>
        <vertAlign val="superscript"/>
        <sz val="10"/>
        <rFont val="Arial"/>
        <family val="2"/>
      </rPr>
      <t>2</t>
    </r>
  </si>
  <si>
    <r>
      <t>  Транспорт: кредит </t>
    </r>
    <r>
      <rPr>
        <vertAlign val="superscript"/>
        <sz val="10"/>
        <rFont val="Arial"/>
        <family val="0"/>
      </rPr>
      <t>3</t>
    </r>
  </si>
  <si>
    <r>
      <t>  Пътувания: кредит </t>
    </r>
    <r>
      <rPr>
        <vertAlign val="superscript"/>
        <sz val="10"/>
        <rFont val="Arial"/>
        <family val="0"/>
      </rPr>
      <t>4</t>
    </r>
  </si>
  <si>
    <r>
      <t>  Транспорт: дебит </t>
    </r>
    <r>
      <rPr>
        <vertAlign val="superscript"/>
        <sz val="10"/>
        <rFont val="Arial"/>
        <family val="0"/>
      </rPr>
      <t>3</t>
    </r>
  </si>
  <si>
    <r>
      <t>  Пътувания: дебит </t>
    </r>
    <r>
      <rPr>
        <vertAlign val="superscript"/>
        <sz val="10"/>
        <rFont val="Arial"/>
        <family val="0"/>
      </rPr>
      <t>4</t>
    </r>
  </si>
  <si>
    <r>
      <t>  Компенсации на наетите: кредит </t>
    </r>
    <r>
      <rPr>
        <vertAlign val="superscript"/>
        <sz val="10"/>
        <rFont val="Arial"/>
        <family val="0"/>
      </rPr>
      <t>5</t>
    </r>
  </si>
  <si>
    <r>
      <t>Б. Капиталова сметка </t>
    </r>
    <r>
      <rPr>
        <b/>
        <vertAlign val="superscript"/>
        <sz val="10"/>
        <rFont val="Arial"/>
        <family val="2"/>
      </rPr>
      <t>1,6</t>
    </r>
  </si>
  <si>
    <r>
      <t>В. Финансова сметка </t>
    </r>
    <r>
      <rPr>
        <b/>
        <vertAlign val="superscript"/>
        <sz val="10"/>
        <rFont val="Arial"/>
        <family val="2"/>
      </rPr>
      <t>1,6</t>
    </r>
  </si>
  <si>
    <r>
      <t> Преки инвестиции в България </t>
    </r>
    <r>
      <rPr>
        <vertAlign val="superscript"/>
        <sz val="10"/>
        <rFont val="Arial"/>
        <family val="0"/>
      </rPr>
      <t>7</t>
    </r>
  </si>
  <si>
    <r>
      <t>  Друг капитал: пасиви </t>
    </r>
    <r>
      <rPr>
        <vertAlign val="superscript"/>
        <sz val="10"/>
        <rFont val="Arial"/>
        <family val="0"/>
      </rPr>
      <t>8</t>
    </r>
  </si>
  <si>
    <r>
      <t> Сливания и придобивания, нето </t>
    </r>
    <r>
      <rPr>
        <vertAlign val="superscript"/>
        <sz val="10"/>
        <rFont val="Arial"/>
        <family val="0"/>
      </rPr>
      <t>9</t>
    </r>
  </si>
  <si>
    <r>
      <t>   Търговски кредити: активи, нето </t>
    </r>
    <r>
      <rPr>
        <vertAlign val="superscript"/>
        <sz val="10"/>
        <rFont val="Arial"/>
        <family val="0"/>
      </rPr>
      <t>10</t>
    </r>
  </si>
  <si>
    <r>
      <t xml:space="preserve">   Валута и депозити: активи </t>
    </r>
    <r>
      <rPr>
        <vertAlign val="superscript"/>
        <sz val="10"/>
        <rFont val="Arial"/>
        <family val="2"/>
      </rPr>
      <t>11</t>
    </r>
  </si>
  <si>
    <r>
      <t>   Търговски кредити: пасиви, нето </t>
    </r>
    <r>
      <rPr>
        <vertAlign val="superscript"/>
        <sz val="10"/>
        <rFont val="Arial"/>
        <family val="0"/>
      </rPr>
      <t>10</t>
    </r>
  </si>
  <si>
    <r>
      <t>    Други сектори </t>
    </r>
    <r>
      <rPr>
        <vertAlign val="superscript"/>
        <sz val="10"/>
        <rFont val="Arial"/>
        <family val="0"/>
      </rPr>
      <t>8</t>
    </r>
  </si>
  <si>
    <r>
      <t xml:space="preserve">ОБЩ БАЛАНС </t>
    </r>
    <r>
      <rPr>
        <sz val="10"/>
        <rFont val="Arial"/>
        <family val="2"/>
      </rPr>
      <t>(Общо за групи А, Б, В и Г)</t>
    </r>
  </si>
  <si>
    <r>
      <t> Резервни активи на БНБ </t>
    </r>
    <r>
      <rPr>
        <vertAlign val="superscript"/>
        <sz val="10"/>
        <rFont val="Arial"/>
        <family val="0"/>
      </rPr>
      <t>12</t>
    </r>
  </si>
  <si>
    <r>
      <t>1)</t>
    </r>
    <r>
      <rPr>
        <sz val="8"/>
        <rFont val="Arial"/>
        <family val="2"/>
      </rPr>
      <t xml:space="preserve"> Данните са предварителни.</t>
    </r>
  </si>
  <si>
    <r>
      <t>3)</t>
    </r>
    <r>
      <rPr>
        <sz val="8"/>
        <rFont val="Arial"/>
        <family val="2"/>
      </rPr>
      <t xml:space="preserve"> Оценки по методология на БНБ и на НСИ.</t>
    </r>
  </si>
  <si>
    <r>
      <t>4)</t>
    </r>
    <r>
      <rPr>
        <sz val="8"/>
        <rFont val="Arial"/>
        <family val="2"/>
      </rPr>
      <t xml:space="preserve"> Данните са в съответствие с методологията, разработена от Министерството на икономиката и Българска народна банка.</t>
    </r>
  </si>
  <si>
    <r>
      <t>5)</t>
    </r>
    <r>
      <rPr>
        <sz val="8"/>
        <rFont val="Arial"/>
        <family val="2"/>
      </rPr>
      <t xml:space="preserve"> Оценки по методология на БНБ.</t>
    </r>
  </si>
  <si>
    <r>
      <t>6)</t>
    </r>
    <r>
      <rPr>
        <sz val="8"/>
        <rFont val="Arial"/>
        <family val="2"/>
      </rPr>
      <t xml:space="preserve"> Отрицателният знак (-) показва изтичане на капитал (нарастване на активи или намаление на пасиви).</t>
    </r>
  </si>
  <si>
    <r>
      <t>8)</t>
    </r>
    <r>
      <rPr>
        <sz val="8"/>
        <rFont val="Arial"/>
        <family val="2"/>
      </rPr>
      <t xml:space="preserve"> Данните се базират на отчетите, предоставени на БНБ от фирми, получили финансови кредити от чужбина.</t>
    </r>
  </si>
  <si>
    <r>
      <t>9)</t>
    </r>
    <r>
      <rPr>
        <sz val="8"/>
        <rFont val="Arial"/>
        <family val="2"/>
      </rPr>
      <t xml:space="preserve"> В статията се отразяват всички сделки, които представляват придобивания или сливания.</t>
    </r>
  </si>
  <si>
    <r>
      <t>10)</t>
    </r>
    <r>
      <rPr>
        <sz val="8"/>
        <rFont val="Arial"/>
        <family val="2"/>
      </rPr>
      <t xml:space="preserve"> Включват се отчетените външни вземания на страната по търговски кредити (платени аванси и вземания от доставчици). Поради тримесечната отчетност на тези задължения, данните подлежат на ревизия.</t>
    </r>
  </si>
  <si>
    <r>
      <t>11)</t>
    </r>
    <r>
      <rPr>
        <sz val="8"/>
        <rFont val="Arial"/>
        <family val="2"/>
      </rPr>
      <t xml:space="preserve"> Отрицателният знак (-) показва намаление на депозитите, а положителният (+) - увеличение.</t>
    </r>
  </si>
  <si>
    <r>
      <t>12)</t>
    </r>
    <r>
      <rPr>
        <sz val="8"/>
        <rFont val="Arial"/>
        <family val="2"/>
      </rPr>
      <t xml:space="preserve"> Изключени са измененията, дължащи се на курсови разлики . Отрицателният знак (-) показва увеличение на резервите, а положителният знак (+) - намаление. </t>
    </r>
  </si>
  <si>
    <t>III.2006</t>
  </si>
  <si>
    <t>VI.2006</t>
  </si>
  <si>
    <t>IX.2006</t>
  </si>
  <si>
    <t>XII.2006</t>
  </si>
  <si>
    <t>III.2007</t>
  </si>
  <si>
    <t>VI.2007</t>
  </si>
  <si>
    <t xml:space="preserve"> Международна инвестиционна позиция, нето</t>
  </si>
  <si>
    <t xml:space="preserve"> Активи</t>
  </si>
  <si>
    <t xml:space="preserve">   Преки инвестиции в чужбина</t>
  </si>
  <si>
    <t xml:space="preserve">      Дялов капитал и реинвестирана печалба</t>
  </si>
  <si>
    <t xml:space="preserve">      Друг капитал</t>
  </si>
  <si>
    <t xml:space="preserve">   Портфейлни инвестиции</t>
  </si>
  <si>
    <t xml:space="preserve">       Акции</t>
  </si>
  <si>
    <t xml:space="preserve">       Дългови книжа</t>
  </si>
  <si>
    <t xml:space="preserve">         Облигации</t>
  </si>
  <si>
    <t xml:space="preserve">         Инструменти на паричния пазар</t>
  </si>
  <si>
    <t xml:space="preserve">   Финансови деривативи</t>
  </si>
  <si>
    <t xml:space="preserve">   Други инвестиции</t>
  </si>
  <si>
    <t xml:space="preserve">       Търговски кредити</t>
  </si>
  <si>
    <t xml:space="preserve">       Заеми</t>
  </si>
  <si>
    <t xml:space="preserve">           Централна банка</t>
  </si>
  <si>
    <t xml:space="preserve">           Държавно управление</t>
  </si>
  <si>
    <t xml:space="preserve">           Други сектори</t>
  </si>
  <si>
    <t xml:space="preserve">       Валута и депозити</t>
  </si>
  <si>
    <t xml:space="preserve">       Други активи</t>
  </si>
  <si>
    <t xml:space="preserve">   Резервни активи</t>
  </si>
  <si>
    <t xml:space="preserve"> Пасиви</t>
  </si>
  <si>
    <t xml:space="preserve">   Преки инвестиции в България</t>
  </si>
  <si>
    <t xml:space="preserve">       Други пасиви</t>
  </si>
  <si>
    <t>* Предварителни данни</t>
  </si>
  <si>
    <t>Източник: БНБ</t>
  </si>
  <si>
    <t>(млн. евро )</t>
  </si>
  <si>
    <t>III</t>
  </si>
  <si>
    <t>VI</t>
  </si>
  <si>
    <t>IX</t>
  </si>
  <si>
    <t>XII</t>
  </si>
  <si>
    <t>VІ</t>
  </si>
  <si>
    <t>Краткосрочни</t>
  </si>
  <si>
    <t>Дългосрочни</t>
  </si>
  <si>
    <t>Заеми</t>
  </si>
  <si>
    <t>ІІ. Централна банка</t>
  </si>
  <si>
    <t>Други задължения</t>
  </si>
  <si>
    <t xml:space="preserve">Дългосрочни </t>
  </si>
  <si>
    <t>Облигации</t>
  </si>
  <si>
    <t>Инструменти на паричния пазар</t>
  </si>
  <si>
    <t>Търговски кредити</t>
  </si>
  <si>
    <t>V. Преки инвестиции: Вътрешнофирмени заеми</t>
  </si>
  <si>
    <t>БРУТЕН ВЪНШЕН ДЪЛГ (I+II+III+IV+V)</t>
  </si>
  <si>
    <t>Краткосрочен външен дълг</t>
  </si>
  <si>
    <t>Публичен и публично гарантиран външен дълг</t>
  </si>
  <si>
    <t>Частен негарантиран външен дълг</t>
  </si>
  <si>
    <t xml:space="preserve">   вкл. вътрешнофирмени заеми</t>
  </si>
</sst>
</file>

<file path=xl/styles.xml><?xml version="1.0" encoding="utf-8"?>
<styleSheet xmlns="http://schemas.openxmlformats.org/spreadsheetml/2006/main">
  <numFmts count="7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\$#,##0\ ;\(\$#,##0\)"/>
    <numFmt numFmtId="166" formatCode="###\ ###\ ###\ ###"/>
    <numFmt numFmtId="167" formatCode="0.0"/>
    <numFmt numFmtId="168" formatCode="#,##0.0\ _л_в"/>
    <numFmt numFmtId="169" formatCode="General_)"/>
    <numFmt numFmtId="170" formatCode="###\ ###\ ###"/>
    <numFmt numFmtId="171" formatCode="#,##0;[=0]\ \-;#,##0"/>
    <numFmt numFmtId="172" formatCode="mm\.yyyy"/>
    <numFmt numFmtId="173" formatCode="#,##0;[=0]\ ;"/>
    <numFmt numFmtId="174" formatCode="###\ ###\ ##0"/>
    <numFmt numFmtId="175" formatCode="_-* #,##0\ _л_в_._-;\-* #,##0\ _л_в_._-;_-* &quot;-&quot;??\ _л_в_._-;_-@_-"/>
    <numFmt numFmtId="176" formatCode="_-* #,##0\ &quot;лв.&quot;_-;\-* #,##0\ &quot;лв.&quot;_-;_-* &quot;-&quot;??\ &quot;лв.&quot;_-;_-@_-"/>
    <numFmt numFmtId="177" formatCode="0.00000;[=0]\ ;"/>
    <numFmt numFmtId="178" formatCode="#,##0.00000"/>
    <numFmt numFmtId="179" formatCode="dd\.mm\.yyyy"/>
    <numFmt numFmtId="180" formatCode="0.000"/>
    <numFmt numFmtId="181" formatCode="0.0%"/>
    <numFmt numFmtId="182" formatCode="0.0000"/>
    <numFmt numFmtId="183" formatCode="0.000000"/>
    <numFmt numFmtId="184" formatCode="mmm"/>
    <numFmt numFmtId="185" formatCode="0.00000"/>
    <numFmt numFmtId="186" formatCode="0.0000000"/>
    <numFmt numFmtId="187" formatCode="#,##0.000"/>
    <numFmt numFmtId="188" formatCode="0.000000000"/>
    <numFmt numFmtId="189" formatCode="_-* #,##0.0\ _л_в_-;\-* #,##0.0\ _л_в_-;_-* &quot;-&quot;??\ _л_в_-;_-@_-"/>
    <numFmt numFmtId="190" formatCode="_-* #,##0\ _л_в_-;\-* #,##0\ _л_в_-;_-* &quot;-&quot;??\ _л_в_-;_-@_-"/>
    <numFmt numFmtId="191" formatCode="###,###,##0.0"/>
    <numFmt numFmtId="192" formatCode="0_);\(0\)"/>
    <numFmt numFmtId="193" formatCode="###"/>
    <numFmt numFmtId="194" formatCode="###\ ###\ ##0.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(* #,##0.0_);_(* \(#,##0.0\);_(* &quot;-&quot;??_);_(@_)"/>
    <numFmt numFmtId="204" formatCode="_-* #,##0.0\ _л_в_-;\-* #,##0.0\ _л_в_-;_-* &quot;-&quot;?\ _л_в_-;_-@_-"/>
    <numFmt numFmtId="205" formatCode="0;[Red]0"/>
    <numFmt numFmtId="206" formatCode="0.0000;[=0]\-;[Red]\-0.0000"/>
    <numFmt numFmtId="207" formatCode="0.00000;[=0]\-;[Red]\-0.00000"/>
    <numFmt numFmtId="208" formatCode="_-* #,##0.00000\ _л_в_-;\-* #,##0.00000\ _л_в_-;_-* &quot;-&quot;?????\ _л_в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mmm/yyyy"/>
    <numFmt numFmtId="214" formatCode="###,##0.0"/>
    <numFmt numFmtId="215" formatCode="mmmm\ yyyy"/>
    <numFmt numFmtId="216" formatCode="#,##0.0000"/>
    <numFmt numFmtId="217" formatCode="0.000000000000"/>
    <numFmt numFmtId="218" formatCode="0.00000000000"/>
    <numFmt numFmtId="219" formatCode="0.0000000000"/>
    <numFmt numFmtId="220" formatCode="0.0000000000000"/>
    <numFmt numFmtId="221" formatCode="#,##0.00_ ;\-#,##0.00\ "/>
    <numFmt numFmtId="222" formatCode="#,##0.000000"/>
    <numFmt numFmtId="223" formatCode="#,##0.0000000"/>
    <numFmt numFmtId="224" formatCode="#,##0.0;[=0]\ \-;#,##0.0"/>
    <numFmt numFmtId="225" formatCode="[$-402]dd\ mmmm\ yyyy\ &quot;г.&quot;"/>
  </numFmts>
  <fonts count="107">
    <font>
      <sz val="10"/>
      <name val="Arial Cyr"/>
      <family val="0"/>
    </font>
    <font>
      <sz val="8"/>
      <name val="Arial Cyr"/>
      <family val="2"/>
    </font>
    <font>
      <u val="single"/>
      <sz val="10"/>
      <color indexed="36"/>
      <name val="Arial CYR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SP_Time"/>
      <family val="0"/>
    </font>
    <font>
      <sz val="10"/>
      <name val="Arial"/>
      <family val="0"/>
    </font>
    <font>
      <sz val="12"/>
      <name val="Times New Roman"/>
      <family val="0"/>
    </font>
    <font>
      <b/>
      <sz val="8"/>
      <name val="Arial Narrow"/>
      <family val="2"/>
    </font>
    <font>
      <i/>
      <sz val="8"/>
      <name val="Arial Narrow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 Cyr"/>
      <family val="2"/>
    </font>
    <font>
      <sz val="9"/>
      <name val="Arial Cyr"/>
      <family val="2"/>
    </font>
    <font>
      <sz val="8"/>
      <name val="Arial"/>
      <family val="2"/>
    </font>
    <font>
      <b/>
      <u val="single"/>
      <sz val="10"/>
      <name val="Arial Cyr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7"/>
      <name val="Arial Cyr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i/>
      <sz val="8"/>
      <color indexed="8"/>
      <name val="Arial"/>
      <family val="2"/>
    </font>
    <font>
      <b/>
      <i/>
      <sz val="11"/>
      <color indexed="8"/>
      <name val="Arial"/>
      <family val="2"/>
    </font>
    <font>
      <b/>
      <sz val="12"/>
      <color indexed="8"/>
      <name val="Arial"/>
      <family val="2"/>
    </font>
    <font>
      <i/>
      <sz val="9"/>
      <name val="Arial Cyr"/>
      <family val="2"/>
    </font>
    <font>
      <sz val="11"/>
      <name val="Arial Cyr"/>
      <family val="0"/>
    </font>
    <font>
      <sz val="11"/>
      <name val="Arial"/>
      <family val="2"/>
    </font>
    <font>
      <b/>
      <sz val="11"/>
      <name val="Times New Roman"/>
      <family val="1"/>
    </font>
    <font>
      <i/>
      <sz val="7"/>
      <name val="Arial"/>
      <family val="2"/>
    </font>
    <font>
      <sz val="7"/>
      <name val="Arial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10"/>
      <name val="Hebar"/>
      <family val="0"/>
    </font>
    <font>
      <sz val="10"/>
      <name val="Helv"/>
      <family val="0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0"/>
    </font>
    <font>
      <b/>
      <vertAlign val="superscript"/>
      <sz val="8"/>
      <name val="Arial"/>
      <family val="2"/>
    </font>
    <font>
      <sz val="10"/>
      <name val="Courier"/>
      <family val="0"/>
    </font>
    <font>
      <b/>
      <sz val="9"/>
      <name val="Arial"/>
      <family val="2"/>
    </font>
    <font>
      <sz val="10"/>
      <name val="SP_Time"/>
      <family val="0"/>
    </font>
    <font>
      <b/>
      <vertAlign val="superscript"/>
      <sz val="12"/>
      <name val="Times New Roman Cyr"/>
      <family val="0"/>
    </font>
    <font>
      <b/>
      <sz val="12"/>
      <name val="Times New Roman Cyr"/>
      <family val="1"/>
    </font>
    <font>
      <b/>
      <sz val="10"/>
      <color indexed="10"/>
      <name val="Times New Roman Cyr"/>
      <family val="1"/>
    </font>
    <font>
      <b/>
      <vertAlign val="superscript"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vertAlign val="superscript"/>
      <sz val="10"/>
      <name val="Arial Cyr"/>
      <family val="0"/>
    </font>
    <font>
      <vertAlign val="superscript"/>
      <sz val="9"/>
      <name val="Arial Cyr"/>
      <family val="0"/>
    </font>
    <font>
      <vertAlign val="superscript"/>
      <sz val="9"/>
      <name val="Arial"/>
      <family val="2"/>
    </font>
    <font>
      <i/>
      <sz val="9"/>
      <name val="Arial"/>
      <family val="2"/>
    </font>
    <font>
      <sz val="12"/>
      <name val="Times New Roman Cyr"/>
      <family val="1"/>
    </font>
    <font>
      <b/>
      <i/>
      <vertAlign val="superscript"/>
      <sz val="10"/>
      <name val="Arial Cyr"/>
      <family val="0"/>
    </font>
    <font>
      <sz val="9"/>
      <name val="Times New Roman Cyr"/>
      <family val="1"/>
    </font>
    <font>
      <i/>
      <sz val="9"/>
      <name val="Times New Roman Cyr"/>
      <family val="1"/>
    </font>
    <font>
      <sz val="11"/>
      <name val="Arial CYR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name val="Arial Cyr"/>
      <family val="0"/>
    </font>
    <font>
      <sz val="7"/>
      <name val="Small Fonts"/>
      <family val="2"/>
    </font>
    <font>
      <sz val="6"/>
      <name val="Small Fonts"/>
      <family val="2"/>
    </font>
    <font>
      <sz val="10"/>
      <name val="HebarCond"/>
      <family val="0"/>
    </font>
    <font>
      <sz val="10"/>
      <name val="Arial Narrow"/>
      <family val="2"/>
    </font>
    <font>
      <b/>
      <vertAlign val="superscript"/>
      <sz val="9"/>
      <name val="Arial Cyr"/>
      <family val="2"/>
    </font>
    <font>
      <vertAlign val="superscript"/>
      <sz val="8"/>
      <name val="Arial Cyr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name val="Arial Narrow"/>
      <family val="2"/>
    </font>
    <font>
      <vertAlign val="superscript"/>
      <sz val="9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vertAlign val="superscript"/>
      <sz val="10"/>
      <name val="Arial Narrow"/>
      <family val="2"/>
    </font>
    <font>
      <b/>
      <sz val="12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9"/>
      <name val="Times New Roman CYR"/>
      <family val="1"/>
    </font>
    <font>
      <sz val="8"/>
      <name val="Arial Narrow"/>
      <family val="2"/>
    </font>
    <font>
      <b/>
      <vertAlign val="superscript"/>
      <sz val="8"/>
      <name val="Arial Cyr"/>
      <family val="0"/>
    </font>
    <font>
      <i/>
      <sz val="8"/>
      <name val="Arial Cyr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u val="single"/>
      <sz val="18"/>
      <name val="Times New Roman"/>
      <family val="1"/>
    </font>
    <font>
      <b/>
      <sz val="36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</borders>
  <cellStyleXfs count="72">
    <xf numFmtId="0" fontId="0" fillId="0" borderId="0">
      <alignment/>
      <protection/>
    </xf>
    <xf numFmtId="164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74" fillId="0" borderId="0">
      <alignment/>
      <protection/>
    </xf>
    <xf numFmtId="0" fontId="43" fillId="0" borderId="0">
      <alignment/>
      <protection/>
    </xf>
    <xf numFmtId="0" fontId="7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9" fontId="44" fillId="0" borderId="0">
      <alignment/>
      <protection/>
    </xf>
    <xf numFmtId="0" fontId="43" fillId="0" borderId="0">
      <alignment/>
      <protection/>
    </xf>
    <xf numFmtId="0" fontId="5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96" fillId="0" borderId="0">
      <alignment/>
      <protection/>
    </xf>
    <xf numFmtId="9" fontId="0" fillId="0" borderId="0" applyFont="0" applyFill="0" applyBorder="0" applyAlignment="0" applyProtection="0"/>
    <xf numFmtId="0" fontId="1" fillId="0" borderId="1" applyNumberFormat="0" applyFont="0" applyFill="0" applyAlignment="0" applyProtection="0"/>
  </cellStyleXfs>
  <cellXfs count="1474">
    <xf numFmtId="0" fontId="0" fillId="0" borderId="0" xfId="0" applyAlignment="1">
      <alignment/>
    </xf>
    <xf numFmtId="0" fontId="10" fillId="2" borderId="0" xfId="37" applyFont="1" applyFill="1" applyBorder="1" applyAlignment="1">
      <alignment horizontal="left" vertical="center"/>
      <protection/>
    </xf>
    <xf numFmtId="0" fontId="0" fillId="2" borderId="0" xfId="37" applyFont="1" applyFill="1" applyBorder="1">
      <alignment/>
      <protection/>
    </xf>
    <xf numFmtId="0" fontId="0" fillId="0" borderId="0" xfId="37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2" borderId="0" xfId="37" applyFont="1" applyFill="1" applyBorder="1" applyAlignment="1">
      <alignment horizontal="left" vertical="center"/>
      <protection/>
    </xf>
    <xf numFmtId="166" fontId="11" fillId="0" borderId="0" xfId="37" applyNumberFormat="1" applyFont="1" applyFill="1" applyBorder="1">
      <alignment/>
      <protection/>
    </xf>
    <xf numFmtId="0" fontId="0" fillId="0" borderId="0" xfId="64" applyFont="1" applyFill="1" applyBorder="1">
      <alignment/>
      <protection/>
    </xf>
    <xf numFmtId="0" fontId="12" fillId="0" borderId="2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4" fillId="0" borderId="0" xfId="39" applyFont="1" applyFill="1">
      <alignment/>
      <protection/>
    </xf>
    <xf numFmtId="0" fontId="14" fillId="0" borderId="0" xfId="39" applyFont="1">
      <alignment/>
      <protection/>
    </xf>
    <xf numFmtId="0" fontId="0" fillId="0" borderId="0" xfId="39" applyFont="1" applyFill="1">
      <alignment/>
      <protection/>
    </xf>
    <xf numFmtId="0" fontId="14" fillId="0" borderId="0" xfId="39" applyFont="1" applyFill="1" applyAlignment="1">
      <alignment wrapText="1"/>
      <protection/>
    </xf>
    <xf numFmtId="0" fontId="10" fillId="2" borderId="0" xfId="0" applyFont="1" applyFill="1" applyBorder="1" applyAlignment="1">
      <alignment/>
    </xf>
    <xf numFmtId="0" fontId="11" fillId="2" borderId="0" xfId="37" applyFont="1" applyFill="1" applyBorder="1" applyAlignment="1">
      <alignment horizontal="left"/>
      <protection/>
    </xf>
    <xf numFmtId="0" fontId="15" fillId="2" borderId="0" xfId="37" applyFont="1" applyFill="1" applyBorder="1" applyAlignment="1">
      <alignment horizontal="center"/>
      <protection/>
    </xf>
    <xf numFmtId="0" fontId="0" fillId="0" borderId="0" xfId="37" applyFont="1" applyBorder="1">
      <alignment/>
      <protection/>
    </xf>
    <xf numFmtId="0" fontId="0" fillId="2" borderId="0" xfId="37" applyFont="1" applyFill="1" applyBorder="1" applyAlignment="1">
      <alignment horizontal="left"/>
      <protection/>
    </xf>
    <xf numFmtId="0" fontId="0" fillId="0" borderId="0" xfId="37" applyFont="1" applyBorder="1" applyAlignment="1">
      <alignment horizontal="left"/>
      <protection/>
    </xf>
    <xf numFmtId="0" fontId="0" fillId="2" borderId="0" xfId="46" applyFont="1" applyFill="1" applyBorder="1">
      <alignment/>
      <protection/>
    </xf>
    <xf numFmtId="0" fontId="0" fillId="0" borderId="0" xfId="46" applyFont="1" applyFill="1" applyBorder="1">
      <alignment/>
      <protection/>
    </xf>
    <xf numFmtId="0" fontId="16" fillId="2" borderId="0" xfId="37" applyFont="1" applyFill="1" applyBorder="1" applyAlignment="1">
      <alignment horizontal="left" vertical="center"/>
      <protection/>
    </xf>
    <xf numFmtId="0" fontId="17" fillId="2" borderId="0" xfId="37" applyFont="1" applyFill="1" applyBorder="1" applyAlignment="1">
      <alignment horizontal="left" vertical="center"/>
      <protection/>
    </xf>
    <xf numFmtId="0" fontId="16" fillId="2" borderId="0" xfId="0" applyFont="1" applyFill="1" applyBorder="1" applyAlignment="1">
      <alignment/>
    </xf>
    <xf numFmtId="0" fontId="6" fillId="2" borderId="0" xfId="37" applyFont="1" applyFill="1" applyBorder="1">
      <alignment/>
      <protection/>
    </xf>
    <xf numFmtId="0" fontId="0" fillId="0" borderId="0" xfId="63" applyFont="1" applyFill="1" applyBorder="1">
      <alignment/>
      <protection/>
    </xf>
    <xf numFmtId="0" fontId="15" fillId="2" borderId="0" xfId="37" applyFont="1" applyFill="1" applyBorder="1" applyAlignment="1">
      <alignment vertical="center"/>
      <protection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 horizontal="centerContinuous" vertical="justify"/>
    </xf>
    <xf numFmtId="0" fontId="14" fillId="0" borderId="0" xfId="0" applyFont="1" applyFill="1" applyAlignment="1">
      <alignment horizontal="left"/>
    </xf>
    <xf numFmtId="0" fontId="19" fillId="0" borderId="0" xfId="0" applyFont="1" applyAlignment="1">
      <alignment/>
    </xf>
    <xf numFmtId="0" fontId="18" fillId="2" borderId="0" xfId="0" applyFont="1" applyFill="1" applyBorder="1" applyAlignment="1">
      <alignment horizontal="left" vertical="justify"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3" borderId="0" xfId="0" applyFont="1" applyFill="1" applyAlignment="1">
      <alignment/>
    </xf>
    <xf numFmtId="0" fontId="1" fillId="3" borderId="0" xfId="0" applyFont="1" applyFill="1" applyBorder="1" applyAlignment="1">
      <alignment horizontal="center"/>
    </xf>
    <xf numFmtId="3" fontId="20" fillId="3" borderId="0" xfId="0" applyNumberFormat="1" applyFont="1" applyFill="1" applyBorder="1" applyAlignment="1">
      <alignment/>
    </xf>
    <xf numFmtId="4" fontId="20" fillId="3" borderId="0" xfId="0" applyNumberFormat="1" applyFont="1" applyFill="1" applyBorder="1" applyAlignment="1">
      <alignment/>
    </xf>
    <xf numFmtId="0" fontId="10" fillId="2" borderId="0" xfId="0" applyFont="1" applyFill="1" applyAlignment="1">
      <alignment horizontal="centerContinuous" vertical="justify"/>
    </xf>
    <xf numFmtId="0" fontId="19" fillId="3" borderId="0" xfId="0" applyFont="1" applyFill="1" applyBorder="1" applyAlignment="1">
      <alignment/>
    </xf>
    <xf numFmtId="0" fontId="21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4" fillId="3" borderId="0" xfId="0" applyFont="1" applyFill="1" applyAlignment="1">
      <alignment/>
    </xf>
    <xf numFmtId="3" fontId="23" fillId="3" borderId="3" xfId="0" applyNumberFormat="1" applyFont="1" applyFill="1" applyBorder="1" applyAlignment="1">
      <alignment/>
    </xf>
    <xf numFmtId="3" fontId="22" fillId="4" borderId="3" xfId="0" applyNumberFormat="1" applyFont="1" applyFill="1" applyBorder="1" applyAlignment="1">
      <alignment/>
    </xf>
    <xf numFmtId="4" fontId="23" fillId="4" borderId="3" xfId="0" applyNumberFormat="1" applyFont="1" applyFill="1" applyBorder="1" applyAlignment="1">
      <alignment/>
    </xf>
    <xf numFmtId="3" fontId="23" fillId="4" borderId="3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 vertical="center"/>
    </xf>
    <xf numFmtId="0" fontId="25" fillId="0" borderId="3" xfId="0" applyFont="1" applyBorder="1" applyAlignment="1">
      <alignment horizontal="left" vertical="top" wrapText="1"/>
    </xf>
    <xf numFmtId="3" fontId="25" fillId="0" borderId="3" xfId="0" applyNumberFormat="1" applyFont="1" applyBorder="1" applyAlignment="1">
      <alignment horizontal="right" wrapText="1"/>
    </xf>
    <xf numFmtId="3" fontId="17" fillId="0" borderId="3" xfId="0" applyNumberFormat="1" applyFont="1" applyBorder="1" applyAlignment="1">
      <alignment/>
    </xf>
    <xf numFmtId="0" fontId="26" fillId="0" borderId="3" xfId="0" applyFont="1" applyBorder="1" applyAlignment="1">
      <alignment horizontal="left" vertical="top" wrapText="1" indent="1"/>
    </xf>
    <xf numFmtId="3" fontId="6" fillId="0" borderId="3" xfId="0" applyNumberFormat="1" applyFont="1" applyBorder="1" applyAlignment="1">
      <alignment horizontal="right" wrapText="1"/>
    </xf>
    <xf numFmtId="3" fontId="6" fillId="0" borderId="3" xfId="0" applyNumberFormat="1" applyFont="1" applyBorder="1" applyAlignment="1">
      <alignment/>
    </xf>
    <xf numFmtId="0" fontId="27" fillId="0" borderId="3" xfId="0" applyFont="1" applyBorder="1" applyAlignment="1">
      <alignment horizontal="left" vertical="top" wrapText="1" indent="1"/>
    </xf>
    <xf numFmtId="3" fontId="28" fillId="0" borderId="3" xfId="0" applyNumberFormat="1" applyFont="1" applyBorder="1" applyAlignment="1">
      <alignment horizontal="right" wrapText="1"/>
    </xf>
    <xf numFmtId="0" fontId="25" fillId="0" borderId="3" xfId="0" applyFont="1" applyBorder="1" applyAlignment="1">
      <alignment horizontal="justify" vertical="top" wrapText="1"/>
    </xf>
    <xf numFmtId="0" fontId="25" fillId="0" borderId="3" xfId="0" applyFont="1" applyBorder="1" applyAlignment="1">
      <alignment horizontal="left" vertical="center" wrapText="1"/>
    </xf>
    <xf numFmtId="3" fontId="25" fillId="0" borderId="3" xfId="0" applyNumberFormat="1" applyFont="1" applyBorder="1" applyAlignment="1">
      <alignment wrapText="1"/>
    </xf>
    <xf numFmtId="3" fontId="28" fillId="0" borderId="3" xfId="0" applyNumberFormat="1" applyFont="1" applyBorder="1" applyAlignment="1">
      <alignment wrapText="1"/>
    </xf>
    <xf numFmtId="0" fontId="20" fillId="0" borderId="0" xfId="0" applyFont="1" applyAlignment="1">
      <alignment/>
    </xf>
    <xf numFmtId="0" fontId="26" fillId="0" borderId="4" xfId="0" applyFont="1" applyBorder="1" applyAlignment="1">
      <alignment horizontal="left" vertical="top" wrapText="1" indent="1"/>
    </xf>
    <xf numFmtId="0" fontId="29" fillId="3" borderId="5" xfId="0" applyFont="1" applyFill="1" applyBorder="1" applyAlignment="1">
      <alignment wrapText="1"/>
    </xf>
    <xf numFmtId="3" fontId="29" fillId="3" borderId="6" xfId="0" applyNumberFormat="1" applyFont="1" applyFill="1" applyBorder="1" applyAlignment="1">
      <alignment horizontal="right" wrapText="1"/>
    </xf>
    <xf numFmtId="3" fontId="6" fillId="0" borderId="7" xfId="0" applyNumberFormat="1" applyFont="1" applyBorder="1" applyAlignment="1">
      <alignment/>
    </xf>
    <xf numFmtId="0" fontId="25" fillId="0" borderId="3" xfId="0" applyFont="1" applyBorder="1" applyAlignment="1">
      <alignment vertical="top" wrapText="1"/>
    </xf>
    <xf numFmtId="3" fontId="17" fillId="0" borderId="7" xfId="0" applyNumberFormat="1" applyFont="1" applyBorder="1" applyAlignment="1">
      <alignment/>
    </xf>
    <xf numFmtId="0" fontId="29" fillId="3" borderId="3" xfId="0" applyFont="1" applyFill="1" applyBorder="1" applyAlignment="1">
      <alignment vertical="top" wrapText="1"/>
    </xf>
    <xf numFmtId="3" fontId="29" fillId="3" borderId="3" xfId="0" applyNumberFormat="1" applyFont="1" applyFill="1" applyBorder="1" applyAlignment="1">
      <alignment horizontal="right" wrapText="1"/>
    </xf>
    <xf numFmtId="0" fontId="6" fillId="0" borderId="3" xfId="0" applyFont="1" applyBorder="1" applyAlignment="1">
      <alignment vertical="top" wrapText="1"/>
    </xf>
    <xf numFmtId="0" fontId="28" fillId="0" borderId="3" xfId="0" applyFont="1" applyBorder="1" applyAlignment="1">
      <alignment vertical="top" wrapText="1"/>
    </xf>
    <xf numFmtId="0" fontId="16" fillId="3" borderId="3" xfId="0" applyFont="1" applyFill="1" applyBorder="1" applyAlignment="1">
      <alignment vertical="top" wrapText="1"/>
    </xf>
    <xf numFmtId="0" fontId="29" fillId="3" borderId="3" xfId="0" applyFont="1" applyFill="1" applyBorder="1" applyAlignment="1">
      <alignment vertical="center" wrapText="1"/>
    </xf>
    <xf numFmtId="3" fontId="29" fillId="3" borderId="3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9" fillId="3" borderId="3" xfId="0" applyFont="1" applyFill="1" applyBorder="1" applyAlignment="1">
      <alignment horizontal="left" vertical="center" wrapText="1"/>
    </xf>
    <xf numFmtId="3" fontId="6" fillId="5" borderId="8" xfId="0" applyNumberFormat="1" applyFont="1" applyFill="1" applyBorder="1" applyAlignment="1">
      <alignment/>
    </xf>
    <xf numFmtId="0" fontId="29" fillId="3" borderId="9" xfId="0" applyFont="1" applyFill="1" applyBorder="1" applyAlignment="1">
      <alignment vertical="center" wrapText="1"/>
    </xf>
    <xf numFmtId="3" fontId="29" fillId="3" borderId="10" xfId="0" applyNumberFormat="1" applyFont="1" applyFill="1" applyBorder="1" applyAlignment="1">
      <alignment horizontal="right" vertical="center" wrapText="1"/>
    </xf>
    <xf numFmtId="0" fontId="25" fillId="0" borderId="9" xfId="0" applyFont="1" applyBorder="1" applyAlignment="1">
      <alignment vertical="top" wrapText="1"/>
    </xf>
    <xf numFmtId="3" fontId="25" fillId="0" borderId="9" xfId="0" applyNumberFormat="1" applyFont="1" applyBorder="1" applyAlignment="1">
      <alignment horizontal="right" wrapText="1"/>
    </xf>
    <xf numFmtId="3" fontId="17" fillId="0" borderId="11" xfId="0" applyNumberFormat="1" applyFont="1" applyBorder="1" applyAlignment="1">
      <alignment/>
    </xf>
    <xf numFmtId="3" fontId="29" fillId="3" borderId="7" xfId="0" applyNumberFormat="1" applyFont="1" applyFill="1" applyBorder="1" applyAlignment="1">
      <alignment horizontal="right" vertical="center" wrapText="1"/>
    </xf>
    <xf numFmtId="3" fontId="6" fillId="5" borderId="12" xfId="0" applyNumberFormat="1" applyFont="1" applyFill="1" applyBorder="1" applyAlignment="1">
      <alignment/>
    </xf>
    <xf numFmtId="3" fontId="6" fillId="5" borderId="13" xfId="0" applyNumberFormat="1" applyFont="1" applyFill="1" applyBorder="1" applyAlignment="1">
      <alignment/>
    </xf>
    <xf numFmtId="3" fontId="6" fillId="5" borderId="14" xfId="0" applyNumberFormat="1" applyFont="1" applyFill="1" applyBorder="1" applyAlignment="1">
      <alignment/>
    </xf>
    <xf numFmtId="3" fontId="33" fillId="5" borderId="11" xfId="0" applyNumberFormat="1" applyFont="1" applyFill="1" applyBorder="1" applyAlignment="1">
      <alignment horizontal="center" vertical="center" wrapText="1"/>
    </xf>
    <xf numFmtId="3" fontId="33" fillId="5" borderId="10" xfId="0" applyNumberFormat="1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5" fillId="2" borderId="0" xfId="37" applyFont="1" applyFill="1" applyBorder="1" applyAlignment="1">
      <alignment horizontal="left" vertical="center"/>
      <protection/>
    </xf>
    <xf numFmtId="0" fontId="15" fillId="2" borderId="0" xfId="0" applyFont="1" applyFill="1" applyBorder="1" applyAlignment="1">
      <alignment horizontal="left" vertical="center"/>
    </xf>
    <xf numFmtId="0" fontId="25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/>
    </xf>
    <xf numFmtId="0" fontId="15" fillId="2" borderId="0" xfId="39" applyFont="1" applyFill="1" applyBorder="1" applyAlignment="1">
      <alignment/>
      <protection/>
    </xf>
    <xf numFmtId="0" fontId="14" fillId="2" borderId="0" xfId="39" applyFont="1" applyFill="1">
      <alignment/>
      <protection/>
    </xf>
    <xf numFmtId="0" fontId="0" fillId="0" borderId="0" xfId="39" applyFont="1" applyFill="1" applyBorder="1">
      <alignment/>
      <protection/>
    </xf>
    <xf numFmtId="0" fontId="6" fillId="0" borderId="0" xfId="38">
      <alignment/>
      <protection/>
    </xf>
    <xf numFmtId="1" fontId="0" fillId="0" borderId="0" xfId="39" applyNumberFormat="1" applyFont="1" applyFill="1" applyBorder="1">
      <alignment/>
      <protection/>
    </xf>
    <xf numFmtId="0" fontId="0" fillId="0" borderId="15" xfId="39" applyFont="1" applyFill="1" applyBorder="1">
      <alignment/>
      <protection/>
    </xf>
    <xf numFmtId="0" fontId="6" fillId="0" borderId="0" xfId="38" applyFill="1">
      <alignment/>
      <protection/>
    </xf>
    <xf numFmtId="0" fontId="0" fillId="0" borderId="0" xfId="38" applyFont="1" applyFill="1" applyBorder="1">
      <alignment/>
      <protection/>
    </xf>
    <xf numFmtId="0" fontId="0" fillId="0" borderId="0" xfId="38" applyFont="1" applyFill="1">
      <alignment/>
      <protection/>
    </xf>
    <xf numFmtId="0" fontId="0" fillId="0" borderId="0" xfId="38" applyFont="1" applyBorder="1">
      <alignment/>
      <protection/>
    </xf>
    <xf numFmtId="0" fontId="0" fillId="0" borderId="16" xfId="39" applyFont="1" applyFill="1" applyBorder="1" applyAlignment="1">
      <alignment horizontal="left" vertical="center" indent="4"/>
      <protection/>
    </xf>
    <xf numFmtId="0" fontId="0" fillId="0" borderId="16" xfId="39" applyFont="1" applyFill="1" applyBorder="1" applyAlignment="1">
      <alignment horizontal="left" vertical="center" indent="9"/>
      <protection/>
    </xf>
    <xf numFmtId="0" fontId="29" fillId="3" borderId="3" xfId="0" applyFont="1" applyFill="1" applyBorder="1" applyAlignment="1">
      <alignment horizontal="left" wrapText="1"/>
    </xf>
    <xf numFmtId="0" fontId="29" fillId="3" borderId="3" xfId="0" applyFont="1" applyFill="1" applyBorder="1" applyAlignment="1">
      <alignment wrapText="1"/>
    </xf>
    <xf numFmtId="3" fontId="6" fillId="5" borderId="3" xfId="0" applyNumberFormat="1" applyFont="1" applyFill="1" applyBorder="1" applyAlignment="1">
      <alignment/>
    </xf>
    <xf numFmtId="3" fontId="33" fillId="5" borderId="3" xfId="0" applyNumberFormat="1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vertical="center"/>
    </xf>
    <xf numFmtId="0" fontId="35" fillId="0" borderId="0" xfId="39" applyFont="1" applyFill="1" applyBorder="1">
      <alignment/>
      <protection/>
    </xf>
    <xf numFmtId="0" fontId="15" fillId="2" borderId="0" xfId="0" applyFont="1" applyFill="1" applyBorder="1" applyAlignment="1">
      <alignment/>
    </xf>
    <xf numFmtId="0" fontId="15" fillId="2" borderId="0" xfId="37" applyFont="1" applyFill="1" applyBorder="1" applyAlignment="1">
      <alignment horizontal="left"/>
      <protection/>
    </xf>
    <xf numFmtId="0" fontId="29" fillId="3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4" fillId="2" borderId="0" xfId="37" applyFont="1" applyFill="1" applyBorder="1" applyAlignment="1">
      <alignment horizontal="left" vertical="center"/>
      <protection/>
    </xf>
    <xf numFmtId="0" fontId="30" fillId="0" borderId="2" xfId="0" applyFont="1" applyBorder="1" applyAlignment="1">
      <alignment horizontal="left" vertical="top" wrapText="1"/>
    </xf>
    <xf numFmtId="0" fontId="31" fillId="0" borderId="2" xfId="0" applyFont="1" applyBorder="1" applyAlignment="1">
      <alignment horizontal="left" wrapText="1"/>
    </xf>
    <xf numFmtId="0" fontId="32" fillId="0" borderId="2" xfId="0" applyFont="1" applyBorder="1" applyAlignment="1">
      <alignment horizontal="left" wrapText="1"/>
    </xf>
    <xf numFmtId="0" fontId="32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/>
    </xf>
    <xf numFmtId="0" fontId="16" fillId="0" borderId="7" xfId="0" applyFont="1" applyBorder="1" applyAlignment="1">
      <alignment horizontal="center" vertical="center"/>
    </xf>
    <xf numFmtId="3" fontId="29" fillId="3" borderId="7" xfId="0" applyNumberFormat="1" applyFont="1" applyFill="1" applyBorder="1" applyAlignment="1">
      <alignment horizontal="right" wrapText="1"/>
    </xf>
    <xf numFmtId="3" fontId="33" fillId="5" borderId="11" xfId="0" applyNumberFormat="1" applyFont="1" applyFill="1" applyBorder="1" applyAlignment="1">
      <alignment horizontal="center" vertical="top" wrapText="1"/>
    </xf>
    <xf numFmtId="3" fontId="33" fillId="5" borderId="10" xfId="0" applyNumberFormat="1" applyFont="1" applyFill="1" applyBorder="1" applyAlignment="1">
      <alignment horizontal="center" vertical="top" wrapText="1"/>
    </xf>
    <xf numFmtId="3" fontId="29" fillId="3" borderId="17" xfId="0" applyNumberFormat="1" applyFont="1" applyFill="1" applyBorder="1" applyAlignment="1">
      <alignment horizontal="right" wrapText="1"/>
    </xf>
    <xf numFmtId="0" fontId="15" fillId="2" borderId="0" xfId="39" applyFont="1" applyFill="1" applyBorder="1" applyAlignment="1">
      <alignment/>
      <protection/>
    </xf>
    <xf numFmtId="0" fontId="15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vertical="justify"/>
    </xf>
    <xf numFmtId="0" fontId="35" fillId="3" borderId="0" xfId="0" applyFont="1" applyFill="1" applyBorder="1" applyAlignment="1">
      <alignment/>
    </xf>
    <xf numFmtId="3" fontId="0" fillId="3" borderId="4" xfId="0" applyNumberFormat="1" applyFont="1" applyFill="1" applyBorder="1" applyAlignment="1">
      <alignment horizontal="right"/>
    </xf>
    <xf numFmtId="10" fontId="6" fillId="3" borderId="4" xfId="0" applyNumberFormat="1" applyFont="1" applyFill="1" applyBorder="1" applyAlignment="1">
      <alignment/>
    </xf>
    <xf numFmtId="10" fontId="0" fillId="3" borderId="4" xfId="0" applyNumberFormat="1" applyFont="1" applyFill="1" applyBorder="1" applyAlignment="1">
      <alignment horizontal="right"/>
    </xf>
    <xf numFmtId="3" fontId="0" fillId="3" borderId="9" xfId="0" applyNumberFormat="1" applyFont="1" applyFill="1" applyBorder="1" applyAlignment="1">
      <alignment horizontal="right"/>
    </xf>
    <xf numFmtId="10" fontId="0" fillId="3" borderId="9" xfId="0" applyNumberFormat="1" applyFont="1" applyFill="1" applyBorder="1" applyAlignment="1">
      <alignment horizontal="right"/>
    </xf>
    <xf numFmtId="0" fontId="36" fillId="0" borderId="18" xfId="0" applyFont="1" applyBorder="1" applyAlignment="1">
      <alignment/>
    </xf>
    <xf numFmtId="0" fontId="16" fillId="3" borderId="18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0" borderId="18" xfId="66" applyFont="1" applyFill="1" applyBorder="1" applyAlignment="1">
      <alignment horizontal="center" vertical="center" wrapText="1"/>
      <protection/>
    </xf>
    <xf numFmtId="0" fontId="16" fillId="0" borderId="18" xfId="0" applyFont="1" applyBorder="1" applyAlignment="1">
      <alignment horizontal="center" vertical="center" wrapText="1"/>
    </xf>
    <xf numFmtId="3" fontId="0" fillId="3" borderId="18" xfId="0" applyNumberFormat="1" applyFont="1" applyFill="1" applyBorder="1" applyAlignment="1">
      <alignment horizontal="right"/>
    </xf>
    <xf numFmtId="10" fontId="6" fillId="3" borderId="18" xfId="0" applyNumberFormat="1" applyFont="1" applyFill="1" applyBorder="1" applyAlignment="1">
      <alignment/>
    </xf>
    <xf numFmtId="10" fontId="0" fillId="3" borderId="18" xfId="0" applyNumberFormat="1" applyFont="1" applyFill="1" applyBorder="1" applyAlignment="1">
      <alignment horizontal="right"/>
    </xf>
    <xf numFmtId="0" fontId="16" fillId="3" borderId="3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3" borderId="3" xfId="0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/>
    </xf>
    <xf numFmtId="4" fontId="23" fillId="0" borderId="3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/>
    </xf>
    <xf numFmtId="3" fontId="22" fillId="0" borderId="8" xfId="0" applyNumberFormat="1" applyFont="1" applyFill="1" applyBorder="1" applyAlignment="1">
      <alignment/>
    </xf>
    <xf numFmtId="0" fontId="1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justify"/>
    </xf>
    <xf numFmtId="0" fontId="6" fillId="3" borderId="0" xfId="0" applyFont="1" applyFill="1" applyAlignment="1">
      <alignment/>
    </xf>
    <xf numFmtId="0" fontId="6" fillId="0" borderId="0" xfId="0" applyFont="1" applyAlignment="1">
      <alignment/>
    </xf>
    <xf numFmtId="0" fontId="20" fillId="3" borderId="0" xfId="0" applyFont="1" applyFill="1" applyBorder="1" applyAlignment="1">
      <alignment/>
    </xf>
    <xf numFmtId="0" fontId="20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39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40" fillId="3" borderId="0" xfId="0" applyFont="1" applyFill="1" applyAlignment="1">
      <alignment/>
    </xf>
    <xf numFmtId="0" fontId="23" fillId="3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15" xfId="0" applyFont="1" applyFill="1" applyBorder="1" applyAlignment="1">
      <alignment/>
    </xf>
    <xf numFmtId="0" fontId="37" fillId="0" borderId="0" xfId="0" applyFont="1" applyAlignment="1">
      <alignment wrapText="1"/>
    </xf>
    <xf numFmtId="0" fontId="23" fillId="3" borderId="0" xfId="0" applyFont="1" applyFill="1" applyBorder="1" applyAlignment="1">
      <alignment wrapText="1"/>
    </xf>
    <xf numFmtId="0" fontId="4" fillId="2" borderId="0" xfId="0" applyFont="1" applyFill="1" applyBorder="1" applyAlignment="1">
      <alignment/>
    </xf>
    <xf numFmtId="3" fontId="17" fillId="0" borderId="18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26" fillId="0" borderId="4" xfId="0" applyNumberFormat="1" applyFont="1" applyBorder="1" applyAlignment="1">
      <alignment/>
    </xf>
    <xf numFmtId="3" fontId="26" fillId="0" borderId="9" xfId="0" applyNumberFormat="1" applyFont="1" applyBorder="1" applyAlignment="1">
      <alignment/>
    </xf>
    <xf numFmtId="0" fontId="17" fillId="0" borderId="18" xfId="0" applyFont="1" applyBorder="1" applyAlignment="1">
      <alignment wrapText="1"/>
    </xf>
    <xf numFmtId="0" fontId="26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6" fillId="0" borderId="9" xfId="0" applyFont="1" applyBorder="1" applyAlignment="1">
      <alignment wrapText="1"/>
    </xf>
    <xf numFmtId="0" fontId="6" fillId="2" borderId="0" xfId="0" applyFont="1" applyFill="1" applyAlignment="1">
      <alignment/>
    </xf>
    <xf numFmtId="0" fontId="11" fillId="2" borderId="0" xfId="0" applyFont="1" applyFill="1" applyBorder="1" applyAlignment="1">
      <alignment horizontal="right"/>
    </xf>
    <xf numFmtId="0" fontId="0" fillId="3" borderId="18" xfId="67" applyFont="1" applyFill="1" applyBorder="1" applyAlignment="1">
      <alignment vertical="center" wrapText="1"/>
      <protection/>
    </xf>
    <xf numFmtId="0" fontId="0" fillId="3" borderId="9" xfId="67" applyFont="1" applyFill="1" applyBorder="1" applyAlignment="1">
      <alignment vertical="center" wrapText="1"/>
      <protection/>
    </xf>
    <xf numFmtId="0" fontId="11" fillId="3" borderId="3" xfId="67" applyFont="1" applyFill="1" applyBorder="1" applyAlignment="1">
      <alignment horizontal="center" vertical="center"/>
      <protection/>
    </xf>
    <xf numFmtId="0" fontId="0" fillId="3" borderId="4" xfId="67" applyFont="1" applyFill="1" applyBorder="1" applyAlignment="1">
      <alignment vertical="center" wrapText="1"/>
      <protection/>
    </xf>
    <xf numFmtId="0" fontId="0" fillId="3" borderId="18" xfId="67" applyFont="1" applyFill="1" applyBorder="1" applyAlignment="1">
      <alignment wrapText="1"/>
      <protection/>
    </xf>
    <xf numFmtId="0" fontId="11" fillId="3" borderId="18" xfId="67" applyFont="1" applyFill="1" applyBorder="1" applyAlignment="1">
      <alignment horizontal="center" vertical="justify"/>
      <protection/>
    </xf>
    <xf numFmtId="0" fontId="11" fillId="3" borderId="4" xfId="67" applyFont="1" applyFill="1" applyBorder="1" applyAlignment="1">
      <alignment wrapText="1"/>
      <protection/>
    </xf>
    <xf numFmtId="0" fontId="11" fillId="3" borderId="4" xfId="67" applyFont="1" applyFill="1" applyBorder="1" applyAlignment="1">
      <alignment horizontal="right" wrapText="1" indent="1"/>
      <protection/>
    </xf>
    <xf numFmtId="164" fontId="11" fillId="3" borderId="4" xfId="67" applyNumberFormat="1" applyFont="1" applyFill="1" applyBorder="1" applyAlignment="1">
      <alignment horizontal="right" indent="1"/>
      <protection/>
    </xf>
    <xf numFmtId="0" fontId="0" fillId="3" borderId="4" xfId="67" applyFont="1" applyFill="1" applyBorder="1" applyAlignment="1">
      <alignment horizontal="right" wrapText="1" indent="1"/>
      <protection/>
    </xf>
    <xf numFmtId="164" fontId="0" fillId="3" borderId="4" xfId="67" applyNumberFormat="1" applyFont="1" applyFill="1" applyBorder="1" applyAlignment="1">
      <alignment horizontal="right" indent="1"/>
      <protection/>
    </xf>
    <xf numFmtId="0" fontId="0" fillId="3" borderId="4" xfId="67" applyFont="1" applyFill="1" applyBorder="1" applyAlignment="1">
      <alignment wrapText="1"/>
      <protection/>
    </xf>
    <xf numFmtId="0" fontId="0" fillId="3" borderId="4" xfId="67" applyFont="1" applyFill="1" applyBorder="1" applyAlignment="1">
      <alignment horizontal="right" indent="1"/>
      <protection/>
    </xf>
    <xf numFmtId="167" fontId="0" fillId="3" borderId="4" xfId="67" applyNumberFormat="1" applyFont="1" applyFill="1" applyBorder="1" applyAlignment="1">
      <alignment horizontal="right" indent="1"/>
      <protection/>
    </xf>
    <xf numFmtId="0" fontId="0" fillId="3" borderId="9" xfId="67" applyFont="1" applyFill="1" applyBorder="1" applyAlignment="1">
      <alignment wrapText="1"/>
      <protection/>
    </xf>
    <xf numFmtId="0" fontId="0" fillId="3" borderId="9" xfId="67" applyFont="1" applyFill="1" applyBorder="1" applyAlignment="1">
      <alignment horizontal="right" indent="1"/>
      <protection/>
    </xf>
    <xf numFmtId="164" fontId="0" fillId="3" borderId="9" xfId="67" applyNumberFormat="1" applyFont="1" applyFill="1" applyBorder="1" applyAlignment="1">
      <alignment horizontal="right" indent="1"/>
      <protection/>
    </xf>
    <xf numFmtId="0" fontId="0" fillId="3" borderId="0" xfId="67" applyFont="1" applyFill="1" applyAlignment="1">
      <alignment wrapText="1"/>
      <protection/>
    </xf>
    <xf numFmtId="0" fontId="0" fillId="3" borderId="0" xfId="67" applyFont="1" applyFill="1" applyAlignment="1">
      <alignment horizontal="center"/>
      <protection/>
    </xf>
    <xf numFmtId="0" fontId="42" fillId="3" borderId="0" xfId="67" applyFont="1" applyFill="1" applyAlignment="1">
      <alignment wrapText="1"/>
      <protection/>
    </xf>
    <xf numFmtId="0" fontId="19" fillId="3" borderId="0" xfId="67" applyFont="1" applyFill="1" applyAlignment="1">
      <alignment horizontal="center"/>
      <protection/>
    </xf>
    <xf numFmtId="0" fontId="1" fillId="3" borderId="0" xfId="67" applyFont="1" applyFill="1" applyAlignment="1">
      <alignment wrapText="1"/>
      <protection/>
    </xf>
    <xf numFmtId="0" fontId="1" fillId="3" borderId="0" xfId="67" applyFont="1" applyFill="1" applyAlignment="1">
      <alignment/>
      <protection/>
    </xf>
    <xf numFmtId="0" fontId="19" fillId="3" borderId="0" xfId="67" applyFont="1" applyFill="1">
      <alignment/>
      <protection/>
    </xf>
    <xf numFmtId="0" fontId="35" fillId="3" borderId="0" xfId="67" applyFont="1" applyFill="1" applyAlignment="1">
      <alignment wrapText="1"/>
      <protection/>
    </xf>
    <xf numFmtId="1" fontId="11" fillId="3" borderId="0" xfId="67" applyNumberFormat="1" applyFont="1" applyFill="1" applyBorder="1" applyAlignment="1">
      <alignment horizontal="right" indent="1"/>
      <protection/>
    </xf>
    <xf numFmtId="164" fontId="11" fillId="3" borderId="0" xfId="67" applyNumberFormat="1" applyFont="1" applyFill="1" applyBorder="1" applyAlignment="1">
      <alignment horizontal="right" wrapText="1" indent="1"/>
      <protection/>
    </xf>
    <xf numFmtId="0" fontId="11" fillId="3" borderId="0" xfId="67" applyFont="1" applyFill="1" applyBorder="1" applyAlignment="1">
      <alignment horizontal="right" wrapText="1" indent="1"/>
      <protection/>
    </xf>
    <xf numFmtId="164" fontId="11" fillId="3" borderId="0" xfId="67" applyNumberFormat="1" applyFont="1" applyFill="1" applyBorder="1" applyAlignment="1">
      <alignment horizontal="right" indent="1"/>
      <protection/>
    </xf>
    <xf numFmtId="0" fontId="15" fillId="0" borderId="0" xfId="67" applyFont="1" applyFill="1" applyBorder="1" applyAlignment="1">
      <alignment horizontal="left"/>
      <protection/>
    </xf>
    <xf numFmtId="0" fontId="0" fillId="0" borderId="0" xfId="67" applyNumberFormat="1" applyFont="1" applyBorder="1" applyAlignment="1">
      <alignment horizontal="center" vertical="center" wrapText="1"/>
      <protection/>
    </xf>
    <xf numFmtId="0" fontId="0" fillId="0" borderId="4" xfId="67" applyNumberFormat="1" applyFont="1" applyBorder="1" applyAlignment="1">
      <alignment horizontal="center" vertical="center" wrapText="1"/>
      <protection/>
    </xf>
    <xf numFmtId="0" fontId="0" fillId="0" borderId="12" xfId="67" applyFont="1" applyBorder="1" applyAlignment="1">
      <alignment wrapText="1"/>
      <protection/>
    </xf>
    <xf numFmtId="0" fontId="11" fillId="3" borderId="2" xfId="67" applyFont="1" applyFill="1" applyBorder="1" applyAlignment="1">
      <alignment horizontal="center" vertical="justify"/>
      <protection/>
    </xf>
    <xf numFmtId="0" fontId="11" fillId="3" borderId="13" xfId="67" applyFont="1" applyFill="1" applyBorder="1" applyAlignment="1">
      <alignment horizontal="center" vertical="justify"/>
      <protection/>
    </xf>
    <xf numFmtId="0" fontId="11" fillId="3" borderId="14" xfId="67" applyFont="1" applyFill="1" applyBorder="1" applyAlignment="1">
      <alignment wrapText="1"/>
      <protection/>
    </xf>
    <xf numFmtId="164" fontId="11" fillId="3" borderId="8" xfId="67" applyNumberFormat="1" applyFont="1" applyFill="1" applyBorder="1" applyAlignment="1">
      <alignment horizontal="right" wrapText="1" indent="1"/>
      <protection/>
    </xf>
    <xf numFmtId="0" fontId="0" fillId="3" borderId="14" xfId="67" applyFont="1" applyFill="1" applyBorder="1" applyAlignment="1">
      <alignment wrapText="1"/>
      <protection/>
    </xf>
    <xf numFmtId="164" fontId="0" fillId="3" borderId="8" xfId="67" applyNumberFormat="1" applyFont="1" applyFill="1" applyBorder="1" applyAlignment="1">
      <alignment horizontal="right" indent="1"/>
      <protection/>
    </xf>
    <xf numFmtId="3" fontId="0" fillId="3" borderId="0" xfId="67" applyNumberFormat="1" applyFont="1" applyFill="1" applyBorder="1" applyAlignment="1">
      <alignment horizontal="right" indent="1"/>
      <protection/>
    </xf>
    <xf numFmtId="3" fontId="0" fillId="3" borderId="4" xfId="67" applyNumberFormat="1" applyFont="1" applyFill="1" applyBorder="1" applyAlignment="1">
      <alignment horizontal="right" indent="1"/>
      <protection/>
    </xf>
    <xf numFmtId="0" fontId="0" fillId="3" borderId="11" xfId="67" applyFont="1" applyFill="1" applyBorder="1" applyAlignment="1">
      <alignment wrapText="1"/>
      <protection/>
    </xf>
    <xf numFmtId="1" fontId="0" fillId="3" borderId="9" xfId="67" applyNumberFormat="1" applyFont="1" applyFill="1" applyBorder="1" applyAlignment="1">
      <alignment horizontal="right" indent="1"/>
      <protection/>
    </xf>
    <xf numFmtId="1" fontId="0" fillId="3" borderId="15" xfId="67" applyNumberFormat="1" applyFont="1" applyFill="1" applyBorder="1" applyAlignment="1">
      <alignment horizontal="right" indent="1"/>
      <protection/>
    </xf>
    <xf numFmtId="167" fontId="0" fillId="3" borderId="9" xfId="67" applyNumberFormat="1" applyFont="1" applyFill="1" applyBorder="1" applyAlignment="1">
      <alignment horizontal="right" indent="1"/>
      <protection/>
    </xf>
    <xf numFmtId="164" fontId="0" fillId="3" borderId="10" xfId="67" applyNumberFormat="1" applyFont="1" applyFill="1" applyBorder="1" applyAlignment="1">
      <alignment horizontal="right" indent="1"/>
      <protection/>
    </xf>
    <xf numFmtId="0" fontId="42" fillId="0" borderId="0" xfId="67" applyNumberFormat="1" applyFont="1">
      <alignment/>
      <protection/>
    </xf>
    <xf numFmtId="0" fontId="1" fillId="3" borderId="0" xfId="67" applyFont="1" applyFill="1" applyAlignment="1">
      <alignment horizontal="center"/>
      <protection/>
    </xf>
    <xf numFmtId="0" fontId="35" fillId="3" borderId="0" xfId="67" applyFont="1" applyFill="1">
      <alignment/>
      <protection/>
    </xf>
    <xf numFmtId="0" fontId="17" fillId="0" borderId="4" xfId="0" applyNumberFormat="1" applyFont="1" applyBorder="1" applyAlignment="1">
      <alignment horizontal="right" indent="1"/>
    </xf>
    <xf numFmtId="3" fontId="11" fillId="3" borderId="0" xfId="0" applyNumberFormat="1" applyFont="1" applyFill="1" applyBorder="1" applyAlignment="1">
      <alignment horizontal="right" wrapText="1" indent="1"/>
    </xf>
    <xf numFmtId="164" fontId="17" fillId="0" borderId="4" xfId="0" applyNumberFormat="1" applyFont="1" applyBorder="1" applyAlignment="1">
      <alignment horizontal="center" vertical="center"/>
    </xf>
    <xf numFmtId="3" fontId="0" fillId="3" borderId="4" xfId="0" applyNumberFormat="1" applyFont="1" applyFill="1" applyBorder="1" applyAlignment="1">
      <alignment horizontal="right" indent="1"/>
    </xf>
    <xf numFmtId="3" fontId="0" fillId="3" borderId="0" xfId="0" applyNumberFormat="1" applyFont="1" applyFill="1" applyBorder="1" applyAlignment="1">
      <alignment horizontal="right" indent="1"/>
    </xf>
    <xf numFmtId="164" fontId="0" fillId="3" borderId="4" xfId="0" applyNumberFormat="1" applyFont="1" applyFill="1" applyBorder="1" applyAlignment="1">
      <alignment horizontal="right" indent="1"/>
    </xf>
    <xf numFmtId="164" fontId="0" fillId="3" borderId="4" xfId="0" applyNumberFormat="1" applyFont="1" applyFill="1" applyBorder="1" applyAlignment="1">
      <alignment horizontal="right" indent="1" readingOrder="1"/>
    </xf>
    <xf numFmtId="164" fontId="0" fillId="3" borderId="8" xfId="0" applyNumberFormat="1" applyFont="1" applyFill="1" applyBorder="1" applyAlignment="1">
      <alignment horizontal="right" indent="1"/>
    </xf>
    <xf numFmtId="164" fontId="0" fillId="3" borderId="0" xfId="0" applyNumberFormat="1" applyFont="1" applyFill="1" applyBorder="1" applyAlignment="1">
      <alignment horizontal="right" indent="1"/>
    </xf>
    <xf numFmtId="168" fontId="17" fillId="0" borderId="0" xfId="0" applyNumberFormat="1" applyFont="1" applyBorder="1" applyAlignment="1">
      <alignment horizontal="right" vertical="center"/>
    </xf>
    <xf numFmtId="167" fontId="0" fillId="3" borderId="4" xfId="0" applyNumberFormat="1" applyFont="1" applyFill="1" applyBorder="1" applyAlignment="1">
      <alignment horizontal="right" indent="1"/>
    </xf>
    <xf numFmtId="169" fontId="34" fillId="2" borderId="0" xfId="32" applyNumberFormat="1" applyFont="1" applyFill="1" applyBorder="1" applyAlignment="1" applyProtection="1">
      <alignment horizontal="left" vertical="center"/>
      <protection/>
    </xf>
    <xf numFmtId="0" fontId="23" fillId="2" borderId="0" xfId="32" applyFont="1" applyFill="1" applyBorder="1" applyAlignment="1">
      <alignment horizontal="right" wrapText="1"/>
      <protection/>
    </xf>
    <xf numFmtId="0" fontId="20" fillId="0" borderId="0" xfId="32" applyFont="1">
      <alignment/>
      <protection/>
    </xf>
    <xf numFmtId="169" fontId="45" fillId="2" borderId="0" xfId="32" applyNumberFormat="1" applyFont="1" applyFill="1" applyBorder="1" applyAlignment="1" applyProtection="1">
      <alignment horizontal="left" vertical="center" wrapText="1"/>
      <protection/>
    </xf>
    <xf numFmtId="167" fontId="45" fillId="2" borderId="0" xfId="32" applyNumberFormat="1" applyFont="1" applyFill="1" applyBorder="1" applyAlignment="1">
      <alignment horizontal="right"/>
      <protection/>
    </xf>
    <xf numFmtId="0" fontId="6" fillId="0" borderId="18" xfId="50" applyFont="1" applyBorder="1" applyAlignment="1" applyProtection="1">
      <alignment horizontal="center"/>
      <protection/>
    </xf>
    <xf numFmtId="0" fontId="17" fillId="0" borderId="16" xfId="50" applyFont="1" applyBorder="1" applyAlignment="1">
      <alignment horizontal="centerContinuous"/>
      <protection/>
    </xf>
    <xf numFmtId="0" fontId="17" fillId="0" borderId="17" xfId="50" applyFont="1" applyBorder="1" applyAlignment="1">
      <alignment horizontal="centerContinuous"/>
      <protection/>
    </xf>
    <xf numFmtId="0" fontId="20" fillId="0" borderId="0" xfId="50" applyFont="1">
      <alignment/>
      <protection/>
    </xf>
    <xf numFmtId="0" fontId="6" fillId="0" borderId="18" xfId="50" applyFont="1" applyBorder="1">
      <alignment/>
      <protection/>
    </xf>
    <xf numFmtId="0" fontId="6" fillId="0" borderId="3" xfId="50" applyFont="1" applyBorder="1">
      <alignment/>
      <protection/>
    </xf>
    <xf numFmtId="0" fontId="20" fillId="0" borderId="3" xfId="50" applyFont="1" applyBorder="1">
      <alignment/>
      <protection/>
    </xf>
    <xf numFmtId="0" fontId="17" fillId="0" borderId="19" xfId="28" applyFont="1" applyFill="1" applyBorder="1">
      <alignment/>
      <protection/>
    </xf>
    <xf numFmtId="0" fontId="17" fillId="0" borderId="0" xfId="28" applyFont="1" applyFill="1">
      <alignment/>
      <protection/>
    </xf>
    <xf numFmtId="0" fontId="6" fillId="0" borderId="19" xfId="28" applyFill="1" applyBorder="1">
      <alignment/>
      <protection/>
    </xf>
    <xf numFmtId="0" fontId="6" fillId="0" borderId="0" xfId="28" applyFill="1">
      <alignment/>
      <protection/>
    </xf>
    <xf numFmtId="0" fontId="26" fillId="0" borderId="19" xfId="28" applyFont="1" applyFill="1" applyBorder="1">
      <alignment/>
      <protection/>
    </xf>
    <xf numFmtId="0" fontId="26" fillId="0" borderId="0" xfId="28" applyFont="1" applyFill="1">
      <alignment/>
      <protection/>
    </xf>
    <xf numFmtId="0" fontId="6" fillId="0" borderId="19" xfId="28" applyFont="1" applyFill="1" applyBorder="1">
      <alignment/>
      <protection/>
    </xf>
    <xf numFmtId="0" fontId="17" fillId="0" borderId="0" xfId="28" applyFont="1" applyFill="1">
      <alignment/>
      <protection/>
    </xf>
    <xf numFmtId="169" fontId="20" fillId="0" borderId="0" xfId="49" applyFont="1" applyFill="1" applyAlignment="1">
      <alignment horizontal="left" indent="1"/>
      <protection/>
    </xf>
    <xf numFmtId="169" fontId="50" fillId="0" borderId="0" xfId="49" applyFont="1" applyFill="1" applyAlignment="1">
      <alignment horizontal="left" indent="1"/>
      <protection/>
    </xf>
    <xf numFmtId="2" fontId="20" fillId="0" borderId="0" xfId="49" applyNumberFormat="1" applyFont="1" applyFill="1" applyAlignment="1">
      <alignment horizontal="left" indent="2"/>
      <protection/>
    </xf>
    <xf numFmtId="0" fontId="4" fillId="2" borderId="0" xfId="51" applyFont="1" applyFill="1">
      <alignment/>
      <protection/>
    </xf>
    <xf numFmtId="0" fontId="52" fillId="2" borderId="0" xfId="51" applyFont="1" applyFill="1" applyAlignment="1">
      <alignment horizontal="center" vertical="center"/>
      <protection/>
    </xf>
    <xf numFmtId="0" fontId="23" fillId="0" borderId="0" xfId="0" applyFont="1" applyAlignment="1">
      <alignment/>
    </xf>
    <xf numFmtId="0" fontId="23" fillId="2" borderId="0" xfId="51" applyFont="1" applyFill="1" applyBorder="1" applyAlignment="1" applyProtection="1">
      <alignment horizontal="left"/>
      <protection/>
    </xf>
    <xf numFmtId="0" fontId="23" fillId="2" borderId="0" xfId="51" applyFont="1" applyFill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3" fillId="0" borderId="3" xfId="51" applyFont="1" applyBorder="1" applyAlignment="1" applyProtection="1">
      <alignment horizontal="left"/>
      <protection/>
    </xf>
    <xf numFmtId="0" fontId="52" fillId="0" borderId="3" xfId="51" applyFont="1" applyBorder="1" applyAlignment="1" applyProtection="1">
      <alignment horizontal="center"/>
      <protection/>
    </xf>
    <xf numFmtId="0" fontId="23" fillId="0" borderId="18" xfId="51" applyFont="1" applyBorder="1">
      <alignment/>
      <protection/>
    </xf>
    <xf numFmtId="4" fontId="23" fillId="0" borderId="18" xfId="51" applyNumberFormat="1" applyFont="1" applyBorder="1">
      <alignment/>
      <protection/>
    </xf>
    <xf numFmtId="0" fontId="52" fillId="0" borderId="4" xfId="51" applyFont="1" applyBorder="1" applyAlignment="1" applyProtection="1">
      <alignment horizontal="left"/>
      <protection/>
    </xf>
    <xf numFmtId="164" fontId="52" fillId="0" borderId="4" xfId="51" applyNumberFormat="1" applyFont="1" applyBorder="1" applyProtection="1">
      <alignment/>
      <protection/>
    </xf>
    <xf numFmtId="0" fontId="23" fillId="0" borderId="4" xfId="51" applyFont="1" applyBorder="1">
      <alignment/>
      <protection/>
    </xf>
    <xf numFmtId="164" fontId="23" fillId="0" borderId="4" xfId="51" applyNumberFormat="1" applyFont="1" applyBorder="1">
      <alignment/>
      <protection/>
    </xf>
    <xf numFmtId="0" fontId="23" fillId="0" borderId="4" xfId="51" applyFont="1" applyBorder="1" applyAlignment="1" applyProtection="1">
      <alignment horizontal="left"/>
      <protection/>
    </xf>
    <xf numFmtId="164" fontId="23" fillId="0" borderId="4" xfId="51" applyNumberFormat="1" applyFont="1" applyBorder="1" applyProtection="1">
      <alignment/>
      <protection/>
    </xf>
    <xf numFmtId="0" fontId="23" fillId="0" borderId="9" xfId="51" applyFont="1" applyBorder="1" applyAlignment="1" applyProtection="1">
      <alignment horizontal="left"/>
      <protection/>
    </xf>
    <xf numFmtId="164" fontId="23" fillId="0" borderId="9" xfId="51" applyNumberFormat="1" applyFont="1" applyBorder="1" applyProtection="1">
      <alignment/>
      <protection/>
    </xf>
    <xf numFmtId="0" fontId="23" fillId="0" borderId="0" xfId="51" applyFont="1" applyBorder="1">
      <alignment/>
      <protection/>
    </xf>
    <xf numFmtId="0" fontId="23" fillId="0" borderId="0" xfId="51" applyFont="1">
      <alignment/>
      <protection/>
    </xf>
    <xf numFmtId="0" fontId="20" fillId="0" borderId="0" xfId="51" applyFont="1" applyBorder="1" applyAlignment="1" applyProtection="1">
      <alignment horizontal="left"/>
      <protection/>
    </xf>
    <xf numFmtId="0" fontId="55" fillId="2" borderId="0" xfId="58" applyFont="1" applyFill="1" applyAlignment="1">
      <alignment horizontal="left" vertical="top"/>
      <protection/>
    </xf>
    <xf numFmtId="0" fontId="56" fillId="2" borderId="15" xfId="58" applyFont="1" applyFill="1" applyBorder="1" applyAlignment="1">
      <alignment horizontal="right"/>
      <protection/>
    </xf>
    <xf numFmtId="0" fontId="56" fillId="2" borderId="0" xfId="58" applyFont="1" applyFill="1" applyBorder="1" applyAlignment="1">
      <alignment horizontal="right"/>
      <protection/>
    </xf>
    <xf numFmtId="0" fontId="43" fillId="0" borderId="0" xfId="36">
      <alignment/>
      <protection/>
    </xf>
    <xf numFmtId="0" fontId="17" fillId="0" borderId="18" xfId="52" applyFont="1" applyBorder="1" applyAlignment="1">
      <alignment horizontal="center"/>
      <protection/>
    </xf>
    <xf numFmtId="0" fontId="17" fillId="0" borderId="7" xfId="52" applyFont="1" applyBorder="1" applyAlignment="1">
      <alignment horizontal="centerContinuous"/>
      <protection/>
    </xf>
    <xf numFmtId="0" fontId="17" fillId="0" borderId="16" xfId="52" applyFont="1" applyBorder="1" applyAlignment="1">
      <alignment horizontal="centerContinuous"/>
      <protection/>
    </xf>
    <xf numFmtId="0" fontId="17" fillId="0" borderId="17" xfId="52" applyFont="1" applyBorder="1" applyAlignment="1">
      <alignment horizontal="centerContinuous"/>
      <protection/>
    </xf>
    <xf numFmtId="0" fontId="6" fillId="0" borderId="0" xfId="52">
      <alignment/>
      <protection/>
    </xf>
    <xf numFmtId="0" fontId="0" fillId="0" borderId="9" xfId="54" applyFont="1" applyBorder="1" applyAlignment="1">
      <alignment horizontal="center"/>
      <protection/>
    </xf>
    <xf numFmtId="0" fontId="17" fillId="0" borderId="15" xfId="52" applyFont="1" applyBorder="1" applyAlignment="1">
      <alignment horizontal="center"/>
      <protection/>
    </xf>
    <xf numFmtId="0" fontId="17" fillId="0" borderId="11" xfId="52" applyFont="1" applyBorder="1" applyAlignment="1">
      <alignment horizontal="center"/>
      <protection/>
    </xf>
    <xf numFmtId="0" fontId="17" fillId="0" borderId="17" xfId="52" applyFont="1" applyBorder="1" applyAlignment="1">
      <alignment horizontal="center"/>
      <protection/>
    </xf>
    <xf numFmtId="0" fontId="11" fillId="0" borderId="4" xfId="54" applyFont="1" applyBorder="1">
      <alignment/>
      <protection/>
    </xf>
    <xf numFmtId="167" fontId="17" fillId="0" borderId="0" xfId="52" applyNumberFormat="1" applyFont="1" applyBorder="1">
      <alignment/>
      <protection/>
    </xf>
    <xf numFmtId="167" fontId="17" fillId="0" borderId="12" xfId="52" applyNumberFormat="1" applyFont="1" applyBorder="1">
      <alignment/>
      <protection/>
    </xf>
    <xf numFmtId="167" fontId="17" fillId="0" borderId="8" xfId="52" applyNumberFormat="1" applyFont="1" applyBorder="1">
      <alignment/>
      <protection/>
    </xf>
    <xf numFmtId="0" fontId="6" fillId="0" borderId="0" xfId="29">
      <alignment/>
      <protection/>
    </xf>
    <xf numFmtId="0" fontId="58" fillId="0" borderId="4" xfId="54" applyFont="1" applyBorder="1" applyAlignment="1">
      <alignment horizontal="left" indent="2"/>
      <protection/>
    </xf>
    <xf numFmtId="167" fontId="59" fillId="0" borderId="0" xfId="52" applyNumberFormat="1" applyFont="1" applyBorder="1">
      <alignment/>
      <protection/>
    </xf>
    <xf numFmtId="167" fontId="59" fillId="0" borderId="14" xfId="52" applyNumberFormat="1" applyFont="1" applyBorder="1">
      <alignment/>
      <protection/>
    </xf>
    <xf numFmtId="167" fontId="59" fillId="0" borderId="8" xfId="52" applyNumberFormat="1" applyFont="1" applyBorder="1">
      <alignment/>
      <protection/>
    </xf>
    <xf numFmtId="0" fontId="0" fillId="0" borderId="4" xfId="54" applyFont="1" applyBorder="1" applyAlignment="1">
      <alignment horizontal="left" indent="3"/>
      <protection/>
    </xf>
    <xf numFmtId="167" fontId="6" fillId="0" borderId="0" xfId="52" applyNumberFormat="1" applyFont="1" applyBorder="1">
      <alignment/>
      <protection/>
    </xf>
    <xf numFmtId="167" fontId="6" fillId="0" borderId="14" xfId="52" applyNumberFormat="1" applyFont="1" applyBorder="1">
      <alignment/>
      <protection/>
    </xf>
    <xf numFmtId="167" fontId="6" fillId="0" borderId="8" xfId="52" applyNumberFormat="1" applyFont="1" applyBorder="1">
      <alignment/>
      <protection/>
    </xf>
    <xf numFmtId="167" fontId="17" fillId="0" borderId="14" xfId="52" applyNumberFormat="1" applyFont="1" applyBorder="1">
      <alignment/>
      <protection/>
    </xf>
    <xf numFmtId="0" fontId="0" fillId="0" borderId="4" xfId="54" applyFont="1" applyBorder="1" applyAlignment="1">
      <alignment horizontal="left" indent="5"/>
      <protection/>
    </xf>
    <xf numFmtId="0" fontId="0" fillId="0" borderId="4" xfId="54" applyFont="1" applyBorder="1" applyAlignment="1">
      <alignment horizontal="left" indent="5"/>
      <protection/>
    </xf>
    <xf numFmtId="0" fontId="58" fillId="0" borderId="9" xfId="54" applyFont="1" applyBorder="1">
      <alignment/>
      <protection/>
    </xf>
    <xf numFmtId="167" fontId="59" fillId="0" borderId="15" xfId="52" applyNumberFormat="1" applyFont="1" applyBorder="1">
      <alignment/>
      <protection/>
    </xf>
    <xf numFmtId="167" fontId="59" fillId="0" borderId="11" xfId="52" applyNumberFormat="1" applyFont="1" applyBorder="1">
      <alignment/>
      <protection/>
    </xf>
    <xf numFmtId="167" fontId="59" fillId="0" borderId="10" xfId="52" applyNumberFormat="1" applyFont="1" applyBorder="1">
      <alignment/>
      <protection/>
    </xf>
    <xf numFmtId="0" fontId="6" fillId="0" borderId="0" xfId="52" applyFont="1" applyBorder="1">
      <alignment/>
      <protection/>
    </xf>
    <xf numFmtId="167" fontId="6" fillId="0" borderId="0" xfId="52" applyNumberFormat="1" applyFont="1">
      <alignment/>
      <protection/>
    </xf>
    <xf numFmtId="0" fontId="59" fillId="0" borderId="0" xfId="52" applyFont="1" applyFill="1" applyBorder="1">
      <alignment/>
      <protection/>
    </xf>
    <xf numFmtId="167" fontId="59" fillId="0" borderId="0" xfId="52" applyNumberFormat="1" applyFont="1">
      <alignment/>
      <protection/>
    </xf>
    <xf numFmtId="0" fontId="6" fillId="0" borderId="18" xfId="52" applyFont="1" applyBorder="1">
      <alignment/>
      <protection/>
    </xf>
    <xf numFmtId="167" fontId="6" fillId="0" borderId="2" xfId="52" applyNumberFormat="1" applyFont="1" applyBorder="1">
      <alignment/>
      <protection/>
    </xf>
    <xf numFmtId="167" fontId="6" fillId="0" borderId="12" xfId="52" applyNumberFormat="1" applyFont="1" applyBorder="1">
      <alignment/>
      <protection/>
    </xf>
    <xf numFmtId="0" fontId="6" fillId="0" borderId="4" xfId="52" applyFont="1" applyBorder="1">
      <alignment/>
      <protection/>
    </xf>
    <xf numFmtId="0" fontId="6" fillId="0" borderId="9" xfId="52" applyFont="1" applyBorder="1">
      <alignment/>
      <protection/>
    </xf>
    <xf numFmtId="167" fontId="6" fillId="0" borderId="15" xfId="52" applyNumberFormat="1" applyFont="1" applyBorder="1">
      <alignment/>
      <protection/>
    </xf>
    <xf numFmtId="167" fontId="6" fillId="0" borderId="11" xfId="52" applyNumberFormat="1" applyFont="1" applyBorder="1">
      <alignment/>
      <protection/>
    </xf>
    <xf numFmtId="167" fontId="6" fillId="0" borderId="10" xfId="52" applyNumberFormat="1" applyFont="1" applyBorder="1">
      <alignment/>
      <protection/>
    </xf>
    <xf numFmtId="0" fontId="6" fillId="0" borderId="0" xfId="29" applyFont="1" applyBorder="1">
      <alignment/>
      <protection/>
    </xf>
    <xf numFmtId="0" fontId="6" fillId="0" borderId="0" xfId="29" applyFont="1">
      <alignment/>
      <protection/>
    </xf>
    <xf numFmtId="0" fontId="61" fillId="0" borderId="0" xfId="29" applyFont="1" applyFill="1" applyBorder="1">
      <alignment/>
      <protection/>
    </xf>
    <xf numFmtId="0" fontId="62" fillId="0" borderId="0" xfId="29" applyFont="1" applyFill="1">
      <alignment/>
      <protection/>
    </xf>
    <xf numFmtId="0" fontId="23" fillId="0" borderId="0" xfId="29" applyFont="1" applyFill="1">
      <alignment/>
      <protection/>
    </xf>
    <xf numFmtId="0" fontId="61" fillId="0" borderId="0" xfId="29" applyFont="1" applyFill="1">
      <alignment/>
      <protection/>
    </xf>
    <xf numFmtId="0" fontId="19" fillId="0" borderId="0" xfId="29" applyFont="1" applyFill="1">
      <alignment/>
      <protection/>
    </xf>
    <xf numFmtId="0" fontId="61" fillId="0" borderId="0" xfId="56" applyFont="1">
      <alignment/>
      <protection/>
    </xf>
    <xf numFmtId="0" fontId="6" fillId="0" borderId="0" xfId="29" applyBorder="1">
      <alignment/>
      <protection/>
    </xf>
    <xf numFmtId="0" fontId="49" fillId="0" borderId="0" xfId="56" applyFont="1">
      <alignment/>
      <protection/>
    </xf>
    <xf numFmtId="0" fontId="55" fillId="2" borderId="0" xfId="57" applyFont="1" applyFill="1" applyBorder="1" applyAlignment="1">
      <alignment horizontal="left" vertical="center"/>
      <protection/>
    </xf>
    <xf numFmtId="167" fontId="64" fillId="2" borderId="0" xfId="57" applyNumberFormat="1" applyFont="1" applyFill="1">
      <alignment/>
      <protection/>
    </xf>
    <xf numFmtId="167" fontId="64" fillId="2" borderId="15" xfId="57" applyNumberFormat="1" applyFont="1" applyFill="1" applyBorder="1" applyAlignment="1">
      <alignment horizontal="right"/>
      <protection/>
    </xf>
    <xf numFmtId="167" fontId="64" fillId="2" borderId="15" xfId="57" applyNumberFormat="1" applyFont="1" applyFill="1" applyBorder="1" applyAlignment="1">
      <alignment/>
      <protection/>
    </xf>
    <xf numFmtId="0" fontId="43" fillId="0" borderId="0" xfId="40">
      <alignment/>
      <protection/>
    </xf>
    <xf numFmtId="0" fontId="6" fillId="0" borderId="16" xfId="52" applyFont="1" applyBorder="1" applyAlignment="1">
      <alignment horizontal="centerContinuous"/>
      <protection/>
    </xf>
    <xf numFmtId="0" fontId="6" fillId="0" borderId="17" xfId="52" applyFont="1" applyBorder="1" applyAlignment="1">
      <alignment horizontal="centerContinuous"/>
      <protection/>
    </xf>
    <xf numFmtId="0" fontId="0" fillId="0" borderId="4" xfId="54" applyFont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58" fillId="0" borderId="18" xfId="54" applyFont="1" applyBorder="1">
      <alignment/>
      <protection/>
    </xf>
    <xf numFmtId="167" fontId="59" fillId="0" borderId="12" xfId="29" applyNumberFormat="1" applyFont="1" applyBorder="1">
      <alignment/>
      <protection/>
    </xf>
    <xf numFmtId="167" fontId="59" fillId="0" borderId="2" xfId="29" applyNumberFormat="1" applyFont="1" applyBorder="1">
      <alignment/>
      <protection/>
    </xf>
    <xf numFmtId="167" fontId="59" fillId="0" borderId="13" xfId="29" applyNumberFormat="1" applyFont="1" applyBorder="1">
      <alignment/>
      <protection/>
    </xf>
    <xf numFmtId="0" fontId="0" fillId="0" borderId="4" xfId="54" applyFont="1" applyBorder="1" applyAlignment="1">
      <alignment horizontal="left" indent="2"/>
      <protection/>
    </xf>
    <xf numFmtId="167" fontId="59" fillId="0" borderId="14" xfId="29" applyNumberFormat="1" applyFont="1" applyBorder="1">
      <alignment/>
      <protection/>
    </xf>
    <xf numFmtId="167" fontId="59" fillId="0" borderId="0" xfId="29" applyNumberFormat="1" applyFont="1" applyBorder="1">
      <alignment/>
      <protection/>
    </xf>
    <xf numFmtId="167" fontId="59" fillId="0" borderId="8" xfId="29" applyNumberFormat="1" applyFont="1" applyBorder="1">
      <alignment/>
      <protection/>
    </xf>
    <xf numFmtId="167" fontId="6" fillId="0" borderId="14" xfId="29" applyNumberFormat="1" applyFont="1" applyBorder="1">
      <alignment/>
      <protection/>
    </xf>
    <xf numFmtId="167" fontId="6" fillId="0" borderId="0" xfId="29" applyNumberFormat="1" applyFont="1" applyBorder="1">
      <alignment/>
      <protection/>
    </xf>
    <xf numFmtId="167" fontId="6" fillId="0" borderId="8" xfId="29" applyNumberFormat="1" applyFont="1" applyBorder="1">
      <alignment/>
      <protection/>
    </xf>
    <xf numFmtId="167" fontId="17" fillId="0" borderId="14" xfId="29" applyNumberFormat="1" applyFont="1" applyBorder="1">
      <alignment/>
      <protection/>
    </xf>
    <xf numFmtId="167" fontId="17" fillId="0" borderId="0" xfId="29" applyNumberFormat="1" applyFont="1" applyBorder="1">
      <alignment/>
      <protection/>
    </xf>
    <xf numFmtId="167" fontId="17" fillId="0" borderId="8" xfId="29" applyNumberFormat="1" applyFont="1" applyBorder="1">
      <alignment/>
      <protection/>
    </xf>
    <xf numFmtId="167" fontId="17" fillId="0" borderId="11" xfId="29" applyNumberFormat="1" applyFont="1" applyBorder="1">
      <alignment/>
      <protection/>
    </xf>
    <xf numFmtId="167" fontId="17" fillId="0" borderId="15" xfId="29" applyNumberFormat="1" applyFont="1" applyBorder="1">
      <alignment/>
      <protection/>
    </xf>
    <xf numFmtId="167" fontId="17" fillId="0" borderId="10" xfId="29" applyNumberFormat="1" applyFont="1" applyBorder="1">
      <alignment/>
      <protection/>
    </xf>
    <xf numFmtId="167" fontId="6" fillId="0" borderId="0" xfId="29" applyNumberFormat="1" applyFont="1">
      <alignment/>
      <protection/>
    </xf>
    <xf numFmtId="167" fontId="59" fillId="0" borderId="0" xfId="29" applyNumberFormat="1" applyFont="1">
      <alignment/>
      <protection/>
    </xf>
    <xf numFmtId="0" fontId="6" fillId="0" borderId="18" xfId="29" applyFont="1" applyBorder="1">
      <alignment/>
      <protection/>
    </xf>
    <xf numFmtId="167" fontId="6" fillId="0" borderId="12" xfId="29" applyNumberFormat="1" applyFont="1" applyBorder="1">
      <alignment/>
      <protection/>
    </xf>
    <xf numFmtId="167" fontId="6" fillId="0" borderId="2" xfId="29" applyNumberFormat="1" applyFont="1" applyBorder="1">
      <alignment/>
      <protection/>
    </xf>
    <xf numFmtId="167" fontId="6" fillId="0" borderId="13" xfId="29" applyNumberFormat="1" applyFont="1" applyBorder="1">
      <alignment/>
      <protection/>
    </xf>
    <xf numFmtId="0" fontId="6" fillId="0" borderId="4" xfId="29" applyFont="1" applyBorder="1">
      <alignment/>
      <protection/>
    </xf>
    <xf numFmtId="0" fontId="6" fillId="0" borderId="9" xfId="29" applyFont="1" applyBorder="1">
      <alignment/>
      <protection/>
    </xf>
    <xf numFmtId="167" fontId="6" fillId="0" borderId="11" xfId="29" applyNumberFormat="1" applyFont="1" applyBorder="1">
      <alignment/>
      <protection/>
    </xf>
    <xf numFmtId="167" fontId="6" fillId="0" borderId="15" xfId="29" applyNumberFormat="1" applyFont="1" applyBorder="1">
      <alignment/>
      <protection/>
    </xf>
    <xf numFmtId="167" fontId="6" fillId="0" borderId="10" xfId="29" applyNumberFormat="1" applyFont="1" applyBorder="1">
      <alignment/>
      <protection/>
    </xf>
    <xf numFmtId="0" fontId="19" fillId="0" borderId="0" xfId="56" applyFont="1">
      <alignment/>
      <protection/>
    </xf>
    <xf numFmtId="0" fontId="19" fillId="0" borderId="0" xfId="29" applyFont="1" applyBorder="1">
      <alignment/>
      <protection/>
    </xf>
    <xf numFmtId="0" fontId="19" fillId="0" borderId="0" xfId="56" applyFont="1" applyBorder="1">
      <alignment/>
      <protection/>
    </xf>
    <xf numFmtId="0" fontId="23" fillId="0" borderId="0" xfId="29" applyFont="1">
      <alignment/>
      <protection/>
    </xf>
    <xf numFmtId="0" fontId="6" fillId="0" borderId="0" xfId="56" applyFont="1">
      <alignment/>
      <protection/>
    </xf>
    <xf numFmtId="167" fontId="55" fillId="2" borderId="0" xfId="55" applyNumberFormat="1" applyFont="1" applyFill="1" applyBorder="1" applyAlignment="1" applyProtection="1">
      <alignment horizontal="left" vertical="center"/>
      <protection/>
    </xf>
    <xf numFmtId="0" fontId="43" fillId="2" borderId="0" xfId="42" applyFill="1">
      <alignment/>
      <protection/>
    </xf>
    <xf numFmtId="0" fontId="43" fillId="0" borderId="0" xfId="42">
      <alignment/>
      <protection/>
    </xf>
    <xf numFmtId="49" fontId="17" fillId="0" borderId="18" xfId="42" applyNumberFormat="1" applyFont="1" applyBorder="1" applyAlignment="1">
      <alignment horizontal="center" wrapText="1"/>
      <protection/>
    </xf>
    <xf numFmtId="49" fontId="17" fillId="0" borderId="16" xfId="42" applyNumberFormat="1" applyFont="1" applyBorder="1" applyAlignment="1">
      <alignment horizontal="centerContinuous"/>
      <protection/>
    </xf>
    <xf numFmtId="49" fontId="17" fillId="0" borderId="7" xfId="42" applyNumberFormat="1" applyFont="1" applyBorder="1" applyAlignment="1">
      <alignment horizontal="centerContinuous"/>
      <protection/>
    </xf>
    <xf numFmtId="49" fontId="17" fillId="0" borderId="17" xfId="42" applyNumberFormat="1" applyFont="1" applyBorder="1" applyAlignment="1">
      <alignment horizontal="centerContinuous"/>
      <protection/>
    </xf>
    <xf numFmtId="49" fontId="17" fillId="0" borderId="2" xfId="42" applyNumberFormat="1" applyFont="1" applyBorder="1" applyAlignment="1">
      <alignment horizontal="centerContinuous"/>
      <protection/>
    </xf>
    <xf numFmtId="49" fontId="17" fillId="0" borderId="13" xfId="42" applyNumberFormat="1" applyFont="1" applyBorder="1" applyAlignment="1">
      <alignment horizontal="centerContinuous"/>
      <protection/>
    </xf>
    <xf numFmtId="167" fontId="11" fillId="0" borderId="15" xfId="56" applyNumberFormat="1" applyFont="1" applyBorder="1" applyAlignment="1">
      <alignment horizontal="center"/>
      <protection/>
    </xf>
    <xf numFmtId="167" fontId="11" fillId="0" borderId="11" xfId="56" applyNumberFormat="1" applyFont="1" applyBorder="1" applyAlignment="1">
      <alignment horizontal="center"/>
      <protection/>
    </xf>
    <xf numFmtId="167" fontId="11" fillId="0" borderId="10" xfId="56" applyNumberFormat="1" applyFont="1" applyBorder="1" applyAlignment="1">
      <alignment horizontal="center"/>
      <protection/>
    </xf>
    <xf numFmtId="167" fontId="11" fillId="0" borderId="7" xfId="56" applyNumberFormat="1" applyFont="1" applyBorder="1" applyAlignment="1">
      <alignment horizontal="center"/>
      <protection/>
    </xf>
    <xf numFmtId="167" fontId="11" fillId="0" borderId="16" xfId="56" applyNumberFormat="1" applyFont="1" applyBorder="1" applyAlignment="1">
      <alignment horizontal="center"/>
      <protection/>
    </xf>
    <xf numFmtId="167" fontId="11" fillId="0" borderId="17" xfId="56" applyNumberFormat="1" applyFont="1" applyBorder="1" applyAlignment="1">
      <alignment horizontal="center"/>
      <protection/>
    </xf>
    <xf numFmtId="167" fontId="17" fillId="0" borderId="13" xfId="29" applyNumberFormat="1" applyFont="1" applyBorder="1">
      <alignment/>
      <protection/>
    </xf>
    <xf numFmtId="167" fontId="17" fillId="0" borderId="12" xfId="29" applyNumberFormat="1" applyFont="1" applyBorder="1">
      <alignment/>
      <protection/>
    </xf>
    <xf numFmtId="167" fontId="17" fillId="0" borderId="2" xfId="29" applyNumberFormat="1" applyFont="1" applyBorder="1">
      <alignment/>
      <protection/>
    </xf>
    <xf numFmtId="167" fontId="59" fillId="0" borderId="15" xfId="29" applyNumberFormat="1" applyFont="1" applyBorder="1">
      <alignment/>
      <protection/>
    </xf>
    <xf numFmtId="167" fontId="59" fillId="0" borderId="11" xfId="29" applyNumberFormat="1" applyFont="1" applyBorder="1">
      <alignment/>
      <protection/>
    </xf>
    <xf numFmtId="167" fontId="59" fillId="0" borderId="10" xfId="29" applyNumberFormat="1" applyFont="1" applyBorder="1">
      <alignment/>
      <protection/>
    </xf>
    <xf numFmtId="0" fontId="59" fillId="0" borderId="15" xfId="29" applyFont="1" applyFill="1" applyBorder="1">
      <alignment/>
      <protection/>
    </xf>
    <xf numFmtId="167" fontId="59" fillId="0" borderId="15" xfId="29" applyNumberFormat="1" applyFont="1" applyBorder="1">
      <alignment/>
      <protection/>
    </xf>
    <xf numFmtId="167" fontId="6" fillId="0" borderId="12" xfId="29" applyNumberFormat="1" applyFont="1" applyBorder="1">
      <alignment/>
      <protection/>
    </xf>
    <xf numFmtId="167" fontId="6" fillId="0" borderId="2" xfId="29" applyNumberFormat="1" applyFont="1" applyBorder="1">
      <alignment/>
      <protection/>
    </xf>
    <xf numFmtId="167" fontId="6" fillId="0" borderId="13" xfId="29" applyNumberFormat="1" applyFont="1" applyBorder="1">
      <alignment/>
      <protection/>
    </xf>
    <xf numFmtId="167" fontId="6" fillId="0" borderId="14" xfId="29" applyNumberFormat="1" applyFont="1" applyBorder="1">
      <alignment/>
      <protection/>
    </xf>
    <xf numFmtId="167" fontId="6" fillId="0" borderId="0" xfId="29" applyNumberFormat="1" applyFont="1" applyBorder="1">
      <alignment/>
      <protection/>
    </xf>
    <xf numFmtId="167" fontId="6" fillId="0" borderId="8" xfId="29" applyNumberFormat="1" applyFont="1" applyBorder="1">
      <alignment/>
      <protection/>
    </xf>
    <xf numFmtId="167" fontId="6" fillId="0" borderId="11" xfId="29" applyNumberFormat="1" applyFont="1" applyBorder="1">
      <alignment/>
      <protection/>
    </xf>
    <xf numFmtId="167" fontId="6" fillId="0" borderId="15" xfId="29" applyNumberFormat="1" applyFont="1" applyBorder="1">
      <alignment/>
      <protection/>
    </xf>
    <xf numFmtId="167" fontId="6" fillId="0" borderId="10" xfId="29" applyNumberFormat="1" applyFont="1" applyBorder="1">
      <alignment/>
      <protection/>
    </xf>
    <xf numFmtId="0" fontId="23" fillId="0" borderId="0" xfId="29" applyFont="1">
      <alignment/>
      <protection/>
    </xf>
    <xf numFmtId="0" fontId="67" fillId="0" borderId="0" xfId="57" applyFont="1" applyFill="1" applyBorder="1">
      <alignment/>
      <protection/>
    </xf>
    <xf numFmtId="167" fontId="0" fillId="0" borderId="8" xfId="0" applyNumberFormat="1" applyFont="1" applyFill="1" applyBorder="1" applyAlignment="1">
      <alignment horizontal="right"/>
    </xf>
    <xf numFmtId="0" fontId="4" fillId="2" borderId="0" xfId="27" applyFont="1" applyFill="1" applyBorder="1" applyAlignment="1">
      <alignment vertical="center"/>
      <protection/>
    </xf>
    <xf numFmtId="0" fontId="13" fillId="2" borderId="0" xfId="27" applyFont="1" applyFill="1" applyAlignment="1">
      <alignment vertical="center"/>
      <protection/>
    </xf>
    <xf numFmtId="0" fontId="13" fillId="2" borderId="0" xfId="27" applyFont="1" applyFill="1" applyBorder="1" applyAlignment="1">
      <alignment vertical="center"/>
      <protection/>
    </xf>
    <xf numFmtId="0" fontId="6" fillId="0" borderId="0" xfId="31">
      <alignment/>
      <protection/>
    </xf>
    <xf numFmtId="0" fontId="6" fillId="0" borderId="0" xfId="31" applyFont="1" applyFill="1">
      <alignment/>
      <protection/>
    </xf>
    <xf numFmtId="0" fontId="20" fillId="0" borderId="0" xfId="31" applyFont="1" applyFill="1" applyBorder="1" applyAlignment="1">
      <alignment vertical="center"/>
      <protection/>
    </xf>
    <xf numFmtId="0" fontId="20" fillId="0" borderId="0" xfId="31" applyFont="1" applyFill="1" applyBorder="1">
      <alignment/>
      <protection/>
    </xf>
    <xf numFmtId="0" fontId="69" fillId="0" borderId="0" xfId="31" applyFont="1" applyFill="1" applyBorder="1" applyAlignment="1">
      <alignment vertical="center"/>
      <protection/>
    </xf>
    <xf numFmtId="0" fontId="20" fillId="0" borderId="0" xfId="31" applyFont="1" applyFill="1" applyBorder="1" applyAlignment="1">
      <alignment vertical="center" wrapText="1"/>
      <protection/>
    </xf>
    <xf numFmtId="0" fontId="19" fillId="0" borderId="14" xfId="54" applyFont="1" applyBorder="1" applyAlignment="1">
      <alignment horizontal="left" indent="3"/>
      <protection/>
    </xf>
    <xf numFmtId="0" fontId="17" fillId="0" borderId="12" xfId="52" applyFont="1" applyBorder="1" applyAlignment="1">
      <alignment horizontal="center"/>
      <protection/>
    </xf>
    <xf numFmtId="0" fontId="0" fillId="0" borderId="11" xfId="54" applyFont="1" applyBorder="1" applyAlignment="1">
      <alignment horizontal="center"/>
      <protection/>
    </xf>
    <xf numFmtId="0" fontId="11" fillId="0" borderId="14" xfId="54" applyFont="1" applyBorder="1">
      <alignment/>
      <protection/>
    </xf>
    <xf numFmtId="0" fontId="58" fillId="0" borderId="14" xfId="54" applyFont="1" applyBorder="1" applyAlignment="1">
      <alignment horizontal="left" indent="2"/>
      <protection/>
    </xf>
    <xf numFmtId="0" fontId="0" fillId="0" borderId="14" xfId="54" applyFont="1" applyBorder="1" applyAlignment="1">
      <alignment horizontal="left" indent="3"/>
      <protection/>
    </xf>
    <xf numFmtId="0" fontId="0" fillId="0" borderId="14" xfId="54" applyFont="1" applyBorder="1" applyAlignment="1">
      <alignment horizontal="left" indent="5"/>
      <protection/>
    </xf>
    <xf numFmtId="0" fontId="0" fillId="0" borderId="14" xfId="54" applyFont="1" applyBorder="1" applyAlignment="1">
      <alignment horizontal="left" indent="5"/>
      <protection/>
    </xf>
    <xf numFmtId="0" fontId="58" fillId="0" borderId="11" xfId="54" applyFont="1" applyBorder="1">
      <alignment/>
      <protection/>
    </xf>
    <xf numFmtId="2" fontId="17" fillId="0" borderId="10" xfId="52" applyNumberFormat="1" applyFont="1" applyBorder="1" applyAlignment="1">
      <alignment horizontal="center"/>
      <protection/>
    </xf>
    <xf numFmtId="0" fontId="19" fillId="0" borderId="4" xfId="54" applyFont="1" applyBorder="1" applyAlignment="1">
      <alignment horizontal="left" indent="3"/>
      <protection/>
    </xf>
    <xf numFmtId="167" fontId="55" fillId="2" borderId="15" xfId="55" applyNumberFormat="1" applyFont="1" applyFill="1" applyBorder="1" applyAlignment="1" applyProtection="1">
      <alignment vertical="center"/>
      <protection/>
    </xf>
    <xf numFmtId="0" fontId="71" fillId="2" borderId="0" xfId="0" applyFont="1" applyFill="1" applyBorder="1" applyAlignment="1">
      <alignment horizontal="right"/>
    </xf>
    <xf numFmtId="0" fontId="41" fillId="3" borderId="18" xfId="67" applyFont="1" applyFill="1" applyBorder="1" applyAlignment="1">
      <alignment horizontal="center" vertical="center" wrapText="1"/>
      <protection/>
    </xf>
    <xf numFmtId="0" fontId="41" fillId="3" borderId="3" xfId="67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167" fontId="72" fillId="0" borderId="0" xfId="0" applyNumberFormat="1" applyFont="1" applyFill="1" applyBorder="1" applyAlignment="1">
      <alignment horizontal="right"/>
    </xf>
    <xf numFmtId="0" fontId="72" fillId="0" borderId="0" xfId="0" applyFont="1" applyAlignment="1">
      <alignment/>
    </xf>
    <xf numFmtId="0" fontId="72" fillId="2" borderId="0" xfId="0" applyFont="1" applyFill="1" applyBorder="1" applyAlignment="1">
      <alignment/>
    </xf>
    <xf numFmtId="0" fontId="72" fillId="0" borderId="0" xfId="0" applyFont="1" applyBorder="1" applyAlignment="1">
      <alignment vertical="top" wrapText="1"/>
    </xf>
    <xf numFmtId="167" fontId="72" fillId="0" borderId="0" xfId="0" applyNumberFormat="1" applyFont="1" applyBorder="1" applyAlignment="1">
      <alignment/>
    </xf>
    <xf numFmtId="167" fontId="72" fillId="0" borderId="0" xfId="0" applyNumberFormat="1" applyFont="1" applyBorder="1" applyAlignment="1">
      <alignment horizontal="right"/>
    </xf>
    <xf numFmtId="167" fontId="72" fillId="6" borderId="0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right"/>
    </xf>
    <xf numFmtId="167" fontId="72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Alignment="1">
      <alignment/>
    </xf>
    <xf numFmtId="0" fontId="20" fillId="2" borderId="0" xfId="0" applyFont="1" applyFill="1" applyBorder="1" applyAlignment="1">
      <alignment vertical="top"/>
    </xf>
    <xf numFmtId="0" fontId="72" fillId="0" borderId="14" xfId="0" applyFont="1" applyBorder="1" applyAlignment="1">
      <alignment vertical="top" wrapText="1"/>
    </xf>
    <xf numFmtId="0" fontId="72" fillId="0" borderId="8" xfId="0" applyFont="1" applyBorder="1" applyAlignment="1">
      <alignment vertical="top" wrapText="1"/>
    </xf>
    <xf numFmtId="0" fontId="18" fillId="0" borderId="14" xfId="0" applyFont="1" applyBorder="1" applyAlignment="1">
      <alignment/>
    </xf>
    <xf numFmtId="167" fontId="72" fillId="0" borderId="8" xfId="0" applyNumberFormat="1" applyFont="1" applyBorder="1" applyAlignment="1">
      <alignment horizontal="right"/>
    </xf>
    <xf numFmtId="167" fontId="72" fillId="0" borderId="8" xfId="0" applyNumberFormat="1" applyFont="1" applyBorder="1" applyAlignment="1">
      <alignment/>
    </xf>
    <xf numFmtId="0" fontId="18" fillId="6" borderId="14" xfId="0" applyFont="1" applyFill="1" applyBorder="1" applyAlignment="1">
      <alignment/>
    </xf>
    <xf numFmtId="167" fontId="72" fillId="6" borderId="8" xfId="0" applyNumberFormat="1" applyFont="1" applyFill="1" applyBorder="1" applyAlignment="1">
      <alignment horizontal="right"/>
    </xf>
    <xf numFmtId="0" fontId="18" fillId="0" borderId="14" xfId="0" applyFont="1" applyFill="1" applyBorder="1" applyAlignment="1">
      <alignment/>
    </xf>
    <xf numFmtId="167" fontId="72" fillId="0" borderId="8" xfId="0" applyNumberFormat="1" applyFont="1" applyFill="1" applyBorder="1" applyAlignment="1">
      <alignment horizontal="right"/>
    </xf>
    <xf numFmtId="167" fontId="72" fillId="6" borderId="15" xfId="0" applyNumberFormat="1" applyFont="1" applyFill="1" applyBorder="1" applyAlignment="1">
      <alignment horizontal="right"/>
    </xf>
    <xf numFmtId="167" fontId="72" fillId="6" borderId="10" xfId="0" applyNumberFormat="1" applyFont="1" applyFill="1" applyBorder="1" applyAlignment="1">
      <alignment horizontal="right"/>
    </xf>
    <xf numFmtId="0" fontId="72" fillId="0" borderId="3" xfId="0" applyFont="1" applyBorder="1" applyAlignment="1">
      <alignment horizontal="center" vertical="center" wrapText="1"/>
    </xf>
    <xf numFmtId="0" fontId="72" fillId="0" borderId="9" xfId="0" applyFont="1" applyBorder="1" applyAlignment="1">
      <alignment vertical="top" wrapText="1"/>
    </xf>
    <xf numFmtId="0" fontId="72" fillId="0" borderId="10" xfId="0" applyFont="1" applyBorder="1" applyAlignment="1">
      <alignment vertical="top" wrapText="1"/>
    </xf>
    <xf numFmtId="0" fontId="72" fillId="0" borderId="7" xfId="0" applyFont="1" applyBorder="1" applyAlignment="1">
      <alignment vertical="top" wrapText="1"/>
    </xf>
    <xf numFmtId="0" fontId="72" fillId="0" borderId="14" xfId="0" applyFont="1" applyBorder="1" applyAlignment="1">
      <alignment/>
    </xf>
    <xf numFmtId="0" fontId="18" fillId="6" borderId="11" xfId="0" applyFont="1" applyFill="1" applyBorder="1" applyAlignment="1">
      <alignment/>
    </xf>
    <xf numFmtId="167" fontId="72" fillId="0" borderId="14" xfId="0" applyNumberFormat="1" applyFont="1" applyBorder="1" applyAlignment="1">
      <alignment/>
    </xf>
    <xf numFmtId="167" fontId="72" fillId="0" borderId="14" xfId="0" applyNumberFormat="1" applyFont="1" applyBorder="1" applyAlignment="1">
      <alignment horizontal="right"/>
    </xf>
    <xf numFmtId="167" fontId="72" fillId="6" borderId="14" xfId="0" applyNumberFormat="1" applyFont="1" applyFill="1" applyBorder="1" applyAlignment="1">
      <alignment horizontal="right"/>
    </xf>
    <xf numFmtId="167" fontId="72" fillId="0" borderId="14" xfId="0" applyNumberFormat="1" applyFont="1" applyFill="1" applyBorder="1" applyAlignment="1">
      <alignment horizontal="right"/>
    </xf>
    <xf numFmtId="167" fontId="72" fillId="6" borderId="11" xfId="0" applyNumberFormat="1" applyFont="1" applyFill="1" applyBorder="1" applyAlignment="1">
      <alignment horizontal="right"/>
    </xf>
    <xf numFmtId="0" fontId="72" fillId="0" borderId="18" xfId="0" applyFont="1" applyBorder="1" applyAlignment="1">
      <alignment vertical="top" wrapText="1"/>
    </xf>
    <xf numFmtId="167" fontId="72" fillId="0" borderId="4" xfId="0" applyNumberFormat="1" applyFont="1" applyBorder="1" applyAlignment="1">
      <alignment horizontal="right"/>
    </xf>
    <xf numFmtId="167" fontId="72" fillId="0" borderId="4" xfId="0" applyNumberFormat="1" applyFont="1" applyBorder="1" applyAlignment="1">
      <alignment/>
    </xf>
    <xf numFmtId="167" fontId="72" fillId="6" borderId="4" xfId="0" applyNumberFormat="1" applyFont="1" applyFill="1" applyBorder="1" applyAlignment="1">
      <alignment horizontal="right"/>
    </xf>
    <xf numFmtId="167" fontId="72" fillId="0" borderId="4" xfId="0" applyNumberFormat="1" applyFont="1" applyFill="1" applyBorder="1" applyAlignment="1">
      <alignment horizontal="right"/>
    </xf>
    <xf numFmtId="167" fontId="72" fillId="6" borderId="9" xfId="0" applyNumberFormat="1" applyFont="1" applyFill="1" applyBorder="1" applyAlignment="1">
      <alignment horizontal="right"/>
    </xf>
    <xf numFmtId="0" fontId="1" fillId="6" borderId="3" xfId="0" applyFont="1" applyFill="1" applyBorder="1" applyAlignment="1">
      <alignment/>
    </xf>
    <xf numFmtId="0" fontId="18" fillId="6" borderId="3" xfId="0" applyFont="1" applyFill="1" applyBorder="1" applyAlignment="1">
      <alignment/>
    </xf>
    <xf numFmtId="0" fontId="1" fillId="6" borderId="7" xfId="0" applyFont="1" applyFill="1" applyBorder="1" applyAlignment="1">
      <alignment horizontal="right"/>
    </xf>
    <xf numFmtId="0" fontId="1" fillId="6" borderId="17" xfId="0" applyFont="1" applyFill="1" applyBorder="1" applyAlignment="1">
      <alignment horizontal="right"/>
    </xf>
    <xf numFmtId="0" fontId="1" fillId="6" borderId="3" xfId="0" applyFont="1" applyFill="1" applyBorder="1" applyAlignment="1">
      <alignment horizontal="right"/>
    </xf>
    <xf numFmtId="0" fontId="1" fillId="6" borderId="17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0" fillId="2" borderId="15" xfId="0" applyFill="1" applyBorder="1" applyAlignment="1">
      <alignment/>
    </xf>
    <xf numFmtId="0" fontId="18" fillId="2" borderId="15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right"/>
    </xf>
    <xf numFmtId="0" fontId="18" fillId="6" borderId="3" xfId="0" applyFont="1" applyFill="1" applyBorder="1" applyAlignment="1">
      <alignment horizontal="center" vertical="center" wrapText="1"/>
    </xf>
    <xf numFmtId="0" fontId="18" fillId="6" borderId="18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Continuous" vertical="justify"/>
    </xf>
    <xf numFmtId="0" fontId="1" fillId="2" borderId="0" xfId="0" applyFont="1" applyFill="1" applyBorder="1" applyAlignment="1">
      <alignment/>
    </xf>
    <xf numFmtId="175" fontId="0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175" fontId="1" fillId="3" borderId="0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175" fontId="0" fillId="0" borderId="4" xfId="0" applyNumberFormat="1" applyFont="1" applyFill="1" applyBorder="1" applyAlignment="1">
      <alignment horizontal="right"/>
    </xf>
    <xf numFmtId="175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75" fontId="0" fillId="0" borderId="4" xfId="0" applyNumberFormat="1" applyFont="1" applyFill="1" applyBorder="1" applyAlignment="1">
      <alignment/>
    </xf>
    <xf numFmtId="176" fontId="0" fillId="0" borderId="4" xfId="18" applyNumberFormat="1" applyFont="1" applyFill="1" applyBorder="1" applyAlignment="1">
      <alignment horizontal="right"/>
    </xf>
    <xf numFmtId="175" fontId="0" fillId="0" borderId="4" xfId="15" applyNumberFormat="1" applyFont="1" applyFill="1" applyBorder="1" applyAlignment="1">
      <alignment horizontal="center"/>
    </xf>
    <xf numFmtId="175" fontId="0" fillId="0" borderId="4" xfId="15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left"/>
    </xf>
    <xf numFmtId="175" fontId="0" fillId="0" borderId="9" xfId="15" applyNumberFormat="1" applyFont="1" applyFill="1" applyBorder="1" applyAlignment="1">
      <alignment/>
    </xf>
    <xf numFmtId="0" fontId="0" fillId="2" borderId="0" xfId="33" applyFont="1" applyFill="1">
      <alignment/>
      <protection/>
    </xf>
    <xf numFmtId="0" fontId="19" fillId="0" borderId="18" xfId="60" applyFont="1" applyFill="1" applyBorder="1">
      <alignment/>
      <protection/>
    </xf>
    <xf numFmtId="0" fontId="75" fillId="0" borderId="18" xfId="0" applyFont="1" applyFill="1" applyBorder="1" applyAlignment="1">
      <alignment/>
    </xf>
    <xf numFmtId="0" fontId="75" fillId="0" borderId="13" xfId="0" applyFont="1" applyFill="1" applyBorder="1" applyAlignment="1">
      <alignment/>
    </xf>
    <xf numFmtId="0" fontId="19" fillId="0" borderId="0" xfId="60" applyFont="1" applyFill="1">
      <alignment/>
      <protection/>
    </xf>
    <xf numFmtId="0" fontId="71" fillId="0" borderId="4" xfId="60" applyFont="1" applyFill="1" applyBorder="1" applyAlignment="1">
      <alignment horizontal="left"/>
      <protection/>
    </xf>
    <xf numFmtId="0" fontId="19" fillId="0" borderId="9" xfId="60" applyFont="1" applyFill="1" applyBorder="1">
      <alignment/>
      <protection/>
    </xf>
    <xf numFmtId="0" fontId="19" fillId="0" borderId="4" xfId="60" applyFont="1" applyFill="1" applyBorder="1">
      <alignment/>
      <protection/>
    </xf>
    <xf numFmtId="0" fontId="75" fillId="0" borderId="4" xfId="0" applyFont="1" applyFill="1" applyBorder="1" applyAlignment="1">
      <alignment/>
    </xf>
    <xf numFmtId="179" fontId="17" fillId="0" borderId="8" xfId="0" applyNumberFormat="1" applyFont="1" applyBorder="1" applyAlignment="1">
      <alignment/>
    </xf>
    <xf numFmtId="0" fontId="19" fillId="0" borderId="14" xfId="60" applyFont="1" applyFill="1" applyBorder="1">
      <alignment/>
      <protection/>
    </xf>
    <xf numFmtId="0" fontId="19" fillId="0" borderId="2" xfId="60" applyFont="1" applyFill="1" applyBorder="1">
      <alignment/>
      <protection/>
    </xf>
    <xf numFmtId="0" fontId="19" fillId="0" borderId="13" xfId="60" applyFont="1" applyFill="1" applyBorder="1">
      <alignment/>
      <protection/>
    </xf>
    <xf numFmtId="0" fontId="71" fillId="0" borderId="14" xfId="60" applyFont="1" applyFill="1" applyBorder="1">
      <alignment/>
      <protection/>
    </xf>
    <xf numFmtId="2" fontId="19" fillId="0" borderId="0" xfId="60" applyNumberFormat="1" applyFont="1" applyFill="1" applyBorder="1">
      <alignment/>
      <protection/>
    </xf>
    <xf numFmtId="2" fontId="19" fillId="0" borderId="8" xfId="60" applyNumberFormat="1" applyFont="1" applyFill="1" applyBorder="1">
      <alignment/>
      <protection/>
    </xf>
    <xf numFmtId="167" fontId="19" fillId="0" borderId="14" xfId="60" applyNumberFormat="1" applyFont="1" applyFill="1" applyBorder="1">
      <alignment/>
      <protection/>
    </xf>
    <xf numFmtId="2" fontId="19" fillId="0" borderId="0" xfId="60" applyNumberFormat="1" applyFont="1" applyFill="1" applyBorder="1" applyAlignment="1">
      <alignment horizontal="right"/>
      <protection/>
    </xf>
    <xf numFmtId="2" fontId="19" fillId="0" borderId="8" xfId="60" applyNumberFormat="1" applyFont="1" applyFill="1" applyBorder="1" applyAlignment="1">
      <alignment horizontal="right"/>
      <protection/>
    </xf>
    <xf numFmtId="167" fontId="19" fillId="0" borderId="0" xfId="60" applyNumberFormat="1" applyFont="1" applyFill="1">
      <alignment/>
      <protection/>
    </xf>
    <xf numFmtId="0" fontId="19" fillId="0" borderId="11" xfId="60" applyFont="1" applyFill="1" applyBorder="1">
      <alignment/>
      <protection/>
    </xf>
    <xf numFmtId="0" fontId="19" fillId="0" borderId="15" xfId="60" applyFont="1" applyFill="1" applyBorder="1" applyAlignment="1">
      <alignment horizontal="right"/>
      <protection/>
    </xf>
    <xf numFmtId="2" fontId="75" fillId="0" borderId="15" xfId="0" applyNumberFormat="1" applyFont="1" applyFill="1" applyBorder="1" applyAlignment="1">
      <alignment horizontal="right"/>
    </xf>
    <xf numFmtId="2" fontId="75" fillId="0" borderId="10" xfId="0" applyNumberFormat="1" applyFont="1" applyFill="1" applyBorder="1" applyAlignment="1">
      <alignment horizontal="right"/>
    </xf>
    <xf numFmtId="0" fontId="19" fillId="0" borderId="0" xfId="33" applyFont="1" applyFill="1">
      <alignment/>
      <protection/>
    </xf>
    <xf numFmtId="0" fontId="71" fillId="2" borderId="0" xfId="60" applyFont="1" applyFill="1" applyAlignment="1">
      <alignment horizontal="left"/>
      <protection/>
    </xf>
    <xf numFmtId="0" fontId="71" fillId="0" borderId="4" xfId="60" applyFont="1" applyFill="1" applyBorder="1" applyAlignment="1">
      <alignment horizontal="center"/>
      <protection/>
    </xf>
    <xf numFmtId="0" fontId="6" fillId="0" borderId="0" xfId="48">
      <alignment/>
      <protection/>
    </xf>
    <xf numFmtId="0" fontId="19" fillId="2" borderId="15" xfId="48" applyFont="1" applyFill="1" applyBorder="1" applyAlignment="1">
      <alignment horizontal="left" vertical="center"/>
      <protection/>
    </xf>
    <xf numFmtId="0" fontId="71" fillId="2" borderId="15" xfId="48" applyFont="1" applyFill="1" applyBorder="1" applyAlignment="1">
      <alignment horizontal="right"/>
      <protection/>
    </xf>
    <xf numFmtId="172" fontId="78" fillId="0" borderId="3" xfId="34" applyNumberFormat="1" applyFont="1" applyFill="1" applyBorder="1" applyAlignment="1" applyProtection="1">
      <alignment horizontal="left" vertical="center" wrapText="1"/>
      <protection/>
    </xf>
    <xf numFmtId="172" fontId="79" fillId="0" borderId="3" xfId="34" applyNumberFormat="1" applyFont="1" applyFill="1" applyBorder="1" applyAlignment="1" applyProtection="1">
      <alignment horizontal="center" vertical="center" wrapText="1"/>
      <protection/>
    </xf>
    <xf numFmtId="172" fontId="79" fillId="0" borderId="4" xfId="34" applyNumberFormat="1" applyFont="1" applyFill="1" applyBorder="1" applyAlignment="1" applyProtection="1">
      <alignment horizontal="center" vertical="center" wrapText="1"/>
      <protection/>
    </xf>
    <xf numFmtId="172" fontId="79" fillId="0" borderId="9" xfId="35" applyNumberFormat="1" applyFont="1" applyFill="1" applyBorder="1" applyAlignment="1" applyProtection="1">
      <alignment horizontal="center" vertical="center" wrapText="1"/>
      <protection/>
    </xf>
    <xf numFmtId="172" fontId="79" fillId="0" borderId="3" xfId="35" applyNumberFormat="1" applyFont="1" applyFill="1" applyBorder="1" applyAlignment="1" applyProtection="1">
      <alignment horizontal="center" vertical="center" wrapText="1"/>
      <protection/>
    </xf>
    <xf numFmtId="0" fontId="80" fillId="0" borderId="20" xfId="48" applyNumberFormat="1" applyFont="1" applyFill="1" applyBorder="1" applyAlignment="1" applyProtection="1">
      <alignment horizontal="left" vertical="center" wrapText="1"/>
      <protection/>
    </xf>
    <xf numFmtId="177" fontId="80" fillId="0" borderId="21" xfId="48" applyNumberFormat="1" applyFont="1" applyFill="1" applyBorder="1" applyAlignment="1" applyProtection="1">
      <alignment/>
      <protection/>
    </xf>
    <xf numFmtId="0" fontId="80" fillId="0" borderId="20" xfId="48" applyNumberFormat="1" applyFont="1" applyFill="1" applyBorder="1" applyAlignment="1" applyProtection="1">
      <alignment horizontal="left" vertical="center" wrapText="1" indent="6"/>
      <protection/>
    </xf>
    <xf numFmtId="177" fontId="80" fillId="0" borderId="22" xfId="48" applyNumberFormat="1" applyFont="1" applyFill="1" applyBorder="1" applyAlignment="1" applyProtection="1">
      <alignment/>
      <protection/>
    </xf>
    <xf numFmtId="173" fontId="80" fillId="0" borderId="21" xfId="48" applyNumberFormat="1" applyFont="1" applyFill="1" applyBorder="1" applyAlignment="1" applyProtection="1">
      <alignment/>
      <protection/>
    </xf>
    <xf numFmtId="173" fontId="80" fillId="0" borderId="22" xfId="48" applyNumberFormat="1" applyFont="1" applyFill="1" applyBorder="1" applyAlignment="1" applyProtection="1">
      <alignment/>
      <protection/>
    </xf>
    <xf numFmtId="0" fontId="79" fillId="0" borderId="20" xfId="48" applyNumberFormat="1" applyFont="1" applyFill="1" applyBorder="1" applyAlignment="1" applyProtection="1">
      <alignment horizontal="left" vertical="center" wrapText="1"/>
      <protection/>
    </xf>
    <xf numFmtId="171" fontId="81" fillId="0" borderId="21" xfId="48" applyNumberFormat="1" applyFont="1" applyFill="1" applyBorder="1" applyAlignment="1" applyProtection="1">
      <alignment/>
      <protection/>
    </xf>
    <xf numFmtId="171" fontId="81" fillId="0" borderId="22" xfId="48" applyNumberFormat="1" applyFont="1" applyFill="1" applyBorder="1" applyAlignment="1" applyProtection="1">
      <alignment/>
      <protection/>
    </xf>
    <xf numFmtId="171" fontId="6" fillId="0" borderId="0" xfId="48" applyNumberFormat="1">
      <alignment/>
      <protection/>
    </xf>
    <xf numFmtId="0" fontId="80" fillId="0" borderId="20" xfId="48" applyNumberFormat="1" applyFont="1" applyFill="1" applyBorder="1" applyAlignment="1" applyProtection="1">
      <alignment horizontal="left" vertical="center" wrapText="1" indent="1"/>
      <protection/>
    </xf>
    <xf numFmtId="171" fontId="80" fillId="0" borderId="21" xfId="48" applyNumberFormat="1" applyFont="1" applyFill="1" applyBorder="1" applyAlignment="1" applyProtection="1">
      <alignment/>
      <protection/>
    </xf>
    <xf numFmtId="171" fontId="80" fillId="0" borderId="22" xfId="48" applyNumberFormat="1" applyFont="1" applyFill="1" applyBorder="1" applyAlignment="1" applyProtection="1">
      <alignment/>
      <protection/>
    </xf>
    <xf numFmtId="0" fontId="80" fillId="0" borderId="20" xfId="48" applyNumberFormat="1" applyFont="1" applyFill="1" applyBorder="1" applyAlignment="1" applyProtection="1">
      <alignment horizontal="left" vertical="center" wrapText="1" indent="2"/>
      <protection/>
    </xf>
    <xf numFmtId="0" fontId="80" fillId="0" borderId="20" xfId="48" applyNumberFormat="1" applyFont="1" applyFill="1" applyBorder="1" applyAlignment="1" applyProtection="1">
      <alignment horizontal="left" vertical="center" wrapText="1" indent="3"/>
      <protection/>
    </xf>
    <xf numFmtId="0" fontId="80" fillId="0" borderId="20" xfId="48" applyNumberFormat="1" applyFont="1" applyFill="1" applyBorder="1" applyAlignment="1" applyProtection="1">
      <alignment horizontal="left" vertical="center" wrapText="1" indent="4"/>
      <protection/>
    </xf>
    <xf numFmtId="0" fontId="75" fillId="0" borderId="20" xfId="48" applyNumberFormat="1" applyFont="1" applyFill="1" applyBorder="1" applyAlignment="1" applyProtection="1">
      <alignment horizontal="left" vertical="center" wrapText="1" indent="2"/>
      <protection/>
    </xf>
    <xf numFmtId="0" fontId="80" fillId="0" borderId="20" xfId="48" applyNumberFormat="1" applyFont="1" applyFill="1" applyBorder="1" applyAlignment="1" applyProtection="1">
      <alignment horizontal="left" vertical="center" wrapText="1" indent="5"/>
      <protection/>
    </xf>
    <xf numFmtId="0" fontId="80" fillId="0" borderId="20" xfId="48" applyNumberFormat="1" applyFont="1" applyFill="1" applyBorder="1" applyAlignment="1" applyProtection="1">
      <alignment horizontal="left" vertical="center" wrapText="1" indent="7"/>
      <protection/>
    </xf>
    <xf numFmtId="0" fontId="6" fillId="0" borderId="0" xfId="48" applyFill="1">
      <alignment/>
      <protection/>
    </xf>
    <xf numFmtId="171" fontId="6" fillId="0" borderId="0" xfId="48" applyNumberFormat="1" applyFill="1">
      <alignment/>
      <protection/>
    </xf>
    <xf numFmtId="0" fontId="80" fillId="0" borderId="23" xfId="48" applyNumberFormat="1" applyFont="1" applyFill="1" applyBorder="1" applyAlignment="1" applyProtection="1">
      <alignment horizontal="left" vertical="center" wrapText="1"/>
      <protection/>
    </xf>
    <xf numFmtId="173" fontId="80" fillId="0" borderId="24" xfId="48" applyNumberFormat="1" applyFont="1" applyFill="1" applyBorder="1" applyAlignment="1" applyProtection="1">
      <alignment/>
      <protection/>
    </xf>
    <xf numFmtId="173" fontId="80" fillId="0" borderId="15" xfId="48" applyNumberFormat="1" applyFont="1" applyFill="1" applyBorder="1" applyAlignment="1" applyProtection="1">
      <alignment/>
      <protection/>
    </xf>
    <xf numFmtId="173" fontId="80" fillId="0" borderId="10" xfId="48" applyNumberFormat="1" applyFont="1" applyFill="1" applyBorder="1" applyAlignment="1" applyProtection="1">
      <alignment/>
      <protection/>
    </xf>
    <xf numFmtId="0" fontId="84" fillId="0" borderId="0" xfId="48" applyNumberFormat="1" applyFont="1" applyFill="1" applyBorder="1" applyAlignment="1" applyProtection="1">
      <alignment horizontal="left" vertical="top" wrapText="1"/>
      <protection/>
    </xf>
    <xf numFmtId="0" fontId="80" fillId="0" borderId="0" xfId="48" applyNumberFormat="1" applyFont="1" applyFill="1" applyBorder="1" applyAlignment="1" applyProtection="1">
      <alignment horizontal="left" vertical="center" wrapText="1" indent="5"/>
      <protection/>
    </xf>
    <xf numFmtId="0" fontId="80" fillId="0" borderId="0" xfId="48" applyNumberFormat="1" applyFont="1" applyFill="1" applyBorder="1" applyAlignment="1" applyProtection="1">
      <alignment horizontal="left" vertical="center" wrapText="1" indent="3"/>
      <protection/>
    </xf>
    <xf numFmtId="0" fontId="80" fillId="0" borderId="0" xfId="48" applyNumberFormat="1" applyFont="1" applyFill="1" applyBorder="1" applyAlignment="1" applyProtection="1">
      <alignment horizontal="left" vertical="center" wrapText="1" indent="4"/>
      <protection/>
    </xf>
    <xf numFmtId="0" fontId="79" fillId="0" borderId="0" xfId="48" applyNumberFormat="1" applyFont="1" applyFill="1" applyBorder="1" applyAlignment="1" applyProtection="1">
      <alignment horizontal="left" vertical="center" wrapText="1"/>
      <protection/>
    </xf>
    <xf numFmtId="0" fontId="80" fillId="0" borderId="0" xfId="48" applyNumberFormat="1" applyFont="1" applyFill="1" applyBorder="1" applyAlignment="1" applyProtection="1">
      <alignment horizontal="left" vertical="center" wrapText="1" indent="1"/>
      <protection/>
    </xf>
    <xf numFmtId="0" fontId="80" fillId="0" borderId="0" xfId="48" applyNumberFormat="1" applyFont="1" applyFill="1" applyBorder="1" applyAlignment="1" applyProtection="1">
      <alignment horizontal="left" vertical="center" wrapText="1" indent="2"/>
      <protection/>
    </xf>
    <xf numFmtId="0" fontId="80" fillId="0" borderId="0" xfId="48" applyNumberFormat="1" applyFont="1" applyFill="1" applyBorder="1" applyAlignment="1" applyProtection="1">
      <alignment horizontal="left" vertical="center" wrapText="1"/>
      <protection/>
    </xf>
    <xf numFmtId="0" fontId="6" fillId="0" borderId="0" xfId="48" applyFill="1" applyBorder="1">
      <alignment/>
      <protection/>
    </xf>
    <xf numFmtId="173" fontId="80" fillId="0" borderId="2" xfId="48" applyNumberFormat="1" applyFont="1" applyFill="1" applyBorder="1" applyAlignment="1" applyProtection="1">
      <alignment/>
      <protection/>
    </xf>
    <xf numFmtId="0" fontId="6" fillId="0" borderId="13" xfId="48" applyBorder="1">
      <alignment/>
      <protection/>
    </xf>
    <xf numFmtId="173" fontId="81" fillId="0" borderId="21" xfId="48" applyNumberFormat="1" applyFont="1" applyFill="1" applyBorder="1" applyAlignment="1" applyProtection="1">
      <alignment/>
      <protection/>
    </xf>
    <xf numFmtId="173" fontId="81" fillId="0" borderId="22" xfId="48" applyNumberFormat="1" applyFont="1" applyFill="1" applyBorder="1" applyAlignment="1" applyProtection="1">
      <alignment/>
      <protection/>
    </xf>
    <xf numFmtId="0" fontId="75" fillId="0" borderId="20" xfId="48" applyNumberFormat="1" applyFont="1" applyFill="1" applyBorder="1" applyAlignment="1" applyProtection="1">
      <alignment horizontal="left" vertical="center" wrapText="1" indent="3"/>
      <protection/>
    </xf>
    <xf numFmtId="173" fontId="80" fillId="0" borderId="25" xfId="48" applyNumberFormat="1" applyFont="1" applyFill="1" applyBorder="1" applyAlignment="1" applyProtection="1">
      <alignment/>
      <protection/>
    </xf>
    <xf numFmtId="172" fontId="79" fillId="3" borderId="3" xfId="35" applyNumberFormat="1" applyFont="1" applyFill="1" applyBorder="1" applyAlignment="1" applyProtection="1">
      <alignment horizontal="center" vertical="center" wrapText="1"/>
      <protection/>
    </xf>
    <xf numFmtId="173" fontId="80" fillId="0" borderId="0" xfId="48" applyNumberFormat="1" applyFont="1" applyFill="1" applyBorder="1" applyAlignment="1" applyProtection="1">
      <alignment/>
      <protection/>
    </xf>
    <xf numFmtId="0" fontId="6" fillId="0" borderId="2" xfId="48" applyBorder="1">
      <alignment/>
      <protection/>
    </xf>
    <xf numFmtId="0" fontId="6" fillId="0" borderId="0" xfId="48" applyBorder="1">
      <alignment/>
      <protection/>
    </xf>
    <xf numFmtId="0" fontId="6" fillId="0" borderId="8" xfId="48" applyBorder="1">
      <alignment/>
      <protection/>
    </xf>
    <xf numFmtId="171" fontId="81" fillId="0" borderId="0" xfId="48" applyNumberFormat="1" applyFont="1" applyFill="1" applyBorder="1" applyAlignment="1" applyProtection="1">
      <alignment/>
      <protection/>
    </xf>
    <xf numFmtId="171" fontId="81" fillId="0" borderId="8" xfId="48" applyNumberFormat="1" applyFont="1" applyFill="1" applyBorder="1" applyAlignment="1" applyProtection="1">
      <alignment/>
      <protection/>
    </xf>
    <xf numFmtId="171" fontId="80" fillId="0" borderId="0" xfId="48" applyNumberFormat="1" applyFont="1" applyFill="1" applyBorder="1" applyAlignment="1" applyProtection="1">
      <alignment/>
      <protection/>
    </xf>
    <xf numFmtId="171" fontId="80" fillId="0" borderId="8" xfId="48" applyNumberFormat="1" applyFont="1" applyFill="1" applyBorder="1" applyAlignment="1" applyProtection="1">
      <alignment/>
      <protection/>
    </xf>
    <xf numFmtId="171" fontId="80" fillId="0" borderId="15" xfId="48" applyNumberFormat="1" applyFont="1" applyFill="1" applyBorder="1" applyAlignment="1" applyProtection="1">
      <alignment/>
      <protection/>
    </xf>
    <xf numFmtId="0" fontId="6" fillId="0" borderId="15" xfId="48" applyBorder="1">
      <alignment/>
      <protection/>
    </xf>
    <xf numFmtId="0" fontId="6" fillId="0" borderId="10" xfId="48" applyBorder="1">
      <alignment/>
      <protection/>
    </xf>
    <xf numFmtId="0" fontId="84" fillId="0" borderId="0" xfId="48" applyNumberFormat="1" applyFont="1" applyFill="1" applyBorder="1" applyAlignment="1" applyProtection="1">
      <alignment vertical="top" wrapText="1"/>
      <protection/>
    </xf>
    <xf numFmtId="0" fontId="75" fillId="0" borderId="0" xfId="35" applyFont="1" applyFill="1">
      <alignment/>
      <protection/>
    </xf>
    <xf numFmtId="0" fontId="75" fillId="0" borderId="0" xfId="35" applyFont="1" applyFill="1" applyBorder="1">
      <alignment/>
      <protection/>
    </xf>
    <xf numFmtId="172" fontId="79" fillId="0" borderId="7" xfId="35" applyNumberFormat="1" applyFont="1" applyFill="1" applyBorder="1" applyAlignment="1" applyProtection="1">
      <alignment horizontal="center" vertical="center" wrapText="1"/>
      <protection/>
    </xf>
    <xf numFmtId="172" fontId="79" fillId="0" borderId="16" xfId="35" applyNumberFormat="1" applyFont="1" applyFill="1" applyBorder="1" applyAlignment="1" applyProtection="1">
      <alignment horizontal="center" vertical="center" wrapText="1"/>
      <protection/>
    </xf>
    <xf numFmtId="172" fontId="79" fillId="0" borderId="10" xfId="35" applyNumberFormat="1" applyFont="1" applyFill="1" applyBorder="1" applyAlignment="1" applyProtection="1">
      <alignment horizontal="center" vertical="center" wrapText="1"/>
      <protection/>
    </xf>
    <xf numFmtId="173" fontId="81" fillId="0" borderId="0" xfId="48" applyNumberFormat="1" applyFont="1" applyFill="1" applyBorder="1" applyAlignment="1" applyProtection="1">
      <alignment/>
      <protection/>
    </xf>
    <xf numFmtId="173" fontId="81" fillId="0" borderId="2" xfId="48" applyNumberFormat="1" applyFont="1" applyFill="1" applyBorder="1" applyAlignment="1" applyProtection="1">
      <alignment/>
      <protection/>
    </xf>
    <xf numFmtId="171" fontId="81" fillId="0" borderId="15" xfId="48" applyNumberFormat="1" applyFont="1" applyFill="1" applyBorder="1" applyAlignment="1" applyProtection="1">
      <alignment/>
      <protection/>
    </xf>
    <xf numFmtId="171" fontId="81" fillId="0" borderId="10" xfId="48" applyNumberFormat="1" applyFont="1" applyFill="1" applyBorder="1" applyAlignment="1" applyProtection="1">
      <alignment/>
      <protection/>
    </xf>
    <xf numFmtId="172" fontId="79" fillId="0" borderId="3" xfId="35" applyNumberFormat="1" applyFont="1" applyFill="1" applyBorder="1" applyAlignment="1" applyProtection="1">
      <alignment horizontal="left" vertical="center" wrapText="1"/>
      <protection/>
    </xf>
    <xf numFmtId="172" fontId="79" fillId="0" borderId="4" xfId="35" applyNumberFormat="1" applyFont="1" applyFill="1" applyBorder="1" applyAlignment="1" applyProtection="1">
      <alignment horizontal="center" vertical="center" wrapText="1"/>
      <protection/>
    </xf>
    <xf numFmtId="0" fontId="80" fillId="3" borderId="19" xfId="48" applyNumberFormat="1" applyFont="1" applyFill="1" applyBorder="1" applyAlignment="1" applyProtection="1">
      <alignment horizontal="center" vertical="center" wrapText="1"/>
      <protection/>
    </xf>
    <xf numFmtId="171" fontId="81" fillId="0" borderId="20" xfId="48" applyNumberFormat="1" applyFont="1" applyFill="1" applyBorder="1" applyAlignment="1" applyProtection="1">
      <alignment/>
      <protection/>
    </xf>
    <xf numFmtId="171" fontId="80" fillId="0" borderId="20" xfId="48" applyNumberFormat="1" applyFont="1" applyFill="1" applyBorder="1" applyAlignment="1" applyProtection="1">
      <alignment/>
      <protection/>
    </xf>
    <xf numFmtId="171" fontId="80" fillId="0" borderId="23" xfId="48" applyNumberFormat="1" applyFont="1" applyFill="1" applyBorder="1" applyAlignment="1" applyProtection="1">
      <alignment/>
      <protection/>
    </xf>
    <xf numFmtId="0" fontId="84" fillId="0" borderId="26" xfId="48" applyNumberFormat="1" applyFont="1" applyFill="1" applyBorder="1" applyAlignment="1" applyProtection="1">
      <alignment vertical="top" wrapText="1"/>
      <protection/>
    </xf>
    <xf numFmtId="0" fontId="84" fillId="0" borderId="0" xfId="61" applyNumberFormat="1" applyFont="1" applyFill="1" applyBorder="1" applyAlignment="1" applyProtection="1">
      <alignment horizontal="left" vertical="top" indent="1"/>
      <protection/>
    </xf>
    <xf numFmtId="173" fontId="80" fillId="0" borderId="20" xfId="48" applyNumberFormat="1" applyFont="1" applyFill="1" applyBorder="1" applyAlignment="1" applyProtection="1">
      <alignment/>
      <protection/>
    </xf>
    <xf numFmtId="173" fontId="80" fillId="0" borderId="23" xfId="48" applyNumberFormat="1" applyFont="1" applyFill="1" applyBorder="1" applyAlignment="1" applyProtection="1">
      <alignment/>
      <protection/>
    </xf>
    <xf numFmtId="0" fontId="19" fillId="2" borderId="0" xfId="48" applyFont="1" applyFill="1" applyBorder="1" applyAlignment="1">
      <alignment horizontal="centerContinuous" vertical="center"/>
      <protection/>
    </xf>
    <xf numFmtId="0" fontId="71" fillId="2" borderId="15" xfId="48" applyFont="1" applyFill="1" applyBorder="1" applyAlignment="1">
      <alignment vertical="center"/>
      <protection/>
    </xf>
    <xf numFmtId="177" fontId="80" fillId="0" borderId="27" xfId="48" applyNumberFormat="1" applyFont="1" applyFill="1" applyBorder="1" applyAlignment="1" applyProtection="1">
      <alignment/>
      <protection/>
    </xf>
    <xf numFmtId="177" fontId="80" fillId="0" borderId="28" xfId="48" applyNumberFormat="1" applyFont="1" applyFill="1" applyBorder="1" applyAlignment="1" applyProtection="1">
      <alignment/>
      <protection/>
    </xf>
    <xf numFmtId="172" fontId="79" fillId="0" borderId="0" xfId="34" applyNumberFormat="1" applyFont="1" applyFill="1" applyBorder="1" applyAlignment="1" applyProtection="1">
      <alignment horizontal="center" vertical="center" wrapText="1"/>
      <protection/>
    </xf>
    <xf numFmtId="172" fontId="79" fillId="0" borderId="0" xfId="35" applyNumberFormat="1" applyFont="1" applyFill="1" applyBorder="1" applyAlignment="1" applyProtection="1">
      <alignment horizontal="center" vertical="center" wrapText="1"/>
      <protection/>
    </xf>
    <xf numFmtId="172" fontId="79" fillId="0" borderId="8" xfId="35" applyNumberFormat="1" applyFont="1" applyFill="1" applyBorder="1" applyAlignment="1" applyProtection="1">
      <alignment horizontal="center" vertical="center" wrapText="1"/>
      <protection/>
    </xf>
    <xf numFmtId="172" fontId="79" fillId="0" borderId="17" xfId="34" applyNumberFormat="1" applyFont="1" applyFill="1" applyBorder="1" applyAlignment="1" applyProtection="1">
      <alignment horizontal="center" vertical="center" wrapText="1"/>
      <protection/>
    </xf>
    <xf numFmtId="172" fontId="78" fillId="0" borderId="4" xfId="34" applyNumberFormat="1" applyFont="1" applyFill="1" applyBorder="1" applyAlignment="1" applyProtection="1">
      <alignment horizontal="left" vertical="center" wrapText="1"/>
      <protection/>
    </xf>
    <xf numFmtId="0" fontId="80" fillId="0" borderId="29" xfId="48" applyNumberFormat="1" applyFont="1" applyFill="1" applyBorder="1" applyAlignment="1" applyProtection="1">
      <alignment horizontal="left" vertical="center" wrapText="1"/>
      <protection/>
    </xf>
    <xf numFmtId="0" fontId="80" fillId="0" borderId="30" xfId="48" applyNumberFormat="1" applyFont="1" applyFill="1" applyBorder="1" applyAlignment="1" applyProtection="1">
      <alignment horizontal="left" vertical="center" wrapText="1" indent="6"/>
      <protection/>
    </xf>
    <xf numFmtId="0" fontId="80" fillId="0" borderId="30" xfId="48" applyNumberFormat="1" applyFont="1" applyFill="1" applyBorder="1" applyAlignment="1" applyProtection="1">
      <alignment horizontal="left" vertical="center" wrapText="1"/>
      <protection/>
    </xf>
    <xf numFmtId="0" fontId="79" fillId="0" borderId="30" xfId="48" applyNumberFormat="1" applyFont="1" applyFill="1" applyBorder="1" applyAlignment="1" applyProtection="1">
      <alignment horizontal="left" vertical="center" wrapText="1"/>
      <protection/>
    </xf>
    <xf numFmtId="0" fontId="80" fillId="0" borderId="30" xfId="48" applyNumberFormat="1" applyFont="1" applyFill="1" applyBorder="1" applyAlignment="1" applyProtection="1">
      <alignment horizontal="left" vertical="center" wrapText="1" indent="1"/>
      <protection/>
    </xf>
    <xf numFmtId="0" fontId="19" fillId="2" borderId="0" xfId="48" applyFont="1" applyFill="1" applyBorder="1" applyAlignment="1">
      <alignment vertical="center"/>
      <protection/>
    </xf>
    <xf numFmtId="171" fontId="80" fillId="0" borderId="0" xfId="35" applyNumberFormat="1" applyFont="1" applyFill="1" applyBorder="1" applyAlignment="1" applyProtection="1">
      <alignment horizontal="right" vertical="center" wrapText="1"/>
      <protection/>
    </xf>
    <xf numFmtId="0" fontId="6" fillId="0" borderId="15" xfId="48" applyFill="1" applyBorder="1">
      <alignment/>
      <protection/>
    </xf>
    <xf numFmtId="0" fontId="6" fillId="0" borderId="10" xfId="48" applyFill="1" applyBorder="1">
      <alignment/>
      <protection/>
    </xf>
    <xf numFmtId="0" fontId="81" fillId="2" borderId="15" xfId="35" applyNumberFormat="1" applyFont="1" applyFill="1" applyBorder="1" applyAlignment="1" applyProtection="1">
      <alignment horizontal="centerContinuous" vertical="center" wrapText="1"/>
      <protection/>
    </xf>
    <xf numFmtId="0" fontId="81" fillId="2" borderId="15" xfId="35" applyNumberFormat="1" applyFont="1" applyFill="1" applyBorder="1" applyAlignment="1" applyProtection="1">
      <alignment horizontal="right" wrapText="1"/>
      <protection/>
    </xf>
    <xf numFmtId="172" fontId="79" fillId="0" borderId="17" xfId="35" applyNumberFormat="1" applyFont="1" applyFill="1" applyBorder="1" applyAlignment="1" applyProtection="1">
      <alignment horizontal="center" vertical="center" wrapText="1"/>
      <protection/>
    </xf>
    <xf numFmtId="0" fontId="80" fillId="0" borderId="4" xfId="48" applyNumberFormat="1" applyFont="1" applyFill="1" applyBorder="1" applyAlignment="1" applyProtection="1">
      <alignment horizontal="left" vertical="center" wrapText="1"/>
      <protection/>
    </xf>
    <xf numFmtId="0" fontId="79" fillId="0" borderId="4" xfId="48" applyNumberFormat="1" applyFont="1" applyFill="1" applyBorder="1" applyAlignment="1" applyProtection="1">
      <alignment horizontal="left" vertical="center" wrapText="1"/>
      <protection/>
    </xf>
    <xf numFmtId="0" fontId="80" fillId="0" borderId="4" xfId="48" applyNumberFormat="1" applyFont="1" applyFill="1" applyBorder="1" applyAlignment="1" applyProtection="1">
      <alignment horizontal="left" vertical="center" wrapText="1" indent="1"/>
      <protection/>
    </xf>
    <xf numFmtId="0" fontId="80" fillId="0" borderId="9" xfId="48" applyNumberFormat="1" applyFont="1" applyFill="1" applyBorder="1" applyAlignment="1" applyProtection="1">
      <alignment horizontal="left" vertical="center" wrapText="1"/>
      <protection/>
    </xf>
    <xf numFmtId="0" fontId="6" fillId="0" borderId="4" xfId="48" applyBorder="1">
      <alignment/>
      <protection/>
    </xf>
    <xf numFmtId="0" fontId="80" fillId="0" borderId="4" xfId="48" applyNumberFormat="1" applyFont="1" applyFill="1" applyBorder="1" applyAlignment="1" applyProtection="1">
      <alignment horizontal="left" vertical="center" wrapText="1" indent="2"/>
      <protection/>
    </xf>
    <xf numFmtId="0" fontId="80" fillId="0" borderId="9" xfId="48" applyNumberFormat="1" applyFont="1" applyFill="1" applyBorder="1" applyAlignment="1" applyProtection="1">
      <alignment horizontal="left" vertical="center" wrapText="1" indent="2"/>
      <protection/>
    </xf>
    <xf numFmtId="172" fontId="79" fillId="3" borderId="17" xfId="35" applyNumberFormat="1" applyFont="1" applyFill="1" applyBorder="1" applyAlignment="1" applyProtection="1">
      <alignment horizontal="center" vertical="center" wrapText="1"/>
      <protection/>
    </xf>
    <xf numFmtId="172" fontId="78" fillId="3" borderId="3" xfId="35" applyNumberFormat="1" applyFont="1" applyFill="1" applyBorder="1" applyAlignment="1" applyProtection="1">
      <alignment horizontal="left" vertical="center" wrapText="1"/>
      <protection/>
    </xf>
    <xf numFmtId="0" fontId="80" fillId="0" borderId="4" xfId="48" applyNumberFormat="1" applyFont="1" applyFill="1" applyBorder="1" applyAlignment="1" applyProtection="1">
      <alignment horizontal="left" vertical="center" wrapText="1" indent="3"/>
      <protection/>
    </xf>
    <xf numFmtId="0" fontId="87" fillId="2" borderId="15" xfId="35" applyNumberFormat="1" applyFont="1" applyFill="1" applyBorder="1" applyAlignment="1" applyProtection="1">
      <alignment horizontal="centerContinuous" vertical="center" wrapText="1"/>
      <protection/>
    </xf>
    <xf numFmtId="0" fontId="88" fillId="2" borderId="15" xfId="35" applyNumberFormat="1" applyFont="1" applyFill="1" applyBorder="1" applyAlignment="1" applyProtection="1">
      <alignment horizontal="right" wrapText="1"/>
      <protection/>
    </xf>
    <xf numFmtId="172" fontId="79" fillId="0" borderId="9" xfId="35" applyNumberFormat="1" applyFont="1" applyFill="1" applyBorder="1" applyAlignment="1" applyProtection="1">
      <alignment horizontal="left" vertical="center" wrapText="1"/>
      <protection/>
    </xf>
    <xf numFmtId="0" fontId="6" fillId="2" borderId="15" xfId="48" applyFill="1" applyBorder="1">
      <alignment/>
      <protection/>
    </xf>
    <xf numFmtId="0" fontId="85" fillId="2" borderId="15" xfId="48" applyNumberFormat="1" applyFont="1" applyFill="1" applyBorder="1" applyAlignment="1" applyProtection="1">
      <alignment vertical="center" wrapText="1"/>
      <protection/>
    </xf>
    <xf numFmtId="0" fontId="85" fillId="2" borderId="24" xfId="48" applyNumberFormat="1" applyFont="1" applyFill="1" applyBorder="1" applyAlignment="1" applyProtection="1">
      <alignment vertical="center" wrapText="1"/>
      <protection/>
    </xf>
    <xf numFmtId="0" fontId="6" fillId="2" borderId="0" xfId="0" applyFont="1" applyFill="1" applyBorder="1" applyAlignment="1">
      <alignment horizontal="centerContinuous" vertical="justify"/>
    </xf>
    <xf numFmtId="0" fontId="6" fillId="0" borderId="13" xfId="0" applyFont="1" applyFill="1" applyBorder="1" applyAlignment="1">
      <alignment/>
    </xf>
    <xf numFmtId="0" fontId="17" fillId="0" borderId="3" xfId="0" applyFont="1" applyFill="1" applyBorder="1" applyAlignment="1">
      <alignment horizontal="centerContinuous"/>
    </xf>
    <xf numFmtId="0" fontId="17" fillId="0" borderId="8" xfId="0" applyFont="1" applyFill="1" applyBorder="1" applyAlignment="1">
      <alignment horizontal="centerContinuous" vertical="center"/>
    </xf>
    <xf numFmtId="0" fontId="17" fillId="0" borderId="3" xfId="0" applyFont="1" applyFill="1" applyBorder="1" applyAlignment="1">
      <alignment horizontal="centerContinuous" vertical="center"/>
    </xf>
    <xf numFmtId="0" fontId="17" fillId="0" borderId="8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167" fontId="59" fillId="0" borderId="3" xfId="0" applyNumberFormat="1" applyFont="1" applyFill="1" applyBorder="1" applyAlignment="1">
      <alignment/>
    </xf>
    <xf numFmtId="181" fontId="59" fillId="0" borderId="3" xfId="7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167" fontId="6" fillId="0" borderId="18" xfId="0" applyNumberFormat="1" applyFont="1" applyFill="1" applyBorder="1" applyAlignment="1">
      <alignment/>
    </xf>
    <xf numFmtId="181" fontId="6" fillId="0" borderId="18" xfId="70" applyNumberFormat="1" applyFont="1" applyFill="1" applyBorder="1" applyAlignment="1">
      <alignment/>
    </xf>
    <xf numFmtId="0" fontId="6" fillId="0" borderId="8" xfId="0" applyFont="1" applyFill="1" applyBorder="1" applyAlignment="1">
      <alignment wrapText="1"/>
    </xf>
    <xf numFmtId="167" fontId="6" fillId="0" borderId="4" xfId="0" applyNumberFormat="1" applyFont="1" applyFill="1" applyBorder="1" applyAlignment="1">
      <alignment/>
    </xf>
    <xf numFmtId="181" fontId="6" fillId="0" borderId="4" xfId="70" applyNumberFormat="1" applyFont="1" applyFill="1" applyBorder="1" applyAlignment="1">
      <alignment/>
    </xf>
    <xf numFmtId="0" fontId="89" fillId="0" borderId="10" xfId="0" applyFont="1" applyFill="1" applyBorder="1" applyAlignment="1">
      <alignment wrapText="1"/>
    </xf>
    <xf numFmtId="167" fontId="6" fillId="0" borderId="9" xfId="0" applyNumberFormat="1" applyFont="1" applyFill="1" applyBorder="1" applyAlignment="1">
      <alignment/>
    </xf>
    <xf numFmtId="181" fontId="6" fillId="0" borderId="9" xfId="7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82" fontId="6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23" fillId="0" borderId="2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52" fillId="0" borderId="12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 vertical="center"/>
    </xf>
    <xf numFmtId="0" fontId="52" fillId="0" borderId="11" xfId="0" applyFont="1" applyFill="1" applyBorder="1" applyAlignment="1">
      <alignment horizontal="centerContinuous" vertical="center" wrapText="1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90" fillId="0" borderId="16" xfId="0" applyFont="1" applyFill="1" applyBorder="1" applyAlignment="1">
      <alignment/>
    </xf>
    <xf numFmtId="0" fontId="90" fillId="0" borderId="17" xfId="0" applyFont="1" applyFill="1" applyBorder="1" applyAlignment="1">
      <alignment/>
    </xf>
    <xf numFmtId="167" fontId="90" fillId="0" borderId="3" xfId="0" applyNumberFormat="1" applyFont="1" applyFill="1" applyBorder="1" applyAlignment="1">
      <alignment/>
    </xf>
    <xf numFmtId="181" fontId="90" fillId="0" borderId="3" xfId="70" applyNumberFormat="1" applyFont="1" applyBorder="1" applyAlignment="1">
      <alignment/>
    </xf>
    <xf numFmtId="167" fontId="90" fillId="0" borderId="3" xfId="0" applyNumberFormat="1" applyFont="1" applyBorder="1" applyAlignment="1">
      <alignment/>
    </xf>
    <xf numFmtId="0" fontId="23" fillId="0" borderId="2" xfId="0" applyNumberFormat="1" applyFont="1" applyFill="1" applyBorder="1" applyAlignment="1">
      <alignment/>
    </xf>
    <xf numFmtId="167" fontId="23" fillId="0" borderId="18" xfId="0" applyNumberFormat="1" applyFont="1" applyFill="1" applyBorder="1" applyAlignment="1">
      <alignment/>
    </xf>
    <xf numFmtId="181" fontId="23" fillId="0" borderId="18" xfId="70" applyNumberFormat="1" applyFont="1" applyBorder="1" applyAlignment="1">
      <alignment/>
    </xf>
    <xf numFmtId="167" fontId="23" fillId="0" borderId="18" xfId="0" applyNumberFormat="1" applyFont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23" fillId="0" borderId="8" xfId="0" applyFont="1" applyFill="1" applyBorder="1" applyAlignment="1">
      <alignment/>
    </xf>
    <xf numFmtId="167" fontId="23" fillId="0" borderId="4" xfId="0" applyNumberFormat="1" applyFont="1" applyFill="1" applyBorder="1" applyAlignment="1">
      <alignment/>
    </xf>
    <xf numFmtId="181" fontId="23" fillId="0" borderId="4" xfId="70" applyNumberFormat="1" applyFont="1" applyBorder="1" applyAlignment="1">
      <alignment/>
    </xf>
    <xf numFmtId="167" fontId="23" fillId="0" borderId="4" xfId="0" applyNumberFormat="1" applyFont="1" applyBorder="1" applyAlignment="1">
      <alignment/>
    </xf>
    <xf numFmtId="0" fontId="23" fillId="0" borderId="15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167" fontId="23" fillId="0" borderId="9" xfId="0" applyNumberFormat="1" applyFont="1" applyFill="1" applyBorder="1" applyAlignment="1">
      <alignment/>
    </xf>
    <xf numFmtId="181" fontId="23" fillId="0" borderId="9" xfId="70" applyNumberFormat="1" applyFont="1" applyBorder="1" applyAlignment="1">
      <alignment/>
    </xf>
    <xf numFmtId="167" fontId="23" fillId="0" borderId="9" xfId="0" applyNumberFormat="1" applyFont="1" applyBorder="1" applyAlignment="1">
      <alignment/>
    </xf>
    <xf numFmtId="0" fontId="90" fillId="0" borderId="16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16" xfId="0" applyNumberFormat="1" applyFont="1" applyFill="1" applyBorder="1" applyAlignment="1">
      <alignment/>
    </xf>
    <xf numFmtId="0" fontId="23" fillId="0" borderId="17" xfId="0" applyFont="1" applyFill="1" applyBorder="1" applyAlignment="1">
      <alignment/>
    </xf>
    <xf numFmtId="167" fontId="23" fillId="0" borderId="3" xfId="0" applyNumberFormat="1" applyFont="1" applyFill="1" applyBorder="1" applyAlignment="1">
      <alignment/>
    </xf>
    <xf numFmtId="181" fontId="23" fillId="0" borderId="3" xfId="70" applyNumberFormat="1" applyFont="1" applyBorder="1" applyAlignment="1">
      <alignment/>
    </xf>
    <xf numFmtId="167" fontId="23" fillId="0" borderId="3" xfId="0" applyNumberFormat="1" applyFont="1" applyBorder="1" applyAlignment="1">
      <alignment/>
    </xf>
    <xf numFmtId="0" fontId="52" fillId="0" borderId="16" xfId="0" applyNumberFormat="1" applyFont="1" applyFill="1" applyBorder="1" applyAlignment="1">
      <alignment/>
    </xf>
    <xf numFmtId="0" fontId="52" fillId="0" borderId="17" xfId="0" applyFont="1" applyFill="1" applyBorder="1" applyAlignment="1">
      <alignment/>
    </xf>
    <xf numFmtId="167" fontId="52" fillId="0" borderId="3" xfId="0" applyNumberFormat="1" applyFont="1" applyFill="1" applyBorder="1" applyAlignment="1">
      <alignment/>
    </xf>
    <xf numFmtId="181" fontId="52" fillId="0" borderId="3" xfId="70" applyNumberFormat="1" applyFont="1" applyBorder="1" applyAlignment="1">
      <alignment/>
    </xf>
    <xf numFmtId="0" fontId="23" fillId="0" borderId="0" xfId="0" applyNumberFormat="1" applyFont="1" applyFill="1" applyAlignment="1">
      <alignment/>
    </xf>
    <xf numFmtId="185" fontId="23" fillId="0" borderId="0" xfId="0" applyNumberFormat="1" applyFont="1" applyFill="1" applyAlignment="1">
      <alignment/>
    </xf>
    <xf numFmtId="185" fontId="23" fillId="0" borderId="0" xfId="0" applyNumberFormat="1" applyFont="1" applyAlignment="1">
      <alignment/>
    </xf>
    <xf numFmtId="0" fontId="17" fillId="0" borderId="13" xfId="0" applyFont="1" applyBorder="1" applyAlignment="1">
      <alignment/>
    </xf>
    <xf numFmtId="0" fontId="17" fillId="0" borderId="8" xfId="0" applyFont="1" applyBorder="1" applyAlignment="1">
      <alignment horizontal="centerContinuous" vertical="center"/>
    </xf>
    <xf numFmtId="0" fontId="17" fillId="0" borderId="10" xfId="0" applyFont="1" applyBorder="1" applyAlignment="1">
      <alignment/>
    </xf>
    <xf numFmtId="0" fontId="90" fillId="0" borderId="17" xfId="0" applyFont="1" applyBorder="1" applyAlignment="1">
      <alignment/>
    </xf>
    <xf numFmtId="181" fontId="90" fillId="0" borderId="3" xfId="70" applyNumberFormat="1" applyFont="1" applyFill="1" applyBorder="1" applyAlignment="1">
      <alignment/>
    </xf>
    <xf numFmtId="0" fontId="23" fillId="0" borderId="13" xfId="0" applyFont="1" applyBorder="1" applyAlignment="1">
      <alignment/>
    </xf>
    <xf numFmtId="181" fontId="23" fillId="0" borderId="18" xfId="70" applyNumberFormat="1" applyFont="1" applyFill="1" applyBorder="1" applyAlignment="1">
      <alignment/>
    </xf>
    <xf numFmtId="0" fontId="23" fillId="0" borderId="8" xfId="0" applyFont="1" applyBorder="1" applyAlignment="1">
      <alignment/>
    </xf>
    <xf numFmtId="181" fontId="23" fillId="0" borderId="4" xfId="7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181" fontId="23" fillId="0" borderId="9" xfId="70" applyNumberFormat="1" applyFont="1" applyFill="1" applyBorder="1" applyAlignment="1">
      <alignment/>
    </xf>
    <xf numFmtId="0" fontId="52" fillId="0" borderId="17" xfId="0" applyFont="1" applyBorder="1" applyAlignment="1">
      <alignment/>
    </xf>
    <xf numFmtId="181" fontId="52" fillId="0" borderId="3" xfId="70" applyNumberFormat="1" applyFont="1" applyFill="1" applyBorder="1" applyAlignment="1">
      <alignment/>
    </xf>
    <xf numFmtId="167" fontId="52" fillId="0" borderId="3" xfId="0" applyNumberFormat="1" applyFont="1" applyBorder="1" applyAlignment="1">
      <alignment/>
    </xf>
    <xf numFmtId="0" fontId="23" fillId="0" borderId="17" xfId="0" applyFont="1" applyBorder="1" applyAlignment="1">
      <alignment/>
    </xf>
    <xf numFmtId="181" fontId="23" fillId="0" borderId="3" xfId="70" applyNumberFormat="1" applyFont="1" applyFill="1" applyBorder="1" applyAlignment="1">
      <alignment/>
    </xf>
    <xf numFmtId="182" fontId="6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0" fontId="52" fillId="0" borderId="13" xfId="0" applyFont="1" applyBorder="1" applyAlignment="1">
      <alignment horizontal="centerContinuous"/>
    </xf>
    <xf numFmtId="0" fontId="52" fillId="0" borderId="8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52" fillId="0" borderId="10" xfId="0" applyFont="1" applyBorder="1" applyAlignment="1">
      <alignment vertical="top"/>
    </xf>
    <xf numFmtId="0" fontId="90" fillId="0" borderId="16" xfId="0" applyFont="1" applyBorder="1" applyAlignment="1">
      <alignment/>
    </xf>
    <xf numFmtId="0" fontId="90" fillId="0" borderId="0" xfId="0" applyFont="1" applyAlignment="1">
      <alignment/>
    </xf>
    <xf numFmtId="0" fontId="90" fillId="3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3" borderId="0" xfId="0" applyFont="1" applyFill="1" applyBorder="1" applyAlignment="1">
      <alignment/>
    </xf>
    <xf numFmtId="0" fontId="23" fillId="0" borderId="15" xfId="0" applyFont="1" applyBorder="1" applyAlignment="1">
      <alignment/>
    </xf>
    <xf numFmtId="167" fontId="6" fillId="0" borderId="9" xfId="0" applyNumberFormat="1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0" xfId="0" applyFont="1" applyAlignment="1">
      <alignment/>
    </xf>
    <xf numFmtId="0" fontId="52" fillId="3" borderId="0" xfId="0" applyFont="1" applyFill="1" applyAlignment="1">
      <alignment/>
    </xf>
    <xf numFmtId="167" fontId="6" fillId="0" borderId="3" xfId="0" applyNumberFormat="1" applyFont="1" applyFill="1" applyBorder="1" applyAlignment="1">
      <alignment/>
    </xf>
    <xf numFmtId="167" fontId="6" fillId="0" borderId="3" xfId="0" applyNumberFormat="1" applyFont="1" applyBorder="1" applyAlignment="1">
      <alignment/>
    </xf>
    <xf numFmtId="0" fontId="90" fillId="0" borderId="2" xfId="0" applyFont="1" applyBorder="1" applyAlignment="1">
      <alignment/>
    </xf>
    <xf numFmtId="167" fontId="90" fillId="0" borderId="18" xfId="0" applyNumberFormat="1" applyFont="1" applyFill="1" applyBorder="1" applyAlignment="1">
      <alignment/>
    </xf>
    <xf numFmtId="181" fontId="90" fillId="0" borderId="18" xfId="70" applyNumberFormat="1" applyFont="1" applyFill="1" applyBorder="1" applyAlignment="1">
      <alignment/>
    </xf>
    <xf numFmtId="167" fontId="90" fillId="0" borderId="18" xfId="0" applyNumberFormat="1" applyFont="1" applyBorder="1" applyAlignment="1">
      <alignment/>
    </xf>
    <xf numFmtId="0" fontId="90" fillId="0" borderId="0" xfId="0" applyFont="1" applyBorder="1" applyAlignment="1">
      <alignment/>
    </xf>
    <xf numFmtId="0" fontId="90" fillId="3" borderId="0" xfId="0" applyFont="1" applyFill="1" applyBorder="1" applyAlignment="1">
      <alignment/>
    </xf>
    <xf numFmtId="167" fontId="6" fillId="0" borderId="4" xfId="0" applyNumberFormat="1" applyFont="1" applyBorder="1" applyAlignment="1">
      <alignment/>
    </xf>
    <xf numFmtId="167" fontId="90" fillId="0" borderId="4" xfId="0" applyNumberFormat="1" applyFont="1" applyFill="1" applyBorder="1" applyAlignment="1">
      <alignment/>
    </xf>
    <xf numFmtId="181" fontId="90" fillId="0" borderId="4" xfId="70" applyNumberFormat="1" applyFont="1" applyFill="1" applyBorder="1" applyAlignment="1">
      <alignment/>
    </xf>
    <xf numFmtId="167" fontId="90" fillId="0" borderId="4" xfId="0" applyNumberFormat="1" applyFont="1" applyBorder="1" applyAlignment="1">
      <alignment/>
    </xf>
    <xf numFmtId="0" fontId="23" fillId="3" borderId="0" xfId="0" applyFont="1" applyFill="1" applyAlignment="1">
      <alignment/>
    </xf>
    <xf numFmtId="183" fontId="6" fillId="0" borderId="0" xfId="0" applyNumberFormat="1" applyFont="1" applyFill="1" applyAlignment="1">
      <alignment/>
    </xf>
    <xf numFmtId="183" fontId="6" fillId="0" borderId="0" xfId="0" applyNumberFormat="1" applyFont="1" applyAlignment="1">
      <alignment/>
    </xf>
    <xf numFmtId="0" fontId="17" fillId="0" borderId="13" xfId="0" applyFont="1" applyFill="1" applyBorder="1" applyAlignment="1">
      <alignment/>
    </xf>
    <xf numFmtId="0" fontId="17" fillId="0" borderId="8" xfId="0" applyFont="1" applyFill="1" applyBorder="1" applyAlignment="1">
      <alignment/>
    </xf>
    <xf numFmtId="0" fontId="23" fillId="0" borderId="8" xfId="0" applyFont="1" applyFill="1" applyBorder="1" applyAlignment="1">
      <alignment horizontal="left" indent="2"/>
    </xf>
    <xf numFmtId="0" fontId="6" fillId="0" borderId="10" xfId="0" applyFont="1" applyFill="1" applyBorder="1" applyAlignment="1">
      <alignment/>
    </xf>
    <xf numFmtId="185" fontId="6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2" borderId="15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167" fontId="64" fillId="3" borderId="0" xfId="0" applyNumberFormat="1" applyFont="1" applyFill="1" applyBorder="1" applyAlignment="1">
      <alignment horizontal="right" indent="1"/>
    </xf>
    <xf numFmtId="0" fontId="14" fillId="0" borderId="0" xfId="53" applyFont="1" applyBorder="1">
      <alignment/>
      <protection/>
    </xf>
    <xf numFmtId="0" fontId="14" fillId="0" borderId="0" xfId="53" applyFont="1" applyBorder="1" applyAlignment="1">
      <alignment horizontal="right"/>
      <protection/>
    </xf>
    <xf numFmtId="0" fontId="14" fillId="0" borderId="0" xfId="53" applyFont="1" applyBorder="1" applyAlignment="1">
      <alignment horizontal="left"/>
      <protection/>
    </xf>
    <xf numFmtId="0" fontId="14" fillId="0" borderId="0" xfId="53" applyFont="1">
      <alignment/>
      <protection/>
    </xf>
    <xf numFmtId="0" fontId="14" fillId="0" borderId="0" xfId="53" applyFont="1" applyFill="1" applyBorder="1" applyAlignment="1">
      <alignment horizontal="left"/>
      <protection/>
    </xf>
    <xf numFmtId="0" fontId="14" fillId="0" borderId="0" xfId="53" applyFont="1" applyFill="1">
      <alignment/>
      <protection/>
    </xf>
    <xf numFmtId="0" fontId="14" fillId="0" borderId="0" xfId="53" applyFont="1" applyAlignment="1">
      <alignment horizontal="right"/>
      <protection/>
    </xf>
    <xf numFmtId="0" fontId="6" fillId="0" borderId="0" xfId="41" applyFont="1">
      <alignment/>
      <protection/>
    </xf>
    <xf numFmtId="0" fontId="17" fillId="0" borderId="0" xfId="41" applyFont="1" applyFill="1" applyAlignment="1">
      <alignment horizontal="center" vertical="justify"/>
      <protection/>
    </xf>
    <xf numFmtId="0" fontId="6" fillId="0" borderId="0" xfId="41" applyFont="1" applyFill="1">
      <alignment/>
      <protection/>
    </xf>
    <xf numFmtId="0" fontId="94" fillId="2" borderId="15" xfId="41" applyFont="1" applyFill="1" applyBorder="1">
      <alignment/>
      <protection/>
    </xf>
    <xf numFmtId="0" fontId="94" fillId="2" borderId="15" xfId="41" applyFont="1" applyFill="1" applyBorder="1" applyAlignment="1">
      <alignment horizontal="center" vertical="center"/>
      <protection/>
    </xf>
    <xf numFmtId="0" fontId="94" fillId="0" borderId="0" xfId="41" applyFont="1" applyFill="1">
      <alignment/>
      <protection/>
    </xf>
    <xf numFmtId="0" fontId="17" fillId="0" borderId="0" xfId="41" applyFont="1" applyFill="1">
      <alignment/>
      <protection/>
    </xf>
    <xf numFmtId="0" fontId="17" fillId="3" borderId="3" xfId="41" applyFont="1" applyFill="1" applyBorder="1" applyAlignment="1">
      <alignment horizontal="center" vertical="center" wrapText="1"/>
      <protection/>
    </xf>
    <xf numFmtId="0" fontId="17" fillId="3" borderId="7" xfId="41" applyFont="1" applyFill="1" applyBorder="1">
      <alignment/>
      <protection/>
    </xf>
    <xf numFmtId="0" fontId="17" fillId="3" borderId="16" xfId="41" applyFont="1" applyFill="1" applyBorder="1" applyAlignment="1">
      <alignment horizontal="center" vertical="center"/>
      <protection/>
    </xf>
    <xf numFmtId="0" fontId="17" fillId="3" borderId="17" xfId="41" applyFont="1" applyFill="1" applyBorder="1" applyAlignment="1">
      <alignment horizontal="center" vertical="center"/>
      <protection/>
    </xf>
    <xf numFmtId="167" fontId="6" fillId="3" borderId="0" xfId="0" applyNumberFormat="1" applyFont="1" applyFill="1" applyBorder="1" applyAlignment="1">
      <alignment horizontal="center" vertical="center"/>
    </xf>
    <xf numFmtId="167" fontId="6" fillId="3" borderId="8" xfId="0" applyNumberFormat="1" applyFont="1" applyFill="1" applyBorder="1" applyAlignment="1">
      <alignment horizontal="center" vertical="center"/>
    </xf>
    <xf numFmtId="184" fontId="6" fillId="3" borderId="4" xfId="0" applyNumberFormat="1" applyFont="1" applyFill="1" applyBorder="1" applyAlignment="1">
      <alignment horizontal="left" indent="1"/>
    </xf>
    <xf numFmtId="167" fontId="6" fillId="3" borderId="14" xfId="0" applyNumberFormat="1" applyFont="1" applyFill="1" applyBorder="1" applyAlignment="1">
      <alignment horizontal="center" vertical="center"/>
    </xf>
    <xf numFmtId="184" fontId="6" fillId="3" borderId="9" xfId="41" applyNumberFormat="1" applyFont="1" applyFill="1" applyBorder="1">
      <alignment/>
      <protection/>
    </xf>
    <xf numFmtId="167" fontId="6" fillId="3" borderId="15" xfId="0" applyNumberFormat="1" applyFont="1" applyFill="1" applyBorder="1" applyAlignment="1">
      <alignment horizontal="center" vertical="center"/>
    </xf>
    <xf numFmtId="167" fontId="6" fillId="3" borderId="11" xfId="0" applyNumberFormat="1" applyFont="1" applyFill="1" applyBorder="1" applyAlignment="1">
      <alignment horizontal="center" vertical="center"/>
    </xf>
    <xf numFmtId="167" fontId="6" fillId="3" borderId="10" xfId="0" applyNumberFormat="1" applyFont="1" applyFill="1" applyBorder="1" applyAlignment="1">
      <alignment horizontal="center" vertical="center"/>
    </xf>
    <xf numFmtId="184" fontId="23" fillId="3" borderId="0" xfId="0" applyNumberFormat="1" applyFont="1" applyFill="1" applyBorder="1" applyAlignment="1">
      <alignment/>
    </xf>
    <xf numFmtId="167" fontId="23" fillId="3" borderId="0" xfId="0" applyNumberFormat="1" applyFont="1" applyFill="1" applyBorder="1" applyAlignment="1">
      <alignment horizontal="center" vertical="center"/>
    </xf>
    <xf numFmtId="186" fontId="22" fillId="3" borderId="0" xfId="0" applyNumberFormat="1" applyFont="1" applyFill="1" applyBorder="1" applyAlignment="1">
      <alignment horizontal="center" vertical="center"/>
    </xf>
    <xf numFmtId="183" fontId="22" fillId="3" borderId="0" xfId="0" applyNumberFormat="1" applyFont="1" applyFill="1" applyBorder="1" applyAlignment="1">
      <alignment horizontal="center" vertical="center"/>
    </xf>
    <xf numFmtId="0" fontId="63" fillId="3" borderId="0" xfId="41" applyFont="1" applyFill="1">
      <alignment/>
      <protection/>
    </xf>
    <xf numFmtId="0" fontId="23" fillId="3" borderId="0" xfId="41" applyFont="1" applyFill="1" applyAlignment="1">
      <alignment horizontal="center" vertical="center"/>
      <protection/>
    </xf>
    <xf numFmtId="182" fontId="23" fillId="3" borderId="0" xfId="41" applyNumberFormat="1" applyFont="1" applyFill="1" applyAlignment="1">
      <alignment horizontal="center" vertical="center"/>
      <protection/>
    </xf>
    <xf numFmtId="185" fontId="23" fillId="3" borderId="0" xfId="41" applyNumberFormat="1" applyFont="1" applyFill="1" applyBorder="1" applyAlignment="1">
      <alignment horizontal="center" vertical="center"/>
      <protection/>
    </xf>
    <xf numFmtId="185" fontId="23" fillId="3" borderId="0" xfId="41" applyNumberFormat="1" applyFont="1" applyFill="1" applyAlignment="1">
      <alignment horizontal="center" vertical="center"/>
      <protection/>
    </xf>
    <xf numFmtId="0" fontId="23" fillId="0" borderId="0" xfId="41" applyFont="1">
      <alignment/>
      <protection/>
    </xf>
    <xf numFmtId="0" fontId="23" fillId="0" borderId="0" xfId="41" applyFont="1" applyFill="1">
      <alignment/>
      <protection/>
    </xf>
    <xf numFmtId="0" fontId="6" fillId="3" borderId="0" xfId="41" applyFont="1" applyFill="1">
      <alignment/>
      <protection/>
    </xf>
    <xf numFmtId="0" fontId="6" fillId="3" borderId="0" xfId="41" applyFont="1" applyFill="1" applyAlignment="1">
      <alignment horizontal="center" vertical="center"/>
      <protection/>
    </xf>
    <xf numFmtId="185" fontId="37" fillId="3" borderId="0" xfId="41" applyNumberFormat="1" applyFont="1" applyFill="1" applyAlignment="1">
      <alignment horizontal="center" vertical="center"/>
      <protection/>
    </xf>
    <xf numFmtId="0" fontId="6" fillId="0" borderId="0" xfId="41" applyFont="1" applyFill="1" applyAlignment="1">
      <alignment horizontal="center" vertical="center"/>
      <protection/>
    </xf>
    <xf numFmtId="185" fontId="6" fillId="0" borderId="0" xfId="41" applyNumberFormat="1" applyFont="1" applyFill="1" applyAlignment="1">
      <alignment horizontal="center" vertical="center"/>
      <protection/>
    </xf>
    <xf numFmtId="184" fontId="6" fillId="0" borderId="0" xfId="41" applyNumberFormat="1" applyFont="1" applyFill="1">
      <alignment/>
      <protection/>
    </xf>
    <xf numFmtId="167" fontId="6" fillId="0" borderId="0" xfId="41" applyNumberFormat="1" applyFont="1" applyFill="1" applyAlignment="1">
      <alignment horizontal="center" vertical="center"/>
      <protection/>
    </xf>
    <xf numFmtId="0" fontId="26" fillId="0" borderId="0" xfId="41" applyFont="1" applyFill="1">
      <alignment/>
      <protection/>
    </xf>
    <xf numFmtId="2" fontId="6" fillId="0" borderId="0" xfId="41" applyNumberFormat="1" applyFont="1" applyFill="1" applyAlignment="1">
      <alignment horizontal="center" vertical="center"/>
      <protection/>
    </xf>
    <xf numFmtId="0" fontId="4" fillId="2" borderId="0" xfId="45" applyFont="1" applyFill="1" applyAlignment="1">
      <alignment horizontal="left"/>
      <protection/>
    </xf>
    <xf numFmtId="0" fontId="94" fillId="2" borderId="0" xfId="45" applyFont="1" applyFill="1" applyAlignment="1">
      <alignment horizontal="centerContinuous"/>
      <protection/>
    </xf>
    <xf numFmtId="0" fontId="94" fillId="0" borderId="0" xfId="45" applyFont="1">
      <alignment/>
      <protection/>
    </xf>
    <xf numFmtId="0" fontId="94" fillId="2" borderId="0" xfId="45" applyFont="1" applyFill="1">
      <alignment/>
      <protection/>
    </xf>
    <xf numFmtId="0" fontId="94" fillId="0" borderId="0" xfId="45" applyFont="1" applyFill="1">
      <alignment/>
      <protection/>
    </xf>
    <xf numFmtId="0" fontId="6" fillId="0" borderId="0" xfId="45" applyFont="1" applyFill="1">
      <alignment/>
      <protection/>
    </xf>
    <xf numFmtId="0" fontId="17" fillId="0" borderId="31" xfId="45" applyFont="1" applyFill="1" applyBorder="1" applyAlignment="1">
      <alignment horizontal="center" vertical="center" wrapText="1"/>
      <protection/>
    </xf>
    <xf numFmtId="0" fontId="6" fillId="0" borderId="32" xfId="45" applyFont="1" applyFill="1" applyBorder="1" applyAlignment="1">
      <alignment horizontal="left" wrapText="1"/>
      <protection/>
    </xf>
    <xf numFmtId="167" fontId="6" fillId="0" borderId="33" xfId="45" applyNumberFormat="1" applyFont="1" applyFill="1" applyBorder="1" applyAlignment="1">
      <alignment horizontal="right" wrapText="1" indent="1"/>
      <protection/>
    </xf>
    <xf numFmtId="167" fontId="6" fillId="0" borderId="26" xfId="45" applyNumberFormat="1" applyFont="1" applyFill="1" applyBorder="1" applyAlignment="1">
      <alignment horizontal="right" wrapText="1" indent="1"/>
      <protection/>
    </xf>
    <xf numFmtId="167" fontId="6" fillId="0" borderId="34" xfId="45" applyNumberFormat="1" applyFont="1" applyFill="1" applyBorder="1" applyAlignment="1">
      <alignment horizontal="right" wrapText="1" indent="1"/>
      <protection/>
    </xf>
    <xf numFmtId="0" fontId="6" fillId="0" borderId="35" xfId="45" applyFont="1" applyFill="1" applyBorder="1" applyAlignment="1">
      <alignment horizontal="left" wrapText="1"/>
      <protection/>
    </xf>
    <xf numFmtId="167" fontId="6" fillId="0" borderId="36" xfId="45" applyNumberFormat="1" applyFont="1" applyFill="1" applyBorder="1" applyAlignment="1">
      <alignment horizontal="right" wrapText="1" indent="1"/>
      <protection/>
    </xf>
    <xf numFmtId="167" fontId="6" fillId="0" borderId="0" xfId="45" applyNumberFormat="1" applyFont="1" applyFill="1" applyBorder="1" applyAlignment="1">
      <alignment horizontal="right" wrapText="1" indent="1"/>
      <protection/>
    </xf>
    <xf numFmtId="167" fontId="6" fillId="0" borderId="37" xfId="45" applyNumberFormat="1" applyFont="1" applyFill="1" applyBorder="1" applyAlignment="1">
      <alignment horizontal="right" wrapText="1" indent="1"/>
      <protection/>
    </xf>
    <xf numFmtId="0" fontId="17" fillId="0" borderId="35" xfId="45" applyFont="1" applyFill="1" applyBorder="1" applyAlignment="1">
      <alignment horizontal="center" wrapText="1"/>
      <protection/>
    </xf>
    <xf numFmtId="167" fontId="17" fillId="0" borderId="36" xfId="45" applyNumberFormat="1" applyFont="1" applyFill="1" applyBorder="1" applyAlignment="1">
      <alignment horizontal="right" wrapText="1" indent="1"/>
      <protection/>
    </xf>
    <xf numFmtId="167" fontId="17" fillId="0" borderId="0" xfId="45" applyNumberFormat="1" applyFont="1" applyFill="1" applyBorder="1" applyAlignment="1">
      <alignment horizontal="right" wrapText="1" indent="1"/>
      <protection/>
    </xf>
    <xf numFmtId="167" fontId="17" fillId="0" borderId="37" xfId="45" applyNumberFormat="1" applyFont="1" applyFill="1" applyBorder="1" applyAlignment="1">
      <alignment horizontal="right" wrapText="1" indent="1"/>
      <protection/>
    </xf>
    <xf numFmtId="0" fontId="16" fillId="0" borderId="38" xfId="45" applyFont="1" applyFill="1" applyBorder="1" applyAlignment="1">
      <alignment horizontal="center"/>
      <protection/>
    </xf>
    <xf numFmtId="0" fontId="17" fillId="0" borderId="23" xfId="45" applyFont="1" applyFill="1" applyBorder="1" applyAlignment="1">
      <alignment horizontal="center" wrapText="1"/>
      <protection/>
    </xf>
    <xf numFmtId="167" fontId="17" fillId="0" borderId="39" xfId="45" applyNumberFormat="1" applyFont="1" applyFill="1" applyBorder="1" applyAlignment="1">
      <alignment horizontal="right" wrapText="1" indent="1"/>
      <protection/>
    </xf>
    <xf numFmtId="167" fontId="17" fillId="0" borderId="24" xfId="45" applyNumberFormat="1" applyFont="1" applyFill="1" applyBorder="1" applyAlignment="1">
      <alignment horizontal="right" wrapText="1" indent="1"/>
      <protection/>
    </xf>
    <xf numFmtId="167" fontId="17" fillId="0" borderId="40" xfId="45" applyNumberFormat="1" applyFont="1" applyFill="1" applyBorder="1" applyAlignment="1">
      <alignment horizontal="right" wrapText="1" indent="1"/>
      <protection/>
    </xf>
    <xf numFmtId="0" fontId="23" fillId="0" borderId="0" xfId="45" applyFont="1" applyFill="1">
      <alignment/>
      <protection/>
    </xf>
    <xf numFmtId="180" fontId="63" fillId="0" borderId="0" xfId="45" applyNumberFormat="1" applyFont="1" applyFill="1" applyBorder="1" applyAlignment="1">
      <alignment horizontal="left" wrapText="1"/>
      <protection/>
    </xf>
    <xf numFmtId="0" fontId="6" fillId="0" borderId="0" xfId="45" applyFont="1">
      <alignment/>
      <protection/>
    </xf>
    <xf numFmtId="0" fontId="6" fillId="0" borderId="0" xfId="45" applyFont="1" applyFill="1" applyBorder="1">
      <alignment/>
      <protection/>
    </xf>
    <xf numFmtId="0" fontId="6" fillId="0" borderId="37" xfId="45" applyFont="1" applyFill="1" applyBorder="1">
      <alignment/>
      <protection/>
    </xf>
    <xf numFmtId="0" fontId="6" fillId="0" borderId="38" xfId="45" applyFont="1" applyFill="1" applyBorder="1">
      <alignment/>
      <protection/>
    </xf>
    <xf numFmtId="0" fontId="6" fillId="0" borderId="41" xfId="45" applyFont="1" applyFill="1" applyBorder="1">
      <alignment/>
      <protection/>
    </xf>
    <xf numFmtId="167" fontId="6" fillId="0" borderId="0" xfId="0" applyNumberFormat="1" applyFont="1" applyFill="1" applyAlignment="1">
      <alignment/>
    </xf>
    <xf numFmtId="167" fontId="6" fillId="0" borderId="9" xfId="50" applyNumberFormat="1" applyFont="1" applyBorder="1" applyAlignment="1">
      <alignment horizontal="center" wrapText="1"/>
      <protection/>
    </xf>
    <xf numFmtId="0" fontId="17" fillId="0" borderId="3" xfId="50" applyFont="1" applyBorder="1" applyAlignment="1">
      <alignment horizontal="center" vertical="center" wrapText="1"/>
      <protection/>
    </xf>
    <xf numFmtId="0" fontId="17" fillId="0" borderId="3" xfId="50" applyFont="1" applyBorder="1" applyAlignment="1">
      <alignment horizontal="center" wrapText="1"/>
      <protection/>
    </xf>
    <xf numFmtId="0" fontId="20" fillId="0" borderId="0" xfId="50" applyFont="1" applyAlignment="1">
      <alignment horizontal="center" wrapText="1"/>
      <protection/>
    </xf>
    <xf numFmtId="0" fontId="16" fillId="0" borderId="0" xfId="45" applyFont="1" applyFill="1" applyBorder="1" applyAlignment="1">
      <alignment horizontal="center"/>
      <protection/>
    </xf>
    <xf numFmtId="167" fontId="17" fillId="0" borderId="23" xfId="28" applyNumberFormat="1" applyFont="1" applyFill="1" applyBorder="1" applyAlignment="1">
      <alignment horizontal="right" indent="1"/>
      <protection/>
    </xf>
    <xf numFmtId="167" fontId="6" fillId="0" borderId="19" xfId="28" applyNumberFormat="1" applyFill="1" applyBorder="1" applyAlignment="1">
      <alignment horizontal="right" indent="1"/>
      <protection/>
    </xf>
    <xf numFmtId="167" fontId="26" fillId="0" borderId="19" xfId="28" applyNumberFormat="1" applyFont="1" applyFill="1" applyBorder="1" applyAlignment="1">
      <alignment horizontal="right" indent="1"/>
      <protection/>
    </xf>
    <xf numFmtId="167" fontId="17" fillId="0" borderId="19" xfId="28" applyNumberFormat="1" applyFont="1" applyFill="1" applyBorder="1" applyAlignment="1">
      <alignment horizontal="right" indent="1"/>
      <protection/>
    </xf>
    <xf numFmtId="0" fontId="46" fillId="0" borderId="17" xfId="50" applyFont="1" applyBorder="1" applyAlignment="1">
      <alignment horizontal="centerContinuous"/>
      <protection/>
    </xf>
    <xf numFmtId="0" fontId="17" fillId="2" borderId="15" xfId="0" applyFont="1" applyFill="1" applyBorder="1" applyAlignment="1">
      <alignment horizontal="centerContinuous" vertical="justify"/>
    </xf>
    <xf numFmtId="0" fontId="6" fillId="2" borderId="15" xfId="0" applyFont="1" applyFill="1" applyBorder="1" applyAlignment="1">
      <alignment horizontal="centerContinuous" vertical="justify"/>
    </xf>
    <xf numFmtId="0" fontId="6" fillId="0" borderId="12" xfId="0" applyFont="1" applyFill="1" applyBorder="1" applyAlignment="1">
      <alignment/>
    </xf>
    <xf numFmtId="0" fontId="17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167" fontId="17" fillId="0" borderId="3" xfId="0" applyNumberFormat="1" applyFont="1" applyFill="1" applyBorder="1" applyAlignment="1">
      <alignment/>
    </xf>
    <xf numFmtId="181" fontId="17" fillId="0" borderId="3" xfId="70" applyNumberFormat="1" applyFont="1" applyFill="1" applyBorder="1" applyAlignment="1">
      <alignment/>
    </xf>
    <xf numFmtId="0" fontId="6" fillId="0" borderId="8" xfId="0" applyFont="1" applyFill="1" applyBorder="1" applyAlignment="1">
      <alignment horizontal="centerContinuous" vertical="center"/>
    </xf>
    <xf numFmtId="0" fontId="4" fillId="2" borderId="15" xfId="0" applyFont="1" applyFill="1" applyBorder="1" applyAlignment="1">
      <alignment horizontal="centerContinuous" vertical="justify"/>
    </xf>
    <xf numFmtId="0" fontId="23" fillId="0" borderId="12" xfId="0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90" fillId="0" borderId="7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7" xfId="0" applyFont="1" applyFill="1" applyBorder="1" applyAlignment="1">
      <alignment/>
    </xf>
    <xf numFmtId="0" fontId="52" fillId="0" borderId="7" xfId="0" applyFont="1" applyFill="1" applyBorder="1" applyAlignment="1">
      <alignment/>
    </xf>
    <xf numFmtId="181" fontId="6" fillId="2" borderId="0" xfId="0" applyNumberFormat="1" applyFont="1" applyFill="1" applyBorder="1" applyAlignment="1">
      <alignment horizontal="centerContinuous" vertical="justify"/>
    </xf>
    <xf numFmtId="0" fontId="4" fillId="2" borderId="15" xfId="0" applyFont="1" applyFill="1" applyBorder="1" applyAlignment="1">
      <alignment/>
    </xf>
    <xf numFmtId="181" fontId="6" fillId="2" borderId="15" xfId="0" applyNumberFormat="1" applyFont="1" applyFill="1" applyBorder="1" applyAlignment="1">
      <alignment/>
    </xf>
    <xf numFmtId="0" fontId="17" fillId="0" borderId="12" xfId="0" applyFont="1" applyBorder="1" applyAlignment="1">
      <alignment/>
    </xf>
    <xf numFmtId="0" fontId="17" fillId="0" borderId="14" xfId="0" applyFont="1" applyBorder="1" applyAlignment="1">
      <alignment horizontal="centerContinuous" vertical="center"/>
    </xf>
    <xf numFmtId="0" fontId="17" fillId="0" borderId="11" xfId="0" applyFont="1" applyBorder="1" applyAlignment="1">
      <alignment/>
    </xf>
    <xf numFmtId="0" fontId="90" fillId="0" borderId="7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52" fillId="0" borderId="7" xfId="0" applyFont="1" applyBorder="1" applyAlignment="1">
      <alignment/>
    </xf>
    <xf numFmtId="0" fontId="23" fillId="0" borderId="7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Fill="1" applyBorder="1" applyAlignment="1">
      <alignment horizontal="centerContinuous"/>
    </xf>
    <xf numFmtId="0" fontId="52" fillId="0" borderId="10" xfId="0" applyFont="1" applyFill="1" applyBorder="1" applyAlignment="1">
      <alignment horizontal="centerContinuous" vertical="center"/>
    </xf>
    <xf numFmtId="0" fontId="52" fillId="0" borderId="11" xfId="0" applyFont="1" applyBorder="1" applyAlignment="1">
      <alignment vertical="top"/>
    </xf>
    <xf numFmtId="0" fontId="52" fillId="0" borderId="11" xfId="0" applyFont="1" applyBorder="1" applyAlignment="1">
      <alignment/>
    </xf>
    <xf numFmtId="0" fontId="90" fillId="0" borderId="12" xfId="0" applyFont="1" applyBorder="1" applyAlignment="1">
      <alignment/>
    </xf>
    <xf numFmtId="181" fontId="90" fillId="0" borderId="18" xfId="70" applyNumberFormat="1" applyFont="1" applyBorder="1" applyAlignment="1">
      <alignment/>
    </xf>
    <xf numFmtId="0" fontId="90" fillId="0" borderId="14" xfId="0" applyFont="1" applyBorder="1" applyAlignment="1">
      <alignment/>
    </xf>
    <xf numFmtId="181" fontId="90" fillId="0" borderId="4" xfId="70" applyNumberFormat="1" applyFont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90" fillId="0" borderId="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5" fillId="2" borderId="0" xfId="48" applyFont="1" applyFill="1" applyBorder="1" applyAlignment="1">
      <alignment horizontal="left"/>
      <protection/>
    </xf>
    <xf numFmtId="0" fontId="11" fillId="3" borderId="3" xfId="0" applyFont="1" applyFill="1" applyBorder="1" applyAlignment="1">
      <alignment horizontal="center"/>
    </xf>
    <xf numFmtId="14" fontId="11" fillId="3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7" fillId="2" borderId="0" xfId="0" applyFont="1" applyFill="1" applyBorder="1" applyAlignment="1">
      <alignment/>
    </xf>
    <xf numFmtId="0" fontId="37" fillId="2" borderId="0" xfId="0" applyFont="1" applyFill="1" applyAlignment="1">
      <alignment/>
    </xf>
    <xf numFmtId="170" fontId="16" fillId="2" borderId="0" xfId="0" applyNumberFormat="1" applyFont="1" applyFill="1" applyAlignment="1">
      <alignment horizontal="right"/>
    </xf>
    <xf numFmtId="0" fontId="37" fillId="0" borderId="0" xfId="0" applyFont="1" applyFill="1" applyBorder="1" applyAlignment="1">
      <alignment/>
    </xf>
    <xf numFmtId="170" fontId="17" fillId="0" borderId="16" xfId="0" applyNumberFormat="1" applyFont="1" applyFill="1" applyBorder="1" applyAlignment="1">
      <alignment horizontal="center"/>
    </xf>
    <xf numFmtId="170" fontId="17" fillId="0" borderId="17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170" fontId="17" fillId="0" borderId="0" xfId="0" applyNumberFormat="1" applyFont="1" applyFill="1" applyBorder="1" applyAlignment="1">
      <alignment horizontal="right" indent="1"/>
    </xf>
    <xf numFmtId="170" fontId="17" fillId="0" borderId="8" xfId="0" applyNumberFormat="1" applyFont="1" applyFill="1" applyBorder="1" applyAlignment="1">
      <alignment horizontal="right" indent="1"/>
    </xf>
    <xf numFmtId="0" fontId="6" fillId="0" borderId="0" xfId="0" applyFont="1" applyFill="1" applyBorder="1" applyAlignment="1">
      <alignment horizontal="right" indent="1"/>
    </xf>
    <xf numFmtId="0" fontId="6" fillId="0" borderId="8" xfId="0" applyFont="1" applyFill="1" applyBorder="1" applyAlignment="1">
      <alignment horizontal="right" indent="1"/>
    </xf>
    <xf numFmtId="170" fontId="6" fillId="0" borderId="0" xfId="0" applyNumberFormat="1" applyFont="1" applyFill="1" applyBorder="1" applyAlignment="1">
      <alignment horizontal="right" indent="1"/>
    </xf>
    <xf numFmtId="170" fontId="6" fillId="0" borderId="8" xfId="0" applyNumberFormat="1" applyFont="1" applyFill="1" applyBorder="1" applyAlignment="1">
      <alignment horizontal="right" indent="1"/>
    </xf>
    <xf numFmtId="0" fontId="94" fillId="0" borderId="0" xfId="0" applyFont="1" applyFill="1" applyAlignment="1">
      <alignment wrapText="1"/>
    </xf>
    <xf numFmtId="0" fontId="94" fillId="0" borderId="0" xfId="0" applyFont="1" applyFill="1" applyBorder="1" applyAlignment="1">
      <alignment wrapText="1"/>
    </xf>
    <xf numFmtId="0" fontId="63" fillId="0" borderId="0" xfId="0" applyFont="1" applyFill="1" applyAlignment="1">
      <alignment/>
    </xf>
    <xf numFmtId="0" fontId="6" fillId="5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right" indent="1"/>
    </xf>
    <xf numFmtId="0" fontId="6" fillId="0" borderId="8" xfId="0" applyNumberFormat="1" applyFont="1" applyFill="1" applyBorder="1" applyAlignment="1">
      <alignment horizontal="right" indent="1"/>
    </xf>
    <xf numFmtId="174" fontId="6" fillId="0" borderId="0" xfId="0" applyNumberFormat="1" applyFont="1" applyFill="1" applyBorder="1" applyAlignment="1">
      <alignment horizontal="right" indent="1"/>
    </xf>
    <xf numFmtId="174" fontId="6" fillId="0" borderId="8" xfId="0" applyNumberFormat="1" applyFont="1" applyFill="1" applyBorder="1" applyAlignment="1">
      <alignment horizontal="right" indent="1"/>
    </xf>
    <xf numFmtId="0" fontId="6" fillId="0" borderId="4" xfId="0" applyFont="1" applyFill="1" applyBorder="1" applyAlignment="1">
      <alignment vertical="justify"/>
    </xf>
    <xf numFmtId="0" fontId="17" fillId="0" borderId="4" xfId="0" applyFont="1" applyFill="1" applyBorder="1" applyAlignment="1">
      <alignment horizontal="left" indent="2"/>
    </xf>
    <xf numFmtId="0" fontId="17" fillId="0" borderId="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4" fillId="0" borderId="0" xfId="0" applyFont="1" applyFill="1" applyAlignment="1">
      <alignment/>
    </xf>
    <xf numFmtId="0" fontId="95" fillId="2" borderId="0" xfId="58" applyFont="1" applyFill="1" applyBorder="1" applyAlignment="1">
      <alignment horizontal="right"/>
      <protection/>
    </xf>
    <xf numFmtId="167" fontId="95" fillId="2" borderId="15" xfId="55" applyNumberFormat="1" applyFont="1" applyFill="1" applyBorder="1" applyAlignment="1" applyProtection="1">
      <alignment/>
      <protection/>
    </xf>
    <xf numFmtId="170" fontId="52" fillId="2" borderId="0" xfId="0" applyNumberFormat="1" applyFont="1" applyFill="1" applyAlignment="1">
      <alignment horizontal="right"/>
    </xf>
    <xf numFmtId="0" fontId="23" fillId="2" borderId="15" xfId="41" applyFont="1" applyFill="1" applyBorder="1" applyAlignment="1">
      <alignment horizontal="right" vertical="center"/>
      <protection/>
    </xf>
    <xf numFmtId="0" fontId="16" fillId="3" borderId="4" xfId="0" applyFont="1" applyFill="1" applyBorder="1" applyAlignment="1">
      <alignment horizontal="center" vertical="center"/>
    </xf>
    <xf numFmtId="164" fontId="1" fillId="2" borderId="0" xfId="69" applyFont="1" applyFill="1" applyBorder="1" applyAlignment="1">
      <alignment horizontal="centerContinuous"/>
      <protection/>
    </xf>
    <xf numFmtId="164" fontId="1" fillId="2" borderId="0" xfId="69" applyFont="1" applyFill="1" applyBorder="1">
      <alignment/>
      <protection/>
    </xf>
    <xf numFmtId="164" fontId="1" fillId="0" borderId="0" xfId="69" applyFont="1">
      <alignment/>
      <protection/>
    </xf>
    <xf numFmtId="164" fontId="1" fillId="2" borderId="0" xfId="69" applyFont="1" applyFill="1">
      <alignment/>
      <protection/>
    </xf>
    <xf numFmtId="164" fontId="1" fillId="0" borderId="0" xfId="69" applyFont="1" applyBorder="1">
      <alignment/>
      <protection/>
    </xf>
    <xf numFmtId="164" fontId="41" fillId="0" borderId="0" xfId="69" applyFont="1" applyAlignment="1">
      <alignment horizontal="center"/>
      <protection/>
    </xf>
    <xf numFmtId="164" fontId="97" fillId="0" borderId="0" xfId="69" applyFont="1">
      <alignment/>
      <protection/>
    </xf>
    <xf numFmtId="0" fontId="98" fillId="3" borderId="0" xfId="0" applyFont="1" applyFill="1" applyAlignment="1">
      <alignment/>
    </xf>
    <xf numFmtId="0" fontId="1" fillId="0" borderId="0" xfId="68" applyFont="1" applyBorder="1" quotePrefix="1">
      <alignment/>
      <protection/>
    </xf>
    <xf numFmtId="0" fontId="1" fillId="0" borderId="0" xfId="68" applyFont="1" applyBorder="1" applyAlignment="1">
      <alignment horizontal="left" indent="1"/>
      <protection/>
    </xf>
    <xf numFmtId="49" fontId="0" fillId="0" borderId="4" xfId="68" applyNumberFormat="1" applyFont="1" applyFill="1" applyBorder="1" applyAlignment="1">
      <alignment horizontal="center"/>
      <protection/>
    </xf>
    <xf numFmtId="1" fontId="11" fillId="0" borderId="4" xfId="69" applyNumberFormat="1" applyFont="1" applyBorder="1" applyAlignment="1">
      <alignment horizontal="center"/>
      <protection/>
    </xf>
    <xf numFmtId="0" fontId="0" fillId="0" borderId="9" xfId="68" applyFont="1" applyFill="1" applyBorder="1" applyAlignment="1">
      <alignment horizontal="center"/>
      <protection/>
    </xf>
    <xf numFmtId="0" fontId="11" fillId="0" borderId="9" xfId="69" applyNumberFormat="1" applyFont="1" applyBorder="1" applyAlignment="1">
      <alignment horizontal="center"/>
      <protection/>
    </xf>
    <xf numFmtId="0" fontId="0" fillId="0" borderId="4" xfId="68" applyFont="1" applyBorder="1" applyAlignment="1" quotePrefix="1">
      <alignment horizontal="left"/>
      <protection/>
    </xf>
    <xf numFmtId="164" fontId="0" fillId="0" borderId="12" xfId="69" applyFont="1" applyBorder="1">
      <alignment/>
      <protection/>
    </xf>
    <xf numFmtId="1" fontId="11" fillId="0" borderId="13" xfId="69" applyNumberFormat="1" applyFont="1" applyBorder="1" applyAlignment="1">
      <alignment horizontal="center"/>
      <protection/>
    </xf>
    <xf numFmtId="164" fontId="0" fillId="0" borderId="13" xfId="69" applyFont="1" applyBorder="1">
      <alignment/>
      <protection/>
    </xf>
    <xf numFmtId="0" fontId="11" fillId="0" borderId="4" xfId="68" applyFont="1" applyBorder="1" applyAlignment="1" quotePrefix="1">
      <alignment horizontal="left"/>
      <protection/>
    </xf>
    <xf numFmtId="164" fontId="11" fillId="0" borderId="14" xfId="69" applyNumberFormat="1" applyFont="1" applyFill="1" applyBorder="1">
      <alignment/>
      <protection/>
    </xf>
    <xf numFmtId="164" fontId="11" fillId="0" borderId="8" xfId="69" applyNumberFormat="1" applyFont="1" applyFill="1" applyBorder="1">
      <alignment/>
      <protection/>
    </xf>
    <xf numFmtId="164" fontId="0" fillId="0" borderId="8" xfId="69" applyNumberFormat="1" applyFont="1" applyBorder="1">
      <alignment/>
      <protection/>
    </xf>
    <xf numFmtId="164" fontId="0" fillId="0" borderId="14" xfId="69" applyNumberFormat="1" applyFont="1" applyBorder="1">
      <alignment/>
      <protection/>
    </xf>
    <xf numFmtId="0" fontId="11" fillId="0" borderId="4" xfId="68" applyFont="1" applyBorder="1">
      <alignment/>
      <protection/>
    </xf>
    <xf numFmtId="164" fontId="11" fillId="0" borderId="8" xfId="69" applyNumberFormat="1" applyFont="1" applyBorder="1">
      <alignment/>
      <protection/>
    </xf>
    <xf numFmtId="164" fontId="11" fillId="0" borderId="14" xfId="69" applyNumberFormat="1" applyFont="1" applyBorder="1">
      <alignment/>
      <protection/>
    </xf>
    <xf numFmtId="0" fontId="0" fillId="0" borderId="4" xfId="68" applyFont="1" applyBorder="1">
      <alignment/>
      <protection/>
    </xf>
    <xf numFmtId="164" fontId="0" fillId="0" borderId="14" xfId="69" applyNumberFormat="1" applyFont="1" applyFill="1" applyBorder="1">
      <alignment/>
      <protection/>
    </xf>
    <xf numFmtId="164" fontId="0" fillId="0" borderId="8" xfId="69" applyNumberFormat="1" applyFont="1" applyFill="1" applyBorder="1">
      <alignment/>
      <protection/>
    </xf>
    <xf numFmtId="0" fontId="0" fillId="0" borderId="4" xfId="68" applyFont="1" applyFill="1" applyBorder="1">
      <alignment/>
      <protection/>
    </xf>
    <xf numFmtId="164" fontId="0" fillId="0" borderId="4" xfId="69" applyFont="1" applyBorder="1" applyAlignment="1">
      <alignment vertical="justify"/>
      <protection/>
    </xf>
    <xf numFmtId="0" fontId="0" fillId="0" borderId="4" xfId="68" applyFont="1" applyBorder="1" applyAlignment="1">
      <alignment horizontal="left"/>
      <protection/>
    </xf>
    <xf numFmtId="0" fontId="11" fillId="0" borderId="4" xfId="68" applyFont="1" applyBorder="1" applyAlignment="1">
      <alignment vertical="justify"/>
      <protection/>
    </xf>
    <xf numFmtId="0" fontId="11" fillId="0" borderId="4" xfId="68" applyFont="1" applyFill="1" applyBorder="1">
      <alignment/>
      <protection/>
    </xf>
    <xf numFmtId="0" fontId="0" fillId="0" borderId="4" xfId="68" applyFont="1" applyBorder="1" applyAlignment="1">
      <alignment vertical="justify"/>
      <protection/>
    </xf>
    <xf numFmtId="0" fontId="0" fillId="0" borderId="9" xfId="68" applyFont="1" applyBorder="1" applyAlignment="1">
      <alignment vertical="justify"/>
      <protection/>
    </xf>
    <xf numFmtId="187" fontId="0" fillId="0" borderId="11" xfId="69" applyNumberFormat="1" applyFont="1" applyBorder="1">
      <alignment/>
      <protection/>
    </xf>
    <xf numFmtId="187" fontId="0" fillId="0" borderId="10" xfId="69" applyNumberFormat="1" applyFont="1" applyBorder="1">
      <alignment/>
      <protection/>
    </xf>
    <xf numFmtId="164" fontId="0" fillId="0" borderId="11" xfId="69" applyNumberFormat="1" applyFont="1" applyBorder="1">
      <alignment/>
      <protection/>
    </xf>
    <xf numFmtId="164" fontId="0" fillId="0" borderId="10" xfId="69" applyNumberFormat="1" applyFont="1" applyBorder="1">
      <alignment/>
      <protection/>
    </xf>
    <xf numFmtId="164" fontId="0" fillId="0" borderId="11" xfId="69" applyFont="1" applyBorder="1">
      <alignment/>
      <protection/>
    </xf>
    <xf numFmtId="164" fontId="0" fillId="0" borderId="15" xfId="69" applyNumberFormat="1" applyFont="1" applyBorder="1">
      <alignment/>
      <protection/>
    </xf>
    <xf numFmtId="164" fontId="0" fillId="0" borderId="10" xfId="69" applyFont="1" applyBorder="1">
      <alignment/>
      <protection/>
    </xf>
    <xf numFmtId="0" fontId="11" fillId="0" borderId="18" xfId="68" applyFont="1" applyFill="1" applyBorder="1" applyAlignment="1" quotePrefix="1">
      <alignment horizontal="left" wrapText="1"/>
      <protection/>
    </xf>
    <xf numFmtId="164" fontId="41" fillId="0" borderId="0" xfId="69" applyFont="1" applyAlignment="1">
      <alignment wrapText="1"/>
      <protection/>
    </xf>
    <xf numFmtId="0" fontId="87" fillId="2" borderId="15" xfId="35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vertical="center"/>
    </xf>
    <xf numFmtId="167" fontId="64" fillId="3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Alignment="1">
      <alignment vertical="center"/>
    </xf>
    <xf numFmtId="0" fontId="23" fillId="0" borderId="0" xfId="29" applyFont="1" applyBorder="1">
      <alignment/>
      <protection/>
    </xf>
    <xf numFmtId="0" fontId="67" fillId="3" borderId="0" xfId="58" applyFont="1" applyFill="1" applyBorder="1">
      <alignment/>
      <protection/>
    </xf>
    <xf numFmtId="0" fontId="23" fillId="2" borderId="0" xfId="48" applyFont="1" applyFill="1" applyBorder="1" applyAlignment="1">
      <alignment horizontal="centerContinuous" vertical="center"/>
      <protection/>
    </xf>
    <xf numFmtId="0" fontId="6" fillId="0" borderId="0" xfId="48" applyFont="1">
      <alignment/>
      <protection/>
    </xf>
    <xf numFmtId="0" fontId="52" fillId="2" borderId="15" xfId="48" applyFont="1" applyFill="1" applyBorder="1" applyAlignment="1">
      <alignment vertical="center"/>
      <protection/>
    </xf>
    <xf numFmtId="0" fontId="23" fillId="2" borderId="15" xfId="48" applyFont="1" applyFill="1" applyBorder="1" applyAlignment="1">
      <alignment horizontal="left" vertical="center"/>
      <protection/>
    </xf>
    <xf numFmtId="0" fontId="52" fillId="2" borderId="15" xfId="48" applyFont="1" applyFill="1" applyBorder="1" applyAlignment="1">
      <alignment horizontal="right"/>
      <protection/>
    </xf>
    <xf numFmtId="0" fontId="6" fillId="0" borderId="0" xfId="48" applyFont="1" applyBorder="1">
      <alignment/>
      <protection/>
    </xf>
    <xf numFmtId="0" fontId="4" fillId="2" borderId="0" xfId="48" applyFont="1" applyFill="1" applyBorder="1" applyAlignment="1">
      <alignment/>
      <protection/>
    </xf>
    <xf numFmtId="0" fontId="15" fillId="2" borderId="0" xfId="59" applyFont="1" applyFill="1" applyBorder="1" applyAlignment="1">
      <alignment vertical="center"/>
      <protection/>
    </xf>
    <xf numFmtId="0" fontId="10" fillId="2" borderId="0" xfId="59" applyFont="1" applyFill="1" applyBorder="1" applyAlignment="1">
      <alignment vertical="center"/>
      <protection/>
    </xf>
    <xf numFmtId="0" fontId="71" fillId="0" borderId="0" xfId="60" applyFont="1" applyFill="1">
      <alignment/>
      <protection/>
    </xf>
    <xf numFmtId="0" fontId="19" fillId="2" borderId="0" xfId="60" applyFont="1" applyFill="1" applyAlignment="1">
      <alignment horizontal="centerContinuous"/>
      <protection/>
    </xf>
    <xf numFmtId="0" fontId="19" fillId="2" borderId="0" xfId="60" applyFont="1" applyFill="1">
      <alignment/>
      <protection/>
    </xf>
    <xf numFmtId="0" fontId="71" fillId="2" borderId="15" xfId="60" applyFont="1" applyFill="1" applyBorder="1" applyAlignment="1">
      <alignment horizontal="centerContinuous"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/>
    </xf>
    <xf numFmtId="1" fontId="15" fillId="2" borderId="0" xfId="43" applyNumberFormat="1" applyFont="1" applyFill="1" applyBorder="1" applyAlignment="1">
      <alignment wrapText="1"/>
      <protection/>
    </xf>
    <xf numFmtId="0" fontId="75" fillId="0" borderId="0" xfId="48" applyFont="1" applyBorder="1">
      <alignment/>
      <protection/>
    </xf>
    <xf numFmtId="0" fontId="80" fillId="0" borderId="18" xfId="48" applyNumberFormat="1" applyFont="1" applyFill="1" applyBorder="1" applyAlignment="1" applyProtection="1">
      <alignment horizontal="left" vertical="center" wrapText="1"/>
      <protection/>
    </xf>
    <xf numFmtId="177" fontId="80" fillId="0" borderId="12" xfId="48" applyNumberFormat="1" applyFont="1" applyFill="1" applyBorder="1" applyAlignment="1" applyProtection="1">
      <alignment/>
      <protection/>
    </xf>
    <xf numFmtId="173" fontId="80" fillId="0" borderId="13" xfId="48" applyNumberFormat="1" applyFont="1" applyFill="1" applyBorder="1" applyAlignment="1" applyProtection="1">
      <alignment/>
      <protection/>
    </xf>
    <xf numFmtId="0" fontId="79" fillId="0" borderId="4" xfId="48" applyFont="1" applyFill="1" applyBorder="1" applyAlignment="1">
      <alignment horizontal="left" vertical="center" wrapText="1"/>
      <protection/>
    </xf>
    <xf numFmtId="3" fontId="79" fillId="0" borderId="14" xfId="48" applyNumberFormat="1" applyFont="1" applyBorder="1">
      <alignment/>
      <protection/>
    </xf>
    <xf numFmtId="3" fontId="79" fillId="0" borderId="0" xfId="48" applyNumberFormat="1" applyFont="1" applyBorder="1">
      <alignment/>
      <protection/>
    </xf>
    <xf numFmtId="3" fontId="79" fillId="0" borderId="8" xfId="48" applyNumberFormat="1" applyFont="1" applyBorder="1">
      <alignment/>
      <protection/>
    </xf>
    <xf numFmtId="0" fontId="79" fillId="0" borderId="4" xfId="48" applyFont="1" applyBorder="1" applyAlignment="1">
      <alignment horizontal="left" indent="1"/>
      <protection/>
    </xf>
    <xf numFmtId="3" fontId="79" fillId="0" borderId="14" xfId="48" applyNumberFormat="1" applyFont="1" applyBorder="1" applyAlignment="1">
      <alignment/>
      <protection/>
    </xf>
    <xf numFmtId="3" fontId="79" fillId="0" borderId="0" xfId="48" applyNumberFormat="1" applyFont="1" applyBorder="1" applyAlignment="1">
      <alignment/>
      <protection/>
    </xf>
    <xf numFmtId="3" fontId="79" fillId="0" borderId="8" xfId="48" applyNumberFormat="1" applyFont="1" applyBorder="1" applyAlignment="1">
      <alignment/>
      <protection/>
    </xf>
    <xf numFmtId="0" fontId="75" fillId="0" borderId="4" xfId="48" applyFont="1" applyBorder="1" applyAlignment="1">
      <alignment horizontal="left" wrapText="1" indent="2"/>
      <protection/>
    </xf>
    <xf numFmtId="3" fontId="75" fillId="0" borderId="14" xfId="48" applyNumberFormat="1" applyFont="1" applyBorder="1">
      <alignment/>
      <protection/>
    </xf>
    <xf numFmtId="3" fontId="75" fillId="0" borderId="0" xfId="48" applyNumberFormat="1" applyFont="1" applyBorder="1">
      <alignment/>
      <protection/>
    </xf>
    <xf numFmtId="3" fontId="75" fillId="0" borderId="8" xfId="48" applyNumberFormat="1" applyFont="1" applyBorder="1">
      <alignment/>
      <protection/>
    </xf>
    <xf numFmtId="0" fontId="75" fillId="0" borderId="4" xfId="48" applyFont="1" applyBorder="1" applyAlignment="1">
      <alignment horizontal="left" indent="2"/>
      <protection/>
    </xf>
    <xf numFmtId="0" fontId="75" fillId="0" borderId="4" xfId="48" applyFont="1" applyBorder="1" applyAlignment="1">
      <alignment horizontal="left" indent="1"/>
      <protection/>
    </xf>
    <xf numFmtId="0" fontId="79" fillId="0" borderId="4" xfId="48" applyFont="1" applyBorder="1" applyAlignment="1">
      <alignment horizontal="left"/>
      <protection/>
    </xf>
    <xf numFmtId="0" fontId="75" fillId="0" borderId="4" xfId="48" applyFont="1" applyFill="1" applyBorder="1" applyAlignment="1">
      <alignment horizontal="left" indent="2"/>
      <protection/>
    </xf>
    <xf numFmtId="3" fontId="75" fillId="0" borderId="14" xfId="48" applyNumberFormat="1" applyFont="1" applyBorder="1" applyAlignment="1">
      <alignment/>
      <protection/>
    </xf>
    <xf numFmtId="3" fontId="75" fillId="0" borderId="0" xfId="48" applyNumberFormat="1" applyFont="1" applyBorder="1" applyAlignment="1">
      <alignment/>
      <protection/>
    </xf>
    <xf numFmtId="3" fontId="75" fillId="0" borderId="8" xfId="48" applyNumberFormat="1" applyFont="1" applyBorder="1" applyAlignment="1">
      <alignment/>
      <protection/>
    </xf>
    <xf numFmtId="0" fontId="75" fillId="0" borderId="4" xfId="48" applyFont="1" applyBorder="1" applyAlignment="1">
      <alignment horizontal="left" vertical="center" wrapText="1" indent="3"/>
      <protection/>
    </xf>
    <xf numFmtId="0" fontId="75" fillId="0" borderId="4" xfId="48" applyFont="1" applyFill="1" applyBorder="1" applyAlignment="1">
      <alignment horizontal="left" vertical="center" wrapText="1" indent="2"/>
      <protection/>
    </xf>
    <xf numFmtId="0" fontId="75" fillId="0" borderId="4" xfId="48" applyFont="1" applyBorder="1" applyAlignment="1">
      <alignment horizontal="left" vertical="center" wrapText="1" indent="2"/>
      <protection/>
    </xf>
    <xf numFmtId="0" fontId="79" fillId="0" borderId="4" xfId="48" applyFont="1" applyBorder="1" applyAlignment="1">
      <alignment/>
      <protection/>
    </xf>
    <xf numFmtId="0" fontId="75" fillId="0" borderId="4" xfId="48" applyFont="1" applyBorder="1" applyAlignment="1">
      <alignment horizontal="left" indent="3"/>
      <protection/>
    </xf>
    <xf numFmtId="0" fontId="75" fillId="0" borderId="4" xfId="48" applyFont="1" applyBorder="1" applyAlignment="1">
      <alignment horizontal="left" wrapText="1" indent="3"/>
      <protection/>
    </xf>
    <xf numFmtId="0" fontId="75" fillId="0" borderId="9" xfId="48" applyFont="1" applyBorder="1" applyAlignment="1">
      <alignment horizontal="left" indent="1"/>
      <protection/>
    </xf>
    <xf numFmtId="3" fontId="75" fillId="0" borderId="11" xfId="48" applyNumberFormat="1" applyFont="1" applyBorder="1">
      <alignment/>
      <protection/>
    </xf>
    <xf numFmtId="3" fontId="75" fillId="0" borderId="15" xfId="48" applyNumberFormat="1" applyFont="1" applyBorder="1">
      <alignment/>
      <protection/>
    </xf>
    <xf numFmtId="3" fontId="75" fillId="0" borderId="10" xfId="48" applyNumberFormat="1" applyFont="1" applyBorder="1">
      <alignment/>
      <protection/>
    </xf>
    <xf numFmtId="0" fontId="75" fillId="0" borderId="0" xfId="48" applyFont="1" applyBorder="1" applyAlignment="1">
      <alignment horizontal="left" indent="1"/>
      <protection/>
    </xf>
    <xf numFmtId="0" fontId="19" fillId="2" borderId="0" xfId="0" applyFont="1" applyFill="1" applyBorder="1" applyAlignment="1">
      <alignment/>
    </xf>
    <xf numFmtId="0" fontId="71" fillId="2" borderId="0" xfId="0" applyFont="1" applyFill="1" applyBorder="1" applyAlignment="1">
      <alignment horizontal="right"/>
    </xf>
    <xf numFmtId="0" fontId="0" fillId="3" borderId="4" xfId="0" applyFont="1" applyFill="1" applyBorder="1" applyAlignment="1">
      <alignment/>
    </xf>
    <xf numFmtId="0" fontId="75" fillId="0" borderId="0" xfId="48" applyFont="1" applyFill="1" applyBorder="1">
      <alignment/>
      <protection/>
    </xf>
    <xf numFmtId="0" fontId="10" fillId="2" borderId="15" xfId="48" applyFont="1" applyFill="1" applyBorder="1" applyAlignment="1">
      <alignment horizontal="left" vertical="center"/>
      <protection/>
    </xf>
    <xf numFmtId="0" fontId="16" fillId="0" borderId="18" xfId="48" applyFont="1" applyFill="1" applyBorder="1" applyAlignment="1">
      <alignment horizontal="left" vertical="center"/>
      <protection/>
    </xf>
    <xf numFmtId="0" fontId="71" fillId="2" borderId="0" xfId="37" applyFont="1" applyFill="1" applyBorder="1" applyAlignment="1">
      <alignment horizontal="right" vertical="center"/>
      <protection/>
    </xf>
    <xf numFmtId="0" fontId="71" fillId="2" borderId="0" xfId="37" applyFont="1" applyFill="1" applyBorder="1" applyAlignment="1">
      <alignment horizontal="right" vertical="top"/>
      <protection/>
    </xf>
    <xf numFmtId="0" fontId="67" fillId="0" borderId="0" xfId="0" applyFont="1" applyFill="1" applyBorder="1" applyAlignment="1">
      <alignment/>
    </xf>
    <xf numFmtId="0" fontId="71" fillId="2" borderId="0" xfId="65" applyFont="1" applyFill="1" applyBorder="1" applyAlignment="1">
      <alignment horizontal="right" vertical="top"/>
      <protection/>
    </xf>
    <xf numFmtId="0" fontId="71" fillId="2" borderId="0" xfId="37" applyFont="1" applyFill="1" applyBorder="1" applyAlignment="1">
      <alignment horizontal="right"/>
      <protection/>
    </xf>
    <xf numFmtId="0" fontId="52" fillId="2" borderId="0" xfId="37" applyFont="1" applyFill="1" applyBorder="1" applyAlignment="1">
      <alignment horizontal="right"/>
      <protection/>
    </xf>
    <xf numFmtId="0" fontId="71" fillId="2" borderId="0" xfId="0" applyFont="1" applyFill="1" applyBorder="1" applyAlignment="1">
      <alignment horizontal="right" vertical="top"/>
    </xf>
    <xf numFmtId="0" fontId="70" fillId="3" borderId="0" xfId="0" applyFont="1" applyFill="1" applyAlignment="1">
      <alignment/>
    </xf>
    <xf numFmtId="0" fontId="4" fillId="2" borderId="1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Continuous" vertical="center"/>
    </xf>
    <xf numFmtId="0" fontId="11" fillId="3" borderId="16" xfId="0" applyFont="1" applyFill="1" applyBorder="1" applyAlignment="1">
      <alignment horizontal="centerContinuous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68" fillId="3" borderId="0" xfId="44" applyFont="1" applyFill="1">
      <alignment/>
      <protection/>
    </xf>
    <xf numFmtId="0" fontId="68" fillId="3" borderId="12" xfId="44" applyFont="1" applyFill="1" applyBorder="1">
      <alignment/>
      <protection/>
    </xf>
    <xf numFmtId="0" fontId="10" fillId="3" borderId="3" xfId="44" applyFont="1" applyFill="1" applyBorder="1" applyAlignment="1">
      <alignment horizontal="center" vertical="center"/>
      <protection/>
    </xf>
    <xf numFmtId="0" fontId="10" fillId="3" borderId="17" xfId="44" applyFont="1" applyFill="1" applyBorder="1" applyAlignment="1">
      <alignment horizontal="center" vertical="center"/>
      <protection/>
    </xf>
    <xf numFmtId="167" fontId="68" fillId="0" borderId="0" xfId="44" applyNumberFormat="1" applyFont="1" applyFill="1">
      <alignment/>
      <protection/>
    </xf>
    <xf numFmtId="0" fontId="68" fillId="0" borderId="0" xfId="44" applyFont="1" applyFill="1">
      <alignment/>
      <protection/>
    </xf>
    <xf numFmtId="0" fontId="68" fillId="3" borderId="0" xfId="44" applyFont="1" applyFill="1" applyBorder="1">
      <alignment/>
      <protection/>
    </xf>
    <xf numFmtId="0" fontId="68" fillId="0" borderId="0" xfId="44" applyFont="1" applyFill="1" applyBorder="1">
      <alignment/>
      <protection/>
    </xf>
    <xf numFmtId="0" fontId="68" fillId="3" borderId="3" xfId="44" applyFont="1" applyFill="1" applyBorder="1">
      <alignment/>
      <protection/>
    </xf>
    <xf numFmtId="0" fontId="68" fillId="3" borderId="0" xfId="44" applyFont="1" applyFill="1" applyBorder="1" applyAlignment="1">
      <alignment horizontal="left"/>
      <protection/>
    </xf>
    <xf numFmtId="0" fontId="0" fillId="2" borderId="15" xfId="0" applyFont="1" applyFill="1" applyBorder="1" applyAlignment="1">
      <alignment/>
    </xf>
    <xf numFmtId="0" fontId="71" fillId="2" borderId="15" xfId="0" applyFont="1" applyFill="1" applyBorder="1" applyAlignment="1">
      <alignment horizontal="right" vertical="top"/>
    </xf>
    <xf numFmtId="0" fontId="0" fillId="3" borderId="18" xfId="0" applyFont="1" applyFill="1" applyBorder="1" applyAlignment="1">
      <alignment/>
    </xf>
    <xf numFmtId="0" fontId="11" fillId="3" borderId="17" xfId="0" applyFont="1" applyFill="1" applyBorder="1" applyAlignment="1">
      <alignment horizontal="centerContinuous" vertical="center"/>
    </xf>
    <xf numFmtId="0" fontId="11" fillId="3" borderId="4" xfId="0" applyFont="1" applyFill="1" applyBorder="1" applyAlignment="1">
      <alignment horizontal="center" vertical="justify" wrapText="1"/>
    </xf>
    <xf numFmtId="0" fontId="0" fillId="3" borderId="7" xfId="0" applyFont="1" applyFill="1" applyBorder="1" applyAlignment="1">
      <alignment horizontal="centerContinuous" vertical="center"/>
    </xf>
    <xf numFmtId="0" fontId="0" fillId="3" borderId="17" xfId="0" applyFont="1" applyFill="1" applyBorder="1" applyAlignment="1">
      <alignment horizontal="centerContinuous" vertical="center"/>
    </xf>
    <xf numFmtId="3" fontId="0" fillId="0" borderId="18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11" fillId="3" borderId="9" xfId="0" applyNumberFormat="1" applyFont="1" applyFill="1" applyBorder="1" applyAlignment="1">
      <alignment/>
    </xf>
    <xf numFmtId="0" fontId="19" fillId="3" borderId="0" xfId="0" applyFont="1" applyFill="1" applyAlignment="1">
      <alignment/>
    </xf>
    <xf numFmtId="0" fontId="11" fillId="3" borderId="9" xfId="0" applyFont="1" applyFill="1" applyBorder="1" applyAlignment="1">
      <alignment horizontal="center" vertical="justify"/>
    </xf>
    <xf numFmtId="0" fontId="15" fillId="2" borderId="0" xfId="44" applyFont="1" applyFill="1" applyBorder="1" applyAlignment="1">
      <alignment horizontal="left"/>
      <protection/>
    </xf>
    <xf numFmtId="0" fontId="68" fillId="2" borderId="0" xfId="44" applyFont="1" applyFill="1" applyBorder="1" applyAlignment="1">
      <alignment horizontal="centerContinuous" vertical="justify"/>
      <protection/>
    </xf>
    <xf numFmtId="0" fontId="68" fillId="2" borderId="15" xfId="44" applyFont="1" applyFill="1" applyBorder="1">
      <alignment/>
      <protection/>
    </xf>
    <xf numFmtId="0" fontId="71" fillId="2" borderId="15" xfId="44" applyFont="1" applyFill="1" applyBorder="1" applyAlignment="1">
      <alignment horizontal="right" vertical="top"/>
      <protection/>
    </xf>
    <xf numFmtId="0" fontId="63" fillId="3" borderId="0" xfId="0" applyFont="1" applyFill="1" applyAlignment="1">
      <alignment/>
    </xf>
    <xf numFmtId="0" fontId="11" fillId="0" borderId="18" xfId="44" applyFont="1" applyFill="1" applyBorder="1" applyAlignment="1">
      <alignment horizontal="center"/>
      <protection/>
    </xf>
    <xf numFmtId="167" fontId="0" fillId="0" borderId="13" xfId="44" applyNumberFormat="1" applyFont="1" applyFill="1" applyBorder="1">
      <alignment/>
      <protection/>
    </xf>
    <xf numFmtId="167" fontId="0" fillId="0" borderId="8" xfId="44" applyNumberFormat="1" applyFont="1" applyFill="1" applyBorder="1">
      <alignment/>
      <protection/>
    </xf>
    <xf numFmtId="0" fontId="0" fillId="0" borderId="4" xfId="44" applyFont="1" applyFill="1" applyBorder="1">
      <alignment/>
      <protection/>
    </xf>
    <xf numFmtId="0" fontId="0" fillId="0" borderId="8" xfId="44" applyFont="1" applyFill="1" applyBorder="1">
      <alignment/>
      <protection/>
    </xf>
    <xf numFmtId="0" fontId="0" fillId="0" borderId="7" xfId="44" applyFont="1" applyFill="1" applyBorder="1">
      <alignment/>
      <protection/>
    </xf>
    <xf numFmtId="0" fontId="0" fillId="0" borderId="16" xfId="44" applyFont="1" applyFill="1" applyBorder="1">
      <alignment/>
      <protection/>
    </xf>
    <xf numFmtId="167" fontId="0" fillId="0" borderId="16" xfId="44" applyNumberFormat="1" applyFont="1" applyFill="1" applyBorder="1">
      <alignment/>
      <protection/>
    </xf>
    <xf numFmtId="0" fontId="0" fillId="0" borderId="17" xfId="44" applyFont="1" applyFill="1" applyBorder="1">
      <alignment/>
      <protection/>
    </xf>
    <xf numFmtId="0" fontId="0" fillId="0" borderId="9" xfId="44" applyFont="1" applyFill="1" applyBorder="1">
      <alignment/>
      <protection/>
    </xf>
    <xf numFmtId="0" fontId="0" fillId="0" borderId="10" xfId="44" applyFont="1" applyFill="1" applyBorder="1">
      <alignment/>
      <protection/>
    </xf>
    <xf numFmtId="167" fontId="0" fillId="0" borderId="10" xfId="44" applyNumberFormat="1" applyFont="1" applyFill="1" applyBorder="1">
      <alignment/>
      <protection/>
    </xf>
    <xf numFmtId="167" fontId="0" fillId="0" borderId="4" xfId="44" applyNumberFormat="1" applyFont="1" applyFill="1" applyBorder="1">
      <alignment/>
      <protection/>
    </xf>
    <xf numFmtId="167" fontId="0" fillId="0" borderId="3" xfId="44" applyNumberFormat="1" applyFont="1" applyFill="1" applyBorder="1" applyAlignment="1">
      <alignment horizontal="right"/>
      <protection/>
    </xf>
    <xf numFmtId="167" fontId="0" fillId="0" borderId="17" xfId="44" applyNumberFormat="1" applyFont="1" applyFill="1" applyBorder="1">
      <alignment/>
      <protection/>
    </xf>
    <xf numFmtId="0" fontId="19" fillId="3" borderId="0" xfId="44" applyFont="1" applyFill="1" applyBorder="1">
      <alignment/>
      <protection/>
    </xf>
    <xf numFmtId="0" fontId="11" fillId="0" borderId="12" xfId="44" applyFont="1" applyFill="1" applyBorder="1" applyAlignment="1">
      <alignment horizontal="center"/>
      <protection/>
    </xf>
    <xf numFmtId="167" fontId="0" fillId="0" borderId="18" xfId="44" applyNumberFormat="1" applyFont="1" applyFill="1" applyBorder="1">
      <alignment/>
      <protection/>
    </xf>
    <xf numFmtId="0" fontId="0" fillId="0" borderId="14" xfId="44" applyFont="1" applyFill="1" applyBorder="1">
      <alignment/>
      <protection/>
    </xf>
    <xf numFmtId="0" fontId="0" fillId="0" borderId="14" xfId="44" applyFont="1" applyFill="1" applyBorder="1" applyAlignment="1">
      <alignment vertical="justify"/>
      <protection/>
    </xf>
    <xf numFmtId="0" fontId="0" fillId="0" borderId="11" xfId="44" applyFont="1" applyFill="1" applyBorder="1">
      <alignment/>
      <protection/>
    </xf>
    <xf numFmtId="167" fontId="0" fillId="0" borderId="9" xfId="44" applyNumberFormat="1" applyFont="1" applyFill="1" applyBorder="1">
      <alignment/>
      <protection/>
    </xf>
    <xf numFmtId="0" fontId="0" fillId="3" borderId="14" xfId="44" applyFont="1" applyFill="1" applyBorder="1">
      <alignment/>
      <protection/>
    </xf>
    <xf numFmtId="167" fontId="0" fillId="3" borderId="16" xfId="44" applyNumberFormat="1" applyFont="1" applyFill="1" applyBorder="1">
      <alignment/>
      <protection/>
    </xf>
    <xf numFmtId="167" fontId="0" fillId="3" borderId="17" xfId="44" applyNumberFormat="1" applyFont="1" applyFill="1" applyBorder="1">
      <alignment/>
      <protection/>
    </xf>
    <xf numFmtId="0" fontId="80" fillId="0" borderId="19" xfId="48" applyNumberFormat="1" applyFont="1" applyFill="1" applyBorder="1" applyAlignment="1" applyProtection="1">
      <alignment horizontal="center" vertical="center" wrapText="1"/>
      <protection/>
    </xf>
    <xf numFmtId="0" fontId="25" fillId="3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29" fillId="3" borderId="9" xfId="0" applyFont="1" applyFill="1" applyBorder="1" applyAlignment="1">
      <alignment vertical="top" wrapText="1"/>
    </xf>
    <xf numFmtId="3" fontId="29" fillId="3" borderId="10" xfId="0" applyNumberFormat="1" applyFont="1" applyFill="1" applyBorder="1" applyAlignment="1">
      <alignment horizontal="right" wrapText="1"/>
    </xf>
    <xf numFmtId="0" fontId="17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52" fillId="0" borderId="18" xfId="0" applyFont="1" applyFill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52" fillId="0" borderId="4" xfId="0" applyFont="1" applyBorder="1" applyAlignment="1">
      <alignment/>
    </xf>
    <xf numFmtId="0" fontId="23" fillId="0" borderId="4" xfId="0" applyFont="1" applyBorder="1" applyAlignment="1">
      <alignment horizontal="center"/>
    </xf>
    <xf numFmtId="189" fontId="23" fillId="0" borderId="4" xfId="15" applyNumberFormat="1" applyFont="1" applyBorder="1" applyAlignment="1">
      <alignment horizontal="center"/>
    </xf>
    <xf numFmtId="43" fontId="23" fillId="0" borderId="4" xfId="15" applyNumberFormat="1" applyFont="1" applyBorder="1" applyAlignment="1">
      <alignment horizontal="center"/>
    </xf>
    <xf numFmtId="43" fontId="23" fillId="0" borderId="4" xfId="15" applyNumberFormat="1" applyFont="1" applyFill="1" applyBorder="1" applyAlignment="1">
      <alignment horizontal="left"/>
    </xf>
    <xf numFmtId="1" fontId="23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/>
    </xf>
    <xf numFmtId="189" fontId="23" fillId="0" borderId="4" xfId="0" applyNumberFormat="1" applyFont="1" applyBorder="1" applyAlignment="1">
      <alignment horizontal="center"/>
    </xf>
    <xf numFmtId="2" fontId="23" fillId="0" borderId="4" xfId="0" applyNumberFormat="1" applyFont="1" applyBorder="1" applyAlignment="1">
      <alignment horizontal="center"/>
    </xf>
    <xf numFmtId="0" fontId="52" fillId="0" borderId="9" xfId="0" applyFont="1" applyBorder="1" applyAlignment="1">
      <alignment/>
    </xf>
    <xf numFmtId="189" fontId="23" fillId="0" borderId="9" xfId="0" applyNumberFormat="1" applyFont="1" applyBorder="1" applyAlignment="1">
      <alignment horizontal="center"/>
    </xf>
    <xf numFmtId="1" fontId="23" fillId="0" borderId="9" xfId="0" applyNumberFormat="1" applyFont="1" applyBorder="1" applyAlignment="1">
      <alignment horizontal="center"/>
    </xf>
    <xf numFmtId="0" fontId="52" fillId="0" borderId="12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20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17" fillId="0" borderId="18" xfId="31" applyFont="1" applyFill="1" applyBorder="1" applyAlignment="1">
      <alignment vertical="center" wrapText="1"/>
      <protection/>
    </xf>
    <xf numFmtId="0" fontId="99" fillId="0" borderId="4" xfId="31" applyFont="1" applyFill="1" applyBorder="1" applyAlignment="1">
      <alignment horizontal="left" vertical="center" wrapText="1" indent="1"/>
      <protection/>
    </xf>
    <xf numFmtId="0" fontId="17" fillId="0" borderId="4" xfId="31" applyFont="1" applyFill="1" applyBorder="1" applyAlignment="1">
      <alignment horizontal="left" vertical="center" wrapText="1" indent="1"/>
      <protection/>
    </xf>
    <xf numFmtId="3" fontId="6" fillId="0" borderId="4" xfId="0" applyNumberFormat="1" applyFont="1" applyFill="1" applyBorder="1" applyAlignment="1">
      <alignment horizontal="left" vertical="center" indent="1"/>
    </xf>
    <xf numFmtId="3" fontId="6" fillId="0" borderId="4" xfId="0" applyNumberFormat="1" applyFont="1" applyFill="1" applyBorder="1" applyAlignment="1">
      <alignment horizontal="left" vertical="center" wrapText="1" indent="1"/>
    </xf>
    <xf numFmtId="3" fontId="6" fillId="0" borderId="4" xfId="0" applyNumberFormat="1" applyFont="1" applyFill="1" applyBorder="1" applyAlignment="1">
      <alignment horizontal="left" vertical="center" indent="2"/>
    </xf>
    <xf numFmtId="0" fontId="6" fillId="0" borderId="4" xfId="0" applyFont="1" applyFill="1" applyBorder="1" applyAlignment="1">
      <alignment horizontal="left" vertical="center" wrapText="1" indent="1"/>
    </xf>
    <xf numFmtId="4" fontId="6" fillId="0" borderId="4" xfId="0" applyNumberFormat="1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vertical="center" wrapText="1"/>
    </xf>
    <xf numFmtId="0" fontId="6" fillId="0" borderId="4" xfId="31" applyFont="1" applyFill="1" applyBorder="1" applyAlignment="1">
      <alignment vertical="center" wrapText="1"/>
      <protection/>
    </xf>
    <xf numFmtId="0" fontId="6" fillId="0" borderId="4" xfId="31" applyFont="1" applyFill="1" applyBorder="1" applyAlignment="1">
      <alignment vertical="center"/>
      <protection/>
    </xf>
    <xf numFmtId="0" fontId="99" fillId="0" borderId="4" xfId="0" applyFont="1" applyFill="1" applyBorder="1" applyAlignment="1">
      <alignment horizontal="left" vertical="center" wrapText="1" indent="1"/>
    </xf>
    <xf numFmtId="0" fontId="17" fillId="0" borderId="4" xfId="0" applyFont="1" applyFill="1" applyBorder="1" applyAlignment="1">
      <alignment horizontal="left" vertical="center" wrapText="1" indent="1"/>
    </xf>
    <xf numFmtId="0" fontId="26" fillId="0" borderId="4" xfId="0" applyFont="1" applyFill="1" applyBorder="1" applyAlignment="1">
      <alignment horizontal="left" vertical="center" indent="1"/>
    </xf>
    <xf numFmtId="0" fontId="26" fillId="0" borderId="4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indent="1"/>
    </xf>
    <xf numFmtId="0" fontId="6" fillId="0" borderId="4" xfId="0" applyFont="1" applyFill="1" applyBorder="1" applyAlignment="1">
      <alignment horizontal="left" indent="2"/>
    </xf>
    <xf numFmtId="4" fontId="6" fillId="0" borderId="4" xfId="0" applyNumberFormat="1" applyFont="1" applyFill="1" applyBorder="1" applyAlignment="1">
      <alignment horizontal="left" vertical="center" wrapText="1" indent="3"/>
    </xf>
    <xf numFmtId="0" fontId="6" fillId="0" borderId="4" xfId="0" applyFont="1" applyFill="1" applyBorder="1" applyAlignment="1">
      <alignment horizontal="left" vertical="center" wrapText="1" indent="4"/>
    </xf>
    <xf numFmtId="0" fontId="6" fillId="0" borderId="4" xfId="0" applyFont="1" applyFill="1" applyBorder="1" applyAlignment="1">
      <alignment horizontal="left" vertical="center" indent="2"/>
    </xf>
    <xf numFmtId="0" fontId="6" fillId="0" borderId="4" xfId="0" applyFont="1" applyFill="1" applyBorder="1" applyAlignment="1">
      <alignment horizontal="left" vertical="center" wrapText="1" indent="2"/>
    </xf>
    <xf numFmtId="4" fontId="6" fillId="0" borderId="4" xfId="0" applyNumberFormat="1" applyFont="1" applyFill="1" applyBorder="1" applyAlignment="1">
      <alignment horizontal="left" vertical="center" wrapText="1" indent="2"/>
    </xf>
    <xf numFmtId="0" fontId="6" fillId="0" borderId="4" xfId="0" applyFont="1" applyFill="1" applyBorder="1" applyAlignment="1">
      <alignment horizontal="left" vertical="center" wrapText="1" indent="3"/>
    </xf>
    <xf numFmtId="0" fontId="17" fillId="0" borderId="4" xfId="0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left" indent="1"/>
    </xf>
    <xf numFmtId="167" fontId="17" fillId="0" borderId="4" xfId="0" applyNumberFormat="1" applyFont="1" applyFill="1" applyBorder="1" applyAlignment="1">
      <alignment horizontal="left" vertical="center" wrapText="1" indent="1"/>
    </xf>
    <xf numFmtId="167" fontId="17" fillId="0" borderId="4" xfId="31" applyNumberFormat="1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left" vertical="top" wrapText="1" indent="1"/>
    </xf>
    <xf numFmtId="0" fontId="16" fillId="0" borderId="3" xfId="27" applyFont="1" applyFill="1" applyBorder="1" applyAlignment="1">
      <alignment horizontal="center" vertical="center" wrapText="1"/>
      <protection/>
    </xf>
    <xf numFmtId="49" fontId="16" fillId="0" borderId="3" xfId="27" applyNumberFormat="1" applyFont="1" applyFill="1" applyBorder="1" applyAlignment="1">
      <alignment horizontal="center" vertical="center" wrapText="1"/>
      <protection/>
    </xf>
    <xf numFmtId="0" fontId="16" fillId="0" borderId="3" xfId="30" applyFont="1" applyFill="1" applyBorder="1" applyAlignment="1">
      <alignment horizontal="center" vertical="center"/>
      <protection/>
    </xf>
    <xf numFmtId="0" fontId="6" fillId="0" borderId="18" xfId="31" applyFont="1" applyFill="1" applyBorder="1">
      <alignment/>
      <protection/>
    </xf>
    <xf numFmtId="0" fontId="6" fillId="0" borderId="4" xfId="31" applyFont="1" applyFill="1" applyBorder="1" applyAlignment="1">
      <alignment horizontal="right" indent="1"/>
      <protection/>
    </xf>
    <xf numFmtId="0" fontId="99" fillId="0" borderId="4" xfId="31" applyFont="1" applyFill="1" applyBorder="1" applyAlignment="1">
      <alignment horizontal="right" vertical="center" wrapText="1" indent="1"/>
      <protection/>
    </xf>
    <xf numFmtId="0" fontId="17" fillId="0" borderId="4" xfId="31" applyFont="1" applyFill="1" applyBorder="1" applyAlignment="1">
      <alignment horizontal="right" vertical="center" wrapText="1" indent="1"/>
      <protection/>
    </xf>
    <xf numFmtId="3" fontId="6" fillId="0" borderId="4" xfId="31" applyNumberFormat="1" applyFont="1" applyFill="1" applyBorder="1" applyAlignment="1">
      <alignment horizontal="right" vertical="center" indent="1"/>
      <protection/>
    </xf>
    <xf numFmtId="167" fontId="6" fillId="0" borderId="4" xfId="31" applyNumberFormat="1" applyFont="1" applyFill="1" applyBorder="1" applyAlignment="1">
      <alignment horizontal="right" vertical="center" indent="1"/>
      <protection/>
    </xf>
    <xf numFmtId="0" fontId="6" fillId="0" borderId="4" xfId="31" applyFont="1" applyFill="1" applyBorder="1" applyAlignment="1">
      <alignment horizontal="right" vertical="center" wrapText="1" indent="1"/>
      <protection/>
    </xf>
    <xf numFmtId="164" fontId="6" fillId="0" borderId="4" xfId="31" applyNumberFormat="1" applyFont="1" applyFill="1" applyBorder="1" applyAlignment="1">
      <alignment horizontal="right" vertical="center" indent="1"/>
      <protection/>
    </xf>
    <xf numFmtId="0" fontId="6" fillId="0" borderId="4" xfId="31" applyFont="1" applyFill="1" applyBorder="1" applyAlignment="1">
      <alignment horizontal="right" vertical="center" indent="1"/>
      <protection/>
    </xf>
    <xf numFmtId="0" fontId="26" fillId="0" borderId="4" xfId="31" applyFont="1" applyFill="1" applyBorder="1" applyAlignment="1">
      <alignment horizontal="right" vertical="center" wrapText="1" indent="1"/>
      <protection/>
    </xf>
    <xf numFmtId="0" fontId="59" fillId="0" borderId="4" xfId="31" applyFont="1" applyFill="1" applyBorder="1" applyAlignment="1">
      <alignment horizontal="right" vertical="center" wrapText="1" indent="1"/>
      <protection/>
    </xf>
    <xf numFmtId="4" fontId="6" fillId="0" borderId="4" xfId="31" applyNumberFormat="1" applyFont="1" applyFill="1" applyBorder="1" applyAlignment="1">
      <alignment horizontal="right" vertical="center" indent="1"/>
      <protection/>
    </xf>
    <xf numFmtId="167" fontId="6" fillId="0" borderId="9" xfId="31" applyNumberFormat="1" applyFont="1" applyFill="1" applyBorder="1" applyAlignment="1">
      <alignment horizontal="right" vertical="center" indent="1"/>
      <protection/>
    </xf>
    <xf numFmtId="164" fontId="6" fillId="0" borderId="9" xfId="31" applyNumberFormat="1" applyFont="1" applyFill="1" applyBorder="1" applyAlignment="1">
      <alignment horizontal="right" vertical="center" indent="1"/>
      <protection/>
    </xf>
    <xf numFmtId="0" fontId="6" fillId="0" borderId="0" xfId="31" applyFont="1" applyFill="1">
      <alignment/>
      <protection/>
    </xf>
    <xf numFmtId="0" fontId="0" fillId="0" borderId="14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74" fontId="0" fillId="0" borderId="4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167" fontId="0" fillId="0" borderId="8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70" fontId="0" fillId="0" borderId="4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0" fillId="0" borderId="9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93" fillId="2" borderId="0" xfId="53" applyFont="1" applyFill="1" applyBorder="1" applyAlignment="1">
      <alignment horizontal="center"/>
      <protection/>
    </xf>
    <xf numFmtId="0" fontId="93" fillId="2" borderId="0" xfId="53" applyFont="1" applyFill="1" applyBorder="1" applyAlignment="1">
      <alignment horizontal="center" vertical="center"/>
      <protection/>
    </xf>
    <xf numFmtId="0" fontId="75" fillId="0" borderId="0" xfId="48" applyFont="1">
      <alignment/>
      <protection/>
    </xf>
    <xf numFmtId="0" fontId="80" fillId="0" borderId="42" xfId="48" applyNumberFormat="1" applyFont="1" applyFill="1" applyBorder="1" applyAlignment="1" applyProtection="1">
      <alignment horizontal="left" vertical="center" wrapText="1"/>
      <protection/>
    </xf>
    <xf numFmtId="173" fontId="80" fillId="0" borderId="27" xfId="48" applyNumberFormat="1" applyFont="1" applyFill="1" applyBorder="1" applyAlignment="1" applyProtection="1">
      <alignment/>
      <protection/>
    </xf>
    <xf numFmtId="0" fontId="75" fillId="0" borderId="8" xfId="48" applyFont="1" applyBorder="1">
      <alignment/>
      <protection/>
    </xf>
    <xf numFmtId="0" fontId="75" fillId="0" borderId="0" xfId="48" applyFont="1" applyFill="1">
      <alignment/>
      <protection/>
    </xf>
    <xf numFmtId="0" fontId="101" fillId="0" borderId="0" xfId="0" applyFont="1" applyAlignment="1">
      <alignment horizontal="right"/>
    </xf>
    <xf numFmtId="0" fontId="102" fillId="0" borderId="0" xfId="0" applyFont="1" applyAlignment="1">
      <alignment horizontal="center"/>
    </xf>
    <xf numFmtId="0" fontId="104" fillId="0" borderId="0" xfId="0" applyFont="1" applyAlignment="1">
      <alignment horizontal="justify"/>
    </xf>
    <xf numFmtId="0" fontId="106" fillId="0" borderId="0" xfId="0" applyFont="1" applyAlignment="1">
      <alignment/>
    </xf>
    <xf numFmtId="0" fontId="94" fillId="0" borderId="11" xfId="0" applyFont="1" applyFill="1" applyBorder="1" applyAlignment="1">
      <alignment wrapText="1"/>
    </xf>
    <xf numFmtId="0" fontId="94" fillId="0" borderId="15" xfId="0" applyFont="1" applyFill="1" applyBorder="1" applyAlignment="1">
      <alignment wrapText="1"/>
    </xf>
    <xf numFmtId="0" fontId="94" fillId="0" borderId="10" xfId="0" applyFont="1" applyFill="1" applyBorder="1" applyAlignment="1">
      <alignment wrapText="1"/>
    </xf>
    <xf numFmtId="170" fontId="17" fillId="0" borderId="15" xfId="0" applyNumberFormat="1" applyFont="1" applyFill="1" applyBorder="1" applyAlignment="1">
      <alignment horizontal="right" vertical="center" indent="1"/>
    </xf>
    <xf numFmtId="170" fontId="17" fillId="0" borderId="10" xfId="0" applyNumberFormat="1" applyFont="1" applyFill="1" applyBorder="1" applyAlignment="1">
      <alignment horizontal="right" vertical="center" indent="1"/>
    </xf>
    <xf numFmtId="0" fontId="15" fillId="2" borderId="0" xfId="0" applyFont="1" applyFill="1" applyAlignment="1">
      <alignment/>
    </xf>
    <xf numFmtId="0" fontId="52" fillId="0" borderId="4" xfId="0" applyFont="1" applyFill="1" applyBorder="1" applyAlignment="1">
      <alignment horizontal="center"/>
    </xf>
    <xf numFmtId="167" fontId="52" fillId="0" borderId="4" xfId="0" applyNumberFormat="1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indent="4"/>
    </xf>
    <xf numFmtId="0" fontId="0" fillId="0" borderId="8" xfId="0" applyFont="1" applyFill="1" applyBorder="1" applyAlignment="1">
      <alignment horizontal="left" indent="4"/>
    </xf>
    <xf numFmtId="0" fontId="11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indent="4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82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183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77" fillId="0" borderId="0" xfId="0" applyFont="1" applyFill="1" applyAlignment="1">
      <alignment/>
    </xf>
    <xf numFmtId="0" fontId="103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69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4" fillId="2" borderId="0" xfId="41" applyFont="1" applyFill="1" applyBorder="1" applyAlignment="1">
      <alignment horizontal="left"/>
      <protection/>
    </xf>
    <xf numFmtId="0" fontId="17" fillId="3" borderId="18" xfId="41" applyFont="1" applyFill="1" applyBorder="1" applyAlignment="1">
      <alignment horizontal="center" vertical="center"/>
      <protection/>
    </xf>
    <xf numFmtId="0" fontId="17" fillId="3" borderId="9" xfId="41" applyFont="1" applyFill="1" applyBorder="1" applyAlignment="1">
      <alignment horizontal="center" vertical="center"/>
      <protection/>
    </xf>
    <xf numFmtId="0" fontId="17" fillId="3" borderId="7" xfId="41" applyFont="1" applyFill="1" applyBorder="1" applyAlignment="1">
      <alignment horizontal="center" vertical="center" wrapText="1"/>
      <protection/>
    </xf>
    <xf numFmtId="0" fontId="17" fillId="3" borderId="17" xfId="41" applyFont="1" applyFill="1" applyBorder="1" applyAlignment="1">
      <alignment horizontal="center" vertical="center" wrapText="1"/>
      <protection/>
    </xf>
    <xf numFmtId="0" fontId="17" fillId="3" borderId="12" xfId="41" applyFont="1" applyFill="1" applyBorder="1" applyAlignment="1">
      <alignment horizontal="center" vertical="center" wrapText="1"/>
      <protection/>
    </xf>
    <xf numFmtId="0" fontId="17" fillId="3" borderId="13" xfId="41" applyFont="1" applyFill="1" applyBorder="1" applyAlignment="1">
      <alignment horizontal="center" vertical="center" wrapText="1"/>
      <protection/>
    </xf>
    <xf numFmtId="0" fontId="23" fillId="0" borderId="26" xfId="45" applyFont="1" applyFill="1" applyBorder="1" applyAlignment="1">
      <alignment horizontal="left" wrapText="1"/>
      <protection/>
    </xf>
    <xf numFmtId="0" fontId="17" fillId="0" borderId="43" xfId="45" applyFont="1" applyFill="1" applyBorder="1" applyAlignment="1">
      <alignment horizontal="center" vertical="center"/>
      <protection/>
    </xf>
    <xf numFmtId="0" fontId="17" fillId="0" borderId="44" xfId="45" applyFont="1" applyFill="1" applyBorder="1" applyAlignment="1">
      <alignment horizontal="center" vertical="center"/>
      <protection/>
    </xf>
    <xf numFmtId="0" fontId="16" fillId="0" borderId="45" xfId="45" applyFont="1" applyFill="1" applyBorder="1" applyAlignment="1">
      <alignment horizontal="center"/>
      <protection/>
    </xf>
    <xf numFmtId="0" fontId="16" fillId="0" borderId="38" xfId="45" applyFont="1" applyFill="1" applyBorder="1" applyAlignment="1">
      <alignment horizontal="center"/>
      <protection/>
    </xf>
    <xf numFmtId="0" fontId="17" fillId="0" borderId="33" xfId="45" applyFont="1" applyFill="1" applyBorder="1" applyAlignment="1">
      <alignment horizontal="center" vertical="center" wrapText="1"/>
      <protection/>
    </xf>
    <xf numFmtId="0" fontId="17" fillId="0" borderId="46" xfId="45" applyFont="1" applyFill="1" applyBorder="1" applyAlignment="1">
      <alignment horizontal="center" vertical="center" wrapText="1"/>
      <protection/>
    </xf>
    <xf numFmtId="0" fontId="16" fillId="0" borderId="47" xfId="45" applyFont="1" applyFill="1" applyBorder="1" applyAlignment="1">
      <alignment horizontal="center"/>
      <protection/>
    </xf>
    <xf numFmtId="0" fontId="16" fillId="0" borderId="48" xfId="45" applyFont="1" applyFill="1" applyBorder="1" applyAlignment="1">
      <alignment horizontal="center"/>
      <protection/>
    </xf>
    <xf numFmtId="0" fontId="17" fillId="0" borderId="49" xfId="45" applyFont="1" applyFill="1" applyBorder="1" applyAlignment="1">
      <alignment horizontal="center" vertical="center"/>
      <protection/>
    </xf>
    <xf numFmtId="0" fontId="17" fillId="0" borderId="50" xfId="45" applyFont="1" applyFill="1" applyBorder="1" applyAlignment="1">
      <alignment horizontal="center" vertical="center"/>
      <protection/>
    </xf>
    <xf numFmtId="0" fontId="59" fillId="0" borderId="7" xfId="0" applyFont="1" applyFill="1" applyBorder="1" applyAlignment="1">
      <alignment horizontal="left" wrapText="1"/>
    </xf>
    <xf numFmtId="0" fontId="59" fillId="0" borderId="17" xfId="0" applyFont="1" applyFill="1" applyBorder="1" applyAlignment="1">
      <alignment horizontal="left" wrapText="1"/>
    </xf>
    <xf numFmtId="0" fontId="17" fillId="0" borderId="7" xfId="0" applyFont="1" applyFill="1" applyBorder="1" applyAlignment="1">
      <alignment horizontal="left" wrapText="1"/>
    </xf>
    <xf numFmtId="0" fontId="17" fillId="0" borderId="17" xfId="0" applyFont="1" applyFill="1" applyBorder="1" applyAlignment="1">
      <alignment horizontal="left" wrapText="1"/>
    </xf>
    <xf numFmtId="0" fontId="59" fillId="0" borderId="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4" fillId="2" borderId="0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justify" wrapText="1"/>
    </xf>
    <xf numFmtId="0" fontId="59" fillId="0" borderId="17" xfId="0" applyFont="1" applyFill="1" applyBorder="1" applyAlignment="1">
      <alignment horizontal="left" vertical="justify" wrapText="1"/>
    </xf>
    <xf numFmtId="0" fontId="90" fillId="0" borderId="7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90" fillId="0" borderId="7" xfId="0" applyFont="1" applyFill="1" applyBorder="1" applyAlignment="1">
      <alignment horizontal="left" wrapText="1"/>
    </xf>
    <xf numFmtId="0" fontId="90" fillId="0" borderId="16" xfId="0" applyFont="1" applyFill="1" applyBorder="1" applyAlignment="1">
      <alignment horizontal="left" wrapText="1"/>
    </xf>
    <xf numFmtId="0" fontId="90" fillId="0" borderId="17" xfId="0" applyFont="1" applyFill="1" applyBorder="1" applyAlignment="1">
      <alignment horizontal="left" wrapText="1"/>
    </xf>
    <xf numFmtId="0" fontId="69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77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90" fillId="0" borderId="7" xfId="0" applyFont="1" applyFill="1" applyBorder="1" applyAlignment="1">
      <alignment horizontal="left"/>
    </xf>
    <xf numFmtId="0" fontId="90" fillId="0" borderId="17" xfId="0" applyFont="1" applyFill="1" applyBorder="1" applyAlignment="1">
      <alignment horizontal="left"/>
    </xf>
    <xf numFmtId="0" fontId="7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7" fontId="55" fillId="2" borderId="15" xfId="55" applyNumberFormat="1" applyFont="1" applyFill="1" applyBorder="1" applyAlignment="1" applyProtection="1">
      <alignment horizontal="right" vertical="center"/>
      <protection/>
    </xf>
    <xf numFmtId="0" fontId="77" fillId="0" borderId="0" xfId="60" applyFont="1" applyFill="1" applyAlignment="1">
      <alignment horizontal="left" vertical="top" wrapText="1"/>
      <protection/>
    </xf>
    <xf numFmtId="0" fontId="87" fillId="2" borderId="0" xfId="35" applyNumberFormat="1" applyFont="1" applyFill="1" applyBorder="1" applyAlignment="1" applyProtection="1">
      <alignment horizontal="left" vertical="center" wrapText="1"/>
      <protection/>
    </xf>
    <xf numFmtId="0" fontId="85" fillId="2" borderId="15" xfId="47" applyFont="1" applyFill="1" applyBorder="1" applyAlignment="1">
      <alignment horizontal="left" vertical="center" wrapText="1"/>
      <protection/>
    </xf>
    <xf numFmtId="14" fontId="81" fillId="3" borderId="36" xfId="48" applyNumberFormat="1" applyFont="1" applyFill="1" applyBorder="1" applyAlignment="1" applyProtection="1">
      <alignment horizontal="center" vertical="center" wrapText="1"/>
      <protection/>
    </xf>
    <xf numFmtId="0" fontId="81" fillId="3" borderId="37" xfId="48" applyNumberFormat="1" applyFont="1" applyFill="1" applyBorder="1" applyAlignment="1" applyProtection="1">
      <alignment horizontal="center" vertical="center" wrapText="1"/>
      <protection/>
    </xf>
    <xf numFmtId="0" fontId="81" fillId="3" borderId="36" xfId="48" applyNumberFormat="1" applyFont="1" applyFill="1" applyBorder="1" applyAlignment="1" applyProtection="1">
      <alignment horizontal="center" vertical="center" wrapText="1"/>
      <protection/>
    </xf>
    <xf numFmtId="0" fontId="81" fillId="3" borderId="39" xfId="48" applyNumberFormat="1" applyFont="1" applyFill="1" applyBorder="1" applyAlignment="1" applyProtection="1">
      <alignment horizontal="center" vertical="center" wrapText="1"/>
      <protection/>
    </xf>
    <xf numFmtId="0" fontId="81" fillId="3" borderId="40" xfId="48" applyNumberFormat="1" applyFont="1" applyFill="1" applyBorder="1" applyAlignment="1" applyProtection="1">
      <alignment horizontal="center" vertical="center" wrapText="1"/>
      <protection/>
    </xf>
    <xf numFmtId="0" fontId="79" fillId="3" borderId="36" xfId="48" applyNumberFormat="1" applyFont="1" applyFill="1" applyBorder="1" applyAlignment="1" applyProtection="1">
      <alignment horizontal="left" vertical="center" wrapText="1"/>
      <protection/>
    </xf>
    <xf numFmtId="0" fontId="79" fillId="3" borderId="0" xfId="48" applyNumberFormat="1" applyFont="1" applyFill="1" applyBorder="1" applyAlignment="1" applyProtection="1">
      <alignment horizontal="left" vertical="center" wrapText="1"/>
      <protection/>
    </xf>
    <xf numFmtId="0" fontId="79" fillId="3" borderId="37" xfId="48" applyNumberFormat="1" applyFont="1" applyFill="1" applyBorder="1" applyAlignment="1" applyProtection="1">
      <alignment horizontal="left" vertical="center" wrapText="1"/>
      <protection/>
    </xf>
    <xf numFmtId="0" fontId="80" fillId="3" borderId="35" xfId="48" applyNumberFormat="1" applyFont="1" applyFill="1" applyBorder="1" applyAlignment="1" applyProtection="1">
      <alignment horizontal="center" vertical="center" wrapText="1"/>
      <protection/>
    </xf>
    <xf numFmtId="0" fontId="80" fillId="3" borderId="23" xfId="48" applyNumberFormat="1" applyFont="1" applyFill="1" applyBorder="1" applyAlignment="1" applyProtection="1">
      <alignment horizontal="center" vertical="center" wrapText="1"/>
      <protection/>
    </xf>
    <xf numFmtId="0" fontId="80" fillId="3" borderId="33" xfId="48" applyNumberFormat="1" applyFont="1" applyFill="1" applyBorder="1" applyAlignment="1" applyProtection="1">
      <alignment horizontal="center" vertical="center" wrapText="1"/>
      <protection/>
    </xf>
    <xf numFmtId="0" fontId="80" fillId="3" borderId="26" xfId="48" applyNumberFormat="1" applyFont="1" applyFill="1" applyBorder="1" applyAlignment="1" applyProtection="1">
      <alignment horizontal="center" vertical="center" wrapText="1"/>
      <protection/>
    </xf>
    <xf numFmtId="0" fontId="80" fillId="3" borderId="34" xfId="48" applyNumberFormat="1" applyFont="1" applyFill="1" applyBorder="1" applyAlignment="1" applyProtection="1">
      <alignment horizontal="center" vertical="center" wrapText="1"/>
      <protection/>
    </xf>
    <xf numFmtId="0" fontId="79" fillId="0" borderId="51" xfId="48" applyNumberFormat="1" applyFont="1" applyFill="1" applyBorder="1" applyAlignment="1" applyProtection="1">
      <alignment horizontal="left" vertical="center" wrapText="1"/>
      <protection/>
    </xf>
    <xf numFmtId="0" fontId="79" fillId="0" borderId="42" xfId="48" applyNumberFormat="1" applyFont="1" applyFill="1" applyBorder="1" applyAlignment="1" applyProtection="1">
      <alignment horizontal="left" vertical="center" wrapText="1"/>
      <protection/>
    </xf>
    <xf numFmtId="0" fontId="80" fillId="0" borderId="51" xfId="48" applyNumberFormat="1" applyFont="1" applyFill="1" applyBorder="1" applyAlignment="1" applyProtection="1">
      <alignment horizontal="left" vertical="center" wrapText="1" indent="1"/>
      <protection/>
    </xf>
    <xf numFmtId="0" fontId="80" fillId="0" borderId="42" xfId="48" applyNumberFormat="1" applyFont="1" applyFill="1" applyBorder="1" applyAlignment="1" applyProtection="1">
      <alignment horizontal="left" vertical="center" wrapText="1" indent="1"/>
      <protection/>
    </xf>
    <xf numFmtId="0" fontId="80" fillId="0" borderId="51" xfId="48" applyNumberFormat="1" applyFont="1" applyFill="1" applyBorder="1" applyAlignment="1" applyProtection="1">
      <alignment horizontal="left" vertical="center" wrapText="1" indent="2"/>
      <protection/>
    </xf>
    <xf numFmtId="0" fontId="80" fillId="0" borderId="42" xfId="48" applyNumberFormat="1" applyFont="1" applyFill="1" applyBorder="1" applyAlignment="1" applyProtection="1">
      <alignment horizontal="left" vertical="center" wrapText="1" indent="2"/>
      <protection/>
    </xf>
    <xf numFmtId="0" fontId="80" fillId="0" borderId="35" xfId="48" applyNumberFormat="1" applyFont="1" applyFill="1" applyBorder="1" applyAlignment="1" applyProtection="1">
      <alignment horizontal="left" vertical="center" wrapText="1" indent="1"/>
      <protection/>
    </xf>
    <xf numFmtId="0" fontId="80" fillId="0" borderId="23" xfId="48" applyNumberFormat="1" applyFont="1" applyFill="1" applyBorder="1" applyAlignment="1" applyProtection="1">
      <alignment horizontal="left" vertical="center" wrapText="1" indent="1"/>
      <protection/>
    </xf>
    <xf numFmtId="0" fontId="87" fillId="2" borderId="15" xfId="61" applyNumberFormat="1" applyFont="1" applyFill="1" applyBorder="1" applyAlignment="1" applyProtection="1">
      <alignment horizontal="left" vertical="center" wrapText="1"/>
      <protection/>
    </xf>
    <xf numFmtId="14" fontId="81" fillId="0" borderId="36" xfId="48" applyNumberFormat="1" applyFont="1" applyFill="1" applyBorder="1" applyAlignment="1" applyProtection="1">
      <alignment horizontal="center" vertical="center" wrapText="1"/>
      <protection/>
    </xf>
    <xf numFmtId="0" fontId="81" fillId="0" borderId="37" xfId="48" applyNumberFormat="1" applyFont="1" applyFill="1" applyBorder="1" applyAlignment="1" applyProtection="1">
      <alignment horizontal="center" vertical="center" wrapText="1"/>
      <protection/>
    </xf>
    <xf numFmtId="0" fontId="81" fillId="0" borderId="36" xfId="48" applyNumberFormat="1" applyFont="1" applyFill="1" applyBorder="1" applyAlignment="1" applyProtection="1">
      <alignment horizontal="center" vertical="center" wrapText="1"/>
      <protection/>
    </xf>
    <xf numFmtId="0" fontId="81" fillId="0" borderId="39" xfId="48" applyNumberFormat="1" applyFont="1" applyFill="1" applyBorder="1" applyAlignment="1" applyProtection="1">
      <alignment horizontal="center" vertical="center" wrapText="1"/>
      <protection/>
    </xf>
    <xf numFmtId="0" fontId="81" fillId="0" borderId="40" xfId="48" applyNumberFormat="1" applyFont="1" applyFill="1" applyBorder="1" applyAlignment="1" applyProtection="1">
      <alignment horizontal="center" vertical="center" wrapText="1"/>
      <protection/>
    </xf>
    <xf numFmtId="0" fontId="79" fillId="0" borderId="36" xfId="48" applyNumberFormat="1" applyFont="1" applyFill="1" applyBorder="1" applyAlignment="1" applyProtection="1">
      <alignment horizontal="left" vertical="center" wrapText="1"/>
      <protection/>
    </xf>
    <xf numFmtId="0" fontId="79" fillId="0" borderId="0" xfId="48" applyNumberFormat="1" applyFont="1" applyFill="1" applyBorder="1" applyAlignment="1" applyProtection="1">
      <alignment horizontal="left" vertical="center" wrapText="1"/>
      <protection/>
    </xf>
    <xf numFmtId="0" fontId="79" fillId="0" borderId="37" xfId="48" applyNumberFormat="1" applyFont="1" applyFill="1" applyBorder="1" applyAlignment="1" applyProtection="1">
      <alignment horizontal="left" vertical="center" wrapText="1"/>
      <protection/>
    </xf>
    <xf numFmtId="0" fontId="80" fillId="0" borderId="35" xfId="48" applyNumberFormat="1" applyFont="1" applyFill="1" applyBorder="1" applyAlignment="1" applyProtection="1">
      <alignment horizontal="center" vertical="center" wrapText="1"/>
      <protection/>
    </xf>
    <xf numFmtId="0" fontId="80" fillId="0" borderId="23" xfId="48" applyNumberFormat="1" applyFont="1" applyFill="1" applyBorder="1" applyAlignment="1" applyProtection="1">
      <alignment horizontal="center" vertical="center" wrapText="1"/>
      <protection/>
    </xf>
    <xf numFmtId="0" fontId="80" fillId="0" borderId="33" xfId="48" applyNumberFormat="1" applyFont="1" applyFill="1" applyBorder="1" applyAlignment="1" applyProtection="1">
      <alignment horizontal="center" vertical="center" wrapText="1"/>
      <protection/>
    </xf>
    <xf numFmtId="0" fontId="80" fillId="0" borderId="26" xfId="48" applyNumberFormat="1" applyFont="1" applyFill="1" applyBorder="1" applyAlignment="1" applyProtection="1">
      <alignment horizontal="center" vertical="center" wrapText="1"/>
      <protection/>
    </xf>
    <xf numFmtId="0" fontId="80" fillId="0" borderId="34" xfId="48" applyNumberFormat="1" applyFont="1" applyFill="1" applyBorder="1" applyAlignment="1" applyProtection="1">
      <alignment horizontal="center" vertical="center" wrapText="1"/>
      <protection/>
    </xf>
    <xf numFmtId="0" fontId="87" fillId="2" borderId="24" xfId="61" applyNumberFormat="1" applyFont="1" applyFill="1" applyBorder="1" applyAlignment="1" applyProtection="1">
      <alignment horizontal="left" vertical="center" wrapText="1"/>
      <protection/>
    </xf>
    <xf numFmtId="14" fontId="81" fillId="0" borderId="33" xfId="48" applyNumberFormat="1" applyFont="1" applyFill="1" applyBorder="1" applyAlignment="1" applyProtection="1">
      <alignment horizontal="center" vertical="center" wrapText="1"/>
      <protection/>
    </xf>
    <xf numFmtId="0" fontId="81" fillId="0" borderId="34" xfId="48" applyNumberFormat="1" applyFont="1" applyFill="1" applyBorder="1" applyAlignment="1" applyProtection="1">
      <alignment horizontal="center" vertical="center" wrapText="1"/>
      <protection/>
    </xf>
    <xf numFmtId="0" fontId="79" fillId="0" borderId="33" xfId="48" applyNumberFormat="1" applyFont="1" applyFill="1" applyBorder="1" applyAlignment="1" applyProtection="1">
      <alignment horizontal="left" vertical="center" wrapText="1"/>
      <protection/>
    </xf>
    <xf numFmtId="0" fontId="79" fillId="0" borderId="26" xfId="48" applyNumberFormat="1" applyFont="1" applyFill="1" applyBorder="1" applyAlignment="1" applyProtection="1">
      <alignment horizontal="left" vertical="center" wrapText="1"/>
      <protection/>
    </xf>
    <xf numFmtId="0" fontId="79" fillId="0" borderId="34" xfId="48" applyNumberFormat="1" applyFont="1" applyFill="1" applyBorder="1" applyAlignment="1" applyProtection="1">
      <alignment horizontal="left" vertical="center" wrapText="1"/>
      <protection/>
    </xf>
    <xf numFmtId="0" fontId="80" fillId="0" borderId="35" xfId="48" applyNumberFormat="1" applyFont="1" applyFill="1" applyBorder="1" applyAlignment="1" applyProtection="1">
      <alignment horizontal="left" vertical="center" wrapText="1" indent="2"/>
      <protection/>
    </xf>
    <xf numFmtId="0" fontId="80" fillId="0" borderId="23" xfId="48" applyNumberFormat="1" applyFont="1" applyFill="1" applyBorder="1" applyAlignment="1" applyProtection="1">
      <alignment horizontal="left" vertical="center" wrapText="1" indent="2"/>
      <protection/>
    </xf>
    <xf numFmtId="0" fontId="80" fillId="0" borderId="32" xfId="48" applyNumberFormat="1" applyFont="1" applyFill="1" applyBorder="1" applyAlignment="1" applyProtection="1">
      <alignment horizontal="center" vertical="center" wrapText="1"/>
      <protection/>
    </xf>
    <xf numFmtId="0" fontId="87" fillId="2" borderId="24" xfId="48" applyNumberFormat="1" applyFont="1" applyFill="1" applyBorder="1" applyAlignment="1" applyProtection="1">
      <alignment horizontal="left" vertical="center" wrapText="1"/>
      <protection/>
    </xf>
    <xf numFmtId="0" fontId="80" fillId="0" borderId="39" xfId="48" applyNumberFormat="1" applyFont="1" applyFill="1" applyBorder="1" applyAlignment="1" applyProtection="1">
      <alignment horizontal="center" vertical="center" wrapText="1"/>
      <protection/>
    </xf>
    <xf numFmtId="0" fontId="80" fillId="0" borderId="40" xfId="48" applyNumberFormat="1" applyFont="1" applyFill="1" applyBorder="1" applyAlignment="1" applyProtection="1">
      <alignment horizontal="center" vertical="center" wrapText="1"/>
      <protection/>
    </xf>
    <xf numFmtId="0" fontId="11" fillId="0" borderId="0" xfId="37" applyFont="1" applyFill="1" applyBorder="1" applyAlignment="1">
      <alignment horizontal="center" vertical="center"/>
      <protection/>
    </xf>
    <xf numFmtId="0" fontId="11" fillId="0" borderId="2" xfId="39" applyFont="1" applyFill="1" applyBorder="1" applyAlignment="1">
      <alignment horizontal="center" vertical="center"/>
      <protection/>
    </xf>
    <xf numFmtId="0" fontId="15" fillId="2" borderId="0" xfId="0" applyFont="1" applyFill="1" applyBorder="1" applyAlignment="1">
      <alignment horizontal="left" vertical="justify"/>
    </xf>
    <xf numFmtId="2" fontId="17" fillId="3" borderId="4" xfId="0" applyNumberFormat="1" applyFont="1" applyFill="1" applyBorder="1" applyAlignment="1">
      <alignment horizontal="right" indent="2"/>
    </xf>
    <xf numFmtId="2" fontId="17" fillId="3" borderId="9" xfId="0" applyNumberFormat="1" applyFont="1" applyFill="1" applyBorder="1" applyAlignment="1">
      <alignment horizontal="right" indent="2"/>
    </xf>
    <xf numFmtId="1" fontId="17" fillId="3" borderId="18" xfId="0" applyNumberFormat="1" applyFont="1" applyFill="1" applyBorder="1" applyAlignment="1">
      <alignment horizontal="right" indent="2"/>
    </xf>
    <xf numFmtId="1" fontId="17" fillId="3" borderId="14" xfId="0" applyNumberFormat="1" applyFont="1" applyFill="1" applyBorder="1" applyAlignment="1">
      <alignment horizontal="right" indent="2"/>
    </xf>
    <xf numFmtId="1" fontId="17" fillId="3" borderId="8" xfId="0" applyNumberFormat="1" applyFont="1" applyFill="1" applyBorder="1" applyAlignment="1">
      <alignment horizontal="right" indent="2"/>
    </xf>
    <xf numFmtId="1" fontId="25" fillId="3" borderId="18" xfId="0" applyNumberFormat="1" applyFont="1" applyFill="1" applyBorder="1" applyAlignment="1">
      <alignment horizontal="right" indent="2"/>
    </xf>
    <xf numFmtId="2" fontId="17" fillId="3" borderId="14" xfId="0" applyNumberFormat="1" applyFont="1" applyFill="1" applyBorder="1" applyAlignment="1">
      <alignment horizontal="right" indent="2"/>
    </xf>
    <xf numFmtId="2" fontId="17" fillId="3" borderId="8" xfId="0" applyNumberFormat="1" applyFont="1" applyFill="1" applyBorder="1" applyAlignment="1">
      <alignment horizontal="right" indent="2"/>
    </xf>
    <xf numFmtId="14" fontId="16" fillId="3" borderId="3" xfId="0" applyNumberFormat="1" applyFont="1" applyFill="1" applyBorder="1" applyAlignment="1">
      <alignment horizontal="center" vertical="center"/>
    </xf>
    <xf numFmtId="1" fontId="17" fillId="3" borderId="12" xfId="0" applyNumberFormat="1" applyFont="1" applyFill="1" applyBorder="1" applyAlignment="1">
      <alignment horizontal="right" indent="2"/>
    </xf>
    <xf numFmtId="1" fontId="17" fillId="3" borderId="13" xfId="0" applyNumberFormat="1" applyFont="1" applyFill="1" applyBorder="1" applyAlignment="1">
      <alignment horizontal="right" indent="2"/>
    </xf>
    <xf numFmtId="0" fontId="6" fillId="3" borderId="4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164" fontId="11" fillId="0" borderId="7" xfId="69" applyFont="1" applyBorder="1" applyAlignment="1">
      <alignment horizontal="center" vertical="center" wrapText="1"/>
      <protection/>
    </xf>
    <xf numFmtId="164" fontId="11" fillId="0" borderId="17" xfId="69" applyFont="1" applyBorder="1" applyAlignment="1">
      <alignment horizontal="center" vertical="center" wrapText="1"/>
      <protection/>
    </xf>
    <xf numFmtId="0" fontId="17" fillId="0" borderId="3" xfId="0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3" xfId="0" applyFont="1" applyFill="1" applyBorder="1" applyAlignment="1">
      <alignment horizontal="center"/>
    </xf>
    <xf numFmtId="0" fontId="15" fillId="2" borderId="15" xfId="67" applyFont="1" applyFill="1" applyBorder="1" applyAlignment="1">
      <alignment horizontal="left" vertical="center"/>
      <protection/>
    </xf>
    <xf numFmtId="0" fontId="15" fillId="2" borderId="0" xfId="67" applyFont="1" applyFill="1" applyBorder="1" applyAlignment="1">
      <alignment horizontal="left" vertical="center"/>
      <protection/>
    </xf>
    <xf numFmtId="0" fontId="0" fillId="0" borderId="18" xfId="67" applyNumberFormat="1" applyFont="1" applyBorder="1" applyAlignment="1">
      <alignment horizontal="center" vertical="center" wrapText="1"/>
      <protection/>
    </xf>
    <xf numFmtId="0" fontId="0" fillId="0" borderId="9" xfId="67" applyNumberFormat="1" applyFont="1" applyBorder="1" applyAlignment="1">
      <alignment horizontal="center" vertical="center" wrapText="1"/>
      <protection/>
    </xf>
    <xf numFmtId="0" fontId="11" fillId="3" borderId="7" xfId="67" applyFont="1" applyFill="1" applyBorder="1" applyAlignment="1">
      <alignment horizontal="center" vertical="center"/>
      <protection/>
    </xf>
    <xf numFmtId="0" fontId="11" fillId="3" borderId="17" xfId="67" applyFont="1" applyFill="1" applyBorder="1" applyAlignment="1">
      <alignment horizontal="center" vertical="center"/>
      <protection/>
    </xf>
    <xf numFmtId="0" fontId="11" fillId="3" borderId="7" xfId="67" applyFont="1" applyFill="1" applyBorder="1" applyAlignment="1">
      <alignment horizontal="center" vertical="center" wrapText="1"/>
      <protection/>
    </xf>
    <xf numFmtId="0" fontId="11" fillId="3" borderId="17" xfId="67" applyFont="1" applyFill="1" applyBorder="1" applyAlignment="1">
      <alignment horizontal="center" vertical="center" wrapText="1"/>
      <protection/>
    </xf>
    <xf numFmtId="0" fontId="18" fillId="6" borderId="7" xfId="0" applyFont="1" applyFill="1" applyBorder="1" applyAlignment="1">
      <alignment horizontal="center" vertical="center" wrapText="1"/>
    </xf>
    <xf numFmtId="0" fontId="18" fillId="6" borderId="17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vertical="top" wrapText="1"/>
    </xf>
    <xf numFmtId="0" fontId="72" fillId="0" borderId="14" xfId="0" applyFont="1" applyBorder="1" applyAlignment="1">
      <alignment vertical="top" wrapText="1"/>
    </xf>
    <xf numFmtId="0" fontId="7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72" fillId="0" borderId="7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0" fontId="72" fillId="0" borderId="2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center" vertical="top" wrapText="1"/>
    </xf>
    <xf numFmtId="0" fontId="72" fillId="0" borderId="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2" borderId="0" xfId="44" applyFont="1" applyFill="1" applyBorder="1" applyAlignment="1">
      <alignment horizontal="left" vertical="center"/>
      <protection/>
    </xf>
  </cellXfs>
  <cellStyles count="60">
    <cellStyle name="Normal" xfId="0"/>
    <cellStyle name="RowLevel_0" xfId="1"/>
    <cellStyle name="RowLevel_1" xfId="3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05 06 Macroeconomic Indicators Report 06 SUMM" xfId="27"/>
    <cellStyle name="Normal_06 03 16 BOP 04&amp;05" xfId="28"/>
    <cellStyle name="Normal_06 03 28 GED Report" xfId="29"/>
    <cellStyle name="Normal_06 04 03 WEB_Macroeconomic Indicators BG" xfId="30"/>
    <cellStyle name="Normal_06 09 11 Macroecon Indicators_Report BNB" xfId="31"/>
    <cellStyle name="Normal_1 Tables  BoP" xfId="32"/>
    <cellStyle name="Normal_1H 06 BNB Rep T. 18-33" xfId="33"/>
    <cellStyle name="Normal_200508_tbl_bg" xfId="34"/>
    <cellStyle name="Normal_26 - 28 credits" xfId="35"/>
    <cellStyle name="Normal_3 Table Gross External Debt" xfId="36"/>
    <cellStyle name="Normal_3 Tables BNB Supervision 05 06" xfId="37"/>
    <cellStyle name="Normal_37 B Groups" xfId="38"/>
    <cellStyle name="Normal_3C Tables BNB Supervision 09 99 " xfId="39"/>
    <cellStyle name="Normal_4 Table New Credits &amp; Deposits Received" xfId="40"/>
    <cellStyle name="Normal_4 Tables &amp; Charts CPI" xfId="41"/>
    <cellStyle name="Normal_4A Table Debt Service Payments" xfId="42"/>
    <cellStyle name="Normal_5_BNB" xfId="43"/>
    <cellStyle name="Normal_Annual Q2 54 56" xfId="44"/>
    <cellStyle name="Normal_AR trade index" xfId="45"/>
    <cellStyle name="Normal_Balance Sheet Full" xfId="46"/>
    <cellStyle name="Normal_BNB Report 2005 t. 29 - 32 new" xfId="47"/>
    <cellStyle name="Normal_BNB_Report_2007_MS" xfId="48"/>
    <cellStyle name="Normal_BOP-5" xfId="49"/>
    <cellStyle name="Normal_BOP-AN-M06-2005-EUR-Bg" xfId="50"/>
    <cellStyle name="Normal_BOPIIP2" xfId="51"/>
    <cellStyle name="Normal_Bulletin0605" xfId="52"/>
    <cellStyle name="Normal_Content S-E Report" xfId="53"/>
    <cellStyle name="Normal_Debt-str" xfId="54"/>
    <cellStyle name="Normal_DSP599N" xfId="55"/>
    <cellStyle name="Normal_DSP99" xfId="56"/>
    <cellStyle name="Normal_GED798" xfId="57"/>
    <cellStyle name="Normal_Ged-bg" xfId="58"/>
    <cellStyle name="Normal_INFL" xfId="59"/>
    <cellStyle name="Normal_M_IB1" xfId="60"/>
    <cellStyle name="Normal_MBS Q200512 (by branches Deposits &amp; Credits)" xfId="61"/>
    <cellStyle name="Normal_OtchetBNB_03.2004" xfId="62"/>
    <cellStyle name="Normal_OtchetBNB_06.2005" xfId="63"/>
    <cellStyle name="Normal_OtchetBNB0300" xfId="64"/>
    <cellStyle name="Normal_OtchetBNB0301" xfId="65"/>
    <cellStyle name="Normal_Settlement_Reg8" xfId="66"/>
    <cellStyle name="Normal_Sheet1" xfId="67"/>
    <cellStyle name="Normal_Sheet1_Web.2005-2Q.sent(MoF)" xfId="68"/>
    <cellStyle name="Normal_Web.2005-2Q.sent(MoF)" xfId="69"/>
    <cellStyle name="Percent" xfId="70"/>
    <cellStyle name="Total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externalLink" Target="externalLinks/externalLink2.xml" /><Relationship Id="rId52" Type="http://schemas.openxmlformats.org/officeDocument/2006/relationships/externalLink" Target="externalLinks/externalLink3.xml" /><Relationship Id="rId53" Type="http://schemas.openxmlformats.org/officeDocument/2006/relationships/externalLink" Target="externalLinks/externalLink4.xml" /><Relationship Id="rId54" Type="http://schemas.openxmlformats.org/officeDocument/2006/relationships/externalLink" Target="externalLinks/externalLink5.xml" /><Relationship Id="rId55" Type="http://schemas.openxmlformats.org/officeDocument/2006/relationships/externalLink" Target="externalLinks/externalLink6.xml" /><Relationship Id="rId56" Type="http://schemas.openxmlformats.org/officeDocument/2006/relationships/externalLink" Target="externalLinks/externalLink7.xml" /><Relationship Id="rId57" Type="http://schemas.openxmlformats.org/officeDocument/2006/relationships/externalLink" Target="externalLinks/externalLink8.xml" /><Relationship Id="rId58" Type="http://schemas.openxmlformats.org/officeDocument/2006/relationships/externalLink" Target="externalLinks/externalLink9.xml" /><Relationship Id="rId59" Type="http://schemas.openxmlformats.org/officeDocument/2006/relationships/externalLink" Target="externalLinks/externalLink10.xml" /><Relationship Id="rId60" Type="http://schemas.openxmlformats.org/officeDocument/2006/relationships/externalLink" Target="externalLinks/externalLink11.xml" /><Relationship Id="rId61" Type="http://schemas.openxmlformats.org/officeDocument/2006/relationships/externalLink" Target="externalLinks/externalLink12.xml" /><Relationship Id="rId62" Type="http://schemas.openxmlformats.org/officeDocument/2006/relationships/externalLink" Target="externalLinks/externalLink13.xml" /><Relationship Id="rId63" Type="http://schemas.openxmlformats.org/officeDocument/2006/relationships/externalLink" Target="externalLinks/externalLink14.xml" /><Relationship Id="rId64" Type="http://schemas.openxmlformats.org/officeDocument/2006/relationships/externalLink" Target="externalLinks/externalLink15.xml" /><Relationship Id="rId65" Type="http://schemas.openxmlformats.org/officeDocument/2006/relationships/externalLink" Target="externalLinks/externalLink16.xml" /><Relationship Id="rId6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13</xdr:row>
      <xdr:rowOff>171450</xdr:rowOff>
    </xdr:from>
    <xdr:to>
      <xdr:col>6</xdr:col>
      <xdr:colOff>428625</xdr:colOff>
      <xdr:row>24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3933825"/>
          <a:ext cx="26574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95\Temporary%20Internet%20Files\Content.IE5\49APKNM3\BOPan04USD-b(1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GES\2%20Report%20BNB\2%20Semi%20Annual\2005%20Q2\2%20Published\Web.2005-2Q.sent(MoF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GES\2%20Report%20BNB\2%20Semi%20Annual\2005%20Q2\2%20Published\05%20Q2%20Data%20Bank%20Spvision%20-%20SUMMARY%20(v.2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GES\2%20Report%20BNB\3%20Annual\2005\1%20Working%20Tables\Web.2005-2Q.sent(MoF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GES\2%20Report%20BNB\3%20Annual\2005\1%20Working%20Tables\05%20Q2%20Data%20Bank%20Spvision%20-%20SUMMARY%20(v.2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GES\2%20Report%20BNB\3%20Annual\2005\2%20Published\Web.2005-2Q.sent(MoF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GES\2%20Report%20BNB\3%20Annual\2005\2%20Published\05%20Q2%20Data%20Bank%20Spvision%20-%20SUMMARY%20(v.2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S\2%20Report%20BNB\3%20Annual\2005\1%20Working%20Tables\05%20Q2%20Data%20Bank%20Spvision%20-%20SUMMARY%20(v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ES\2%20Report%20BNB\2%20Semi%20Annual\2006%20Q2\1%20Working%20tables\Web.2005-2Q.sent(MoF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ES\2%20Report%20BNB\2%20Semi%20Annual\2006%20Q2\1%20Working%20tables\05%20Q2%20Data%20Bank%20Spvision%20-%20SUMMARY%20(v.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95\Temporary%20Internet%20Files\Content.IE5\49APKNM3\BOPan04USD-b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S\2%20Report%20BNB\3%20Annual\2005\1%20Working%20Tables\Web.2005-2Q.sent(MoF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S\2%20Report%20BNB\2%20Semi%20Annual\2006%20Q2\1%20Working%20tables\Web.2005-2Q.sent(MoF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S\2%20Report%20BNB\2%20Semi%20Annual\2006%20Q2\1%20Working%20tables\05%20Q2%20Data%20Bank%20Spvision%20-%20SUMMARY%20(v.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h_book_bg_m1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95\Temporary%20Internet%20Files\Content.IE5\49APKNM3\BOPan04USD-b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tic (web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"/>
      <sheetName val="Central"/>
      <sheetName val="Local"/>
      <sheetName val="S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0 BSys Balance"/>
      <sheetName val="30.BSys Balance"/>
      <sheetName val="31 BSys PLA"/>
      <sheetName val="31. BSys PLA"/>
      <sheetName val="32 B Groups"/>
      <sheetName val="32. B Groups"/>
      <sheetName val="33 balgroup1"/>
      <sheetName val="33. balgroup1"/>
      <sheetName val="34 PLA gr1"/>
      <sheetName val="34. PLA gr 1"/>
      <sheetName val="35 Balgroup2"/>
      <sheetName val="35. Balgroup2"/>
      <sheetName val="36 PLA gr2"/>
      <sheetName val="36. PLA gr2"/>
      <sheetName val="37 Balgroup3"/>
      <sheetName val="37. Bagroup 3"/>
      <sheetName val="38 PLA gr3"/>
      <sheetName val="38. PLA gr3"/>
      <sheetName val="39 &amp; 40 Ratios"/>
      <sheetName val="41 Liquidity (V.1)"/>
      <sheetName val="41 Liquidity"/>
      <sheetName val="42 Credit portfolio"/>
      <sheetName val="43 Ratio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"/>
      <sheetName val="Central"/>
      <sheetName val="Local"/>
      <sheetName val="S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0 BSys Balance"/>
      <sheetName val="30.BSys Balance"/>
      <sheetName val="31 BSys PLA"/>
      <sheetName val="31. BSys PLA"/>
      <sheetName val="32 B Groups"/>
      <sheetName val="32. B Groups"/>
      <sheetName val="33 balgroup1"/>
      <sheetName val="33. balgroup1"/>
      <sheetName val="34 PLA gr1"/>
      <sheetName val="34. PLA gr 1"/>
      <sheetName val="35 Balgroup2"/>
      <sheetName val="35. Balgroup2"/>
      <sheetName val="36 PLA gr2"/>
      <sheetName val="36. PLA gr2"/>
      <sheetName val="37 Balgroup3"/>
      <sheetName val="37. Bagroup 3"/>
      <sheetName val="38 PLA gr3"/>
      <sheetName val="38. PLA gr3"/>
      <sheetName val="39 &amp; 40 Ratios"/>
      <sheetName val="41 Liquidity (V.1)"/>
      <sheetName val="41 Liquidity"/>
      <sheetName val="42 Credit portfolio"/>
      <sheetName val="43 Ratio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"/>
      <sheetName val="Central"/>
      <sheetName val="Local"/>
      <sheetName val="S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0 BSys Balance"/>
      <sheetName val="30.BSys Balance"/>
      <sheetName val="31 BSys PLA"/>
      <sheetName val="31. BSys PLA"/>
      <sheetName val="32 B Groups"/>
      <sheetName val="32. B Groups"/>
      <sheetName val="33 balgroup1"/>
      <sheetName val="33. balgroup1"/>
      <sheetName val="34 PLA gr1"/>
      <sheetName val="34. PLA gr 1"/>
      <sheetName val="35 Balgroup2"/>
      <sheetName val="35. Balgroup2"/>
      <sheetName val="36 PLA gr2"/>
      <sheetName val="36. PLA gr2"/>
      <sheetName val="37 Balgroup3"/>
      <sheetName val="37. Bagroup 3"/>
      <sheetName val="38 PLA gr3"/>
      <sheetName val="38. PLA gr3"/>
      <sheetName val="39 &amp; 40 Ratios"/>
      <sheetName val="41 Liquidity (V.1)"/>
      <sheetName val="41 Liquidity"/>
      <sheetName val="42 Credit portfolio"/>
      <sheetName val="43 Ratio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0 BSys Balance"/>
      <sheetName val="30.BSys Balance"/>
      <sheetName val="31 BSys PLA"/>
      <sheetName val="31. BSys PLA"/>
      <sheetName val="32 B Groups"/>
      <sheetName val="32. B Groups"/>
      <sheetName val="33 balgroup1"/>
      <sheetName val="33. balgroup1"/>
      <sheetName val="34 PLA gr1"/>
      <sheetName val="34. PLA gr 1"/>
      <sheetName val="35 Balgroup2"/>
      <sheetName val="35. Balgroup2"/>
      <sheetName val="36 PLA gr2"/>
      <sheetName val="36. PLA gr2"/>
      <sheetName val="37 Balgroup3"/>
      <sheetName val="37. Bagroup 3"/>
      <sheetName val="38 PLA gr3"/>
      <sheetName val="38. PLA gr3"/>
      <sheetName val="39 &amp; 40 Ratios"/>
      <sheetName val="41 Liquidity (V.1)"/>
      <sheetName val="41 Liquidity"/>
      <sheetName val="42 Credit portfolio"/>
      <sheetName val="43 Rati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"/>
      <sheetName val="Central"/>
      <sheetName val="Local"/>
      <sheetName val="S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0 BSys Balance"/>
      <sheetName val="30.BSys Balance"/>
      <sheetName val="31 BSys PLA"/>
      <sheetName val="31. BSys PLA"/>
      <sheetName val="32 B Groups"/>
      <sheetName val="32. B Groups"/>
      <sheetName val="33 balgroup1"/>
      <sheetName val="33. balgroup1"/>
      <sheetName val="34 PLA gr1"/>
      <sheetName val="34. PLA gr 1"/>
      <sheetName val="35 Balgroup2"/>
      <sheetName val="35. Balgroup2"/>
      <sheetName val="36 PLA gr2"/>
      <sheetName val="36. PLA gr2"/>
      <sheetName val="37 Balgroup3"/>
      <sheetName val="37. Bagroup 3"/>
      <sheetName val="38 PLA gr3"/>
      <sheetName val="38. PLA gr3"/>
      <sheetName val="39 &amp; 40 Ratios"/>
      <sheetName val="41 Liquidity (V.1)"/>
      <sheetName val="41 Liquidity"/>
      <sheetName val="42 Credit portfolio"/>
      <sheetName val="43 Rat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alitic (we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"/>
      <sheetName val="Central"/>
      <sheetName val="Local"/>
      <sheetName val="S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solid"/>
      <sheetName val="Central"/>
      <sheetName val="Local"/>
      <sheetName val="S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0 BSys Balance"/>
      <sheetName val="30.BSys Balance"/>
      <sheetName val="31 BSys PLA"/>
      <sheetName val="31. BSys PLA"/>
      <sheetName val="32 B Groups"/>
      <sheetName val="32. B Groups"/>
      <sheetName val="33 balgroup1"/>
      <sheetName val="33. balgroup1"/>
      <sheetName val="34 PLA gr1"/>
      <sheetName val="34. PLA gr 1"/>
      <sheetName val="35 Balgroup2"/>
      <sheetName val="35. Balgroup2"/>
      <sheetName val="36 PLA gr2"/>
      <sheetName val="36. PLA gr2"/>
      <sheetName val="37 Balgroup3"/>
      <sheetName val="37. Bagroup 3"/>
      <sheetName val="38 PLA gr3"/>
      <sheetName val="38. PLA gr3"/>
      <sheetName val="39 &amp; 40 Ratios"/>
      <sheetName val="41 Liquidity (V.1)"/>
      <sheetName val="41 Liquidity"/>
      <sheetName val="42 Credit portfolio"/>
      <sheetName val="43 Ratio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alitic (we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60" workbookViewId="0" topLeftCell="A1">
      <selection activeCell="A1" sqref="A1"/>
    </sheetView>
  </sheetViews>
  <sheetFormatPr defaultColWidth="9.00390625" defaultRowHeight="12.75"/>
  <sheetData>
    <row r="1" ht="23.25">
      <c r="I1" s="1271"/>
    </row>
    <row r="2" ht="45">
      <c r="A2" s="1272"/>
    </row>
    <row r="3" spans="1:9" ht="33">
      <c r="A3" s="1303" t="s">
        <v>124</v>
      </c>
      <c r="B3" s="1303"/>
      <c r="C3" s="1303"/>
      <c r="D3" s="1303"/>
      <c r="E3" s="1303"/>
      <c r="F3" s="1303"/>
      <c r="G3" s="1303"/>
      <c r="H3" s="1303"/>
      <c r="I3" s="1303"/>
    </row>
    <row r="4" ht="27">
      <c r="A4" s="1273"/>
    </row>
    <row r="5" ht="27">
      <c r="A5" s="1273"/>
    </row>
    <row r="6" spans="1:9" ht="25.5">
      <c r="A6" s="1304" t="s">
        <v>125</v>
      </c>
      <c r="B6" s="1304"/>
      <c r="C6" s="1304"/>
      <c r="D6" s="1304"/>
      <c r="E6" s="1304"/>
      <c r="F6" s="1304"/>
      <c r="G6" s="1304"/>
      <c r="H6" s="1304"/>
      <c r="I6" s="1304"/>
    </row>
    <row r="7" spans="1:9" ht="25.5">
      <c r="A7" s="1304" t="s">
        <v>970</v>
      </c>
      <c r="B7" s="1304"/>
      <c r="C7" s="1304"/>
      <c r="D7" s="1304"/>
      <c r="E7" s="1304"/>
      <c r="F7" s="1304"/>
      <c r="G7" s="1304"/>
      <c r="H7" s="1304"/>
      <c r="I7" s="1304"/>
    </row>
    <row r="8" ht="15">
      <c r="A8" s="1274"/>
    </row>
    <row r="9" ht="15">
      <c r="A9" s="1274"/>
    </row>
    <row r="10" ht="15">
      <c r="A10" s="1274"/>
    </row>
    <row r="11" ht="15">
      <c r="A11" s="1274"/>
    </row>
    <row r="12" ht="15">
      <c r="A12" s="1274"/>
    </row>
    <row r="13" ht="15">
      <c r="A13" s="1274"/>
    </row>
    <row r="14" spans="1:9" ht="15" customHeight="1">
      <c r="A14" s="1305"/>
      <c r="B14" s="1305"/>
      <c r="C14" s="1305"/>
      <c r="D14" s="1305"/>
      <c r="E14" s="1305"/>
      <c r="F14" s="1305"/>
      <c r="G14" s="1305"/>
      <c r="H14" s="1305"/>
      <c r="I14" s="1305"/>
    </row>
    <row r="15" spans="1:9" ht="15" customHeight="1">
      <c r="A15" s="1305"/>
      <c r="B15" s="1305"/>
      <c r="C15" s="1305"/>
      <c r="D15" s="1305"/>
      <c r="E15" s="1305"/>
      <c r="F15" s="1305"/>
      <c r="G15" s="1305"/>
      <c r="H15" s="1305"/>
      <c r="I15" s="1305"/>
    </row>
    <row r="16" spans="1:9" ht="15" customHeight="1">
      <c r="A16" s="1305"/>
      <c r="B16" s="1305"/>
      <c r="C16" s="1305"/>
      <c r="D16" s="1305"/>
      <c r="E16" s="1305"/>
      <c r="F16" s="1305"/>
      <c r="G16" s="1305"/>
      <c r="H16" s="1305"/>
      <c r="I16" s="1305"/>
    </row>
    <row r="17" spans="1:9" ht="15" customHeight="1">
      <c r="A17" s="1305"/>
      <c r="B17" s="1305"/>
      <c r="C17" s="1305"/>
      <c r="D17" s="1305"/>
      <c r="E17" s="1305"/>
      <c r="F17" s="1305"/>
      <c r="G17" s="1305"/>
      <c r="H17" s="1305"/>
      <c r="I17" s="1305"/>
    </row>
    <row r="18" spans="1:9" ht="15" customHeight="1">
      <c r="A18" s="1305"/>
      <c r="B18" s="1305"/>
      <c r="C18" s="1305"/>
      <c r="D18" s="1305"/>
      <c r="E18" s="1305"/>
      <c r="F18" s="1305"/>
      <c r="G18" s="1305"/>
      <c r="H18" s="1305"/>
      <c r="I18" s="1305"/>
    </row>
    <row r="19" spans="1:9" ht="12.75">
      <c r="A19" s="1305"/>
      <c r="B19" s="1305"/>
      <c r="C19" s="1305"/>
      <c r="D19" s="1305"/>
      <c r="E19" s="1305"/>
      <c r="F19" s="1305"/>
      <c r="G19" s="1305"/>
      <c r="H19" s="1305"/>
      <c r="I19" s="1305"/>
    </row>
    <row r="20" spans="1:9" ht="12.75">
      <c r="A20" s="1305"/>
      <c r="B20" s="1305"/>
      <c r="C20" s="1305"/>
      <c r="D20" s="1305"/>
      <c r="E20" s="1305"/>
      <c r="F20" s="1305"/>
      <c r="G20" s="1305"/>
      <c r="H20" s="1305"/>
      <c r="I20" s="1305"/>
    </row>
    <row r="21" spans="1:9" ht="12.75">
      <c r="A21" s="1305"/>
      <c r="B21" s="1305"/>
      <c r="C21" s="1305"/>
      <c r="D21" s="1305"/>
      <c r="E21" s="1305"/>
      <c r="F21" s="1305"/>
      <c r="G21" s="1305"/>
      <c r="H21" s="1305"/>
      <c r="I21" s="1305"/>
    </row>
    <row r="22" spans="1:9" ht="12.75">
      <c r="A22" s="1305"/>
      <c r="B22" s="1305"/>
      <c r="C22" s="1305"/>
      <c r="D22" s="1305"/>
      <c r="E22" s="1305"/>
      <c r="F22" s="1305"/>
      <c r="G22" s="1305"/>
      <c r="H22" s="1305"/>
      <c r="I22" s="1305"/>
    </row>
    <row r="23" spans="1:9" ht="12.75">
      <c r="A23" s="1305"/>
      <c r="B23" s="1305"/>
      <c r="C23" s="1305"/>
      <c r="D23" s="1305"/>
      <c r="E23" s="1305"/>
      <c r="F23" s="1305"/>
      <c r="G23" s="1305"/>
      <c r="H23" s="1305"/>
      <c r="I23" s="1305"/>
    </row>
    <row r="24" spans="1:9" ht="12.75">
      <c r="A24" s="1305"/>
      <c r="B24" s="1305"/>
      <c r="C24" s="1305"/>
      <c r="D24" s="1305"/>
      <c r="E24" s="1305"/>
      <c r="F24" s="1305"/>
      <c r="G24" s="1305"/>
      <c r="H24" s="1305"/>
      <c r="I24" s="1305"/>
    </row>
    <row r="25" spans="1:9" ht="12.75">
      <c r="A25" s="1305"/>
      <c r="B25" s="1305"/>
      <c r="C25" s="1305"/>
      <c r="D25" s="1305"/>
      <c r="E25" s="1305"/>
      <c r="F25" s="1305"/>
      <c r="G25" s="1305"/>
      <c r="H25" s="1305"/>
      <c r="I25" s="1305"/>
    </row>
  </sheetData>
  <mergeCells count="4">
    <mergeCell ref="A3:I3"/>
    <mergeCell ref="A6:I6"/>
    <mergeCell ref="A7:I7"/>
    <mergeCell ref="A14:I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75" zoomScaleSheetLayoutView="75" workbookViewId="0" topLeftCell="A1">
      <selection activeCell="A1" sqref="A1:C1"/>
    </sheetView>
  </sheetViews>
  <sheetFormatPr defaultColWidth="9.00390625" defaultRowHeight="12.75"/>
  <cols>
    <col min="1" max="1" width="3.875" style="176" customWidth="1"/>
    <col min="2" max="2" width="36.75390625" style="176" customWidth="1"/>
    <col min="3" max="7" width="9.125" style="176" customWidth="1"/>
    <col min="8" max="8" width="12.375" style="176" customWidth="1"/>
    <col min="9" max="16384" width="9.125" style="176" customWidth="1"/>
  </cols>
  <sheetData>
    <row r="1" spans="1:8" ht="21" customHeight="1">
      <c r="A1" s="1351" t="s">
        <v>422</v>
      </c>
      <c r="B1" s="1351"/>
      <c r="C1" s="1351"/>
      <c r="D1" s="689"/>
      <c r="E1" s="689"/>
      <c r="F1" s="924"/>
      <c r="G1" s="689"/>
      <c r="H1" s="689"/>
    </row>
    <row r="2" spans="1:8" ht="11.25" customHeight="1">
      <c r="A2" s="925"/>
      <c r="B2" s="813"/>
      <c r="C2" s="813"/>
      <c r="D2" s="813"/>
      <c r="E2" s="813"/>
      <c r="F2" s="926"/>
      <c r="G2" s="813"/>
      <c r="H2" s="813"/>
    </row>
    <row r="3" spans="1:8" ht="12.75">
      <c r="A3" s="927"/>
      <c r="B3" s="758"/>
      <c r="C3" s="691" t="s">
        <v>1176</v>
      </c>
      <c r="D3" s="691"/>
      <c r="E3" s="691"/>
      <c r="F3" s="691"/>
      <c r="G3" s="1352" t="s">
        <v>114</v>
      </c>
      <c r="H3" s="1353"/>
    </row>
    <row r="4" spans="1:8" ht="29.25" customHeight="1">
      <c r="A4" s="928" t="s">
        <v>423</v>
      </c>
      <c r="B4" s="759"/>
      <c r="C4" s="693">
        <v>2006</v>
      </c>
      <c r="D4" s="693"/>
      <c r="E4" s="693">
        <v>2007</v>
      </c>
      <c r="F4" s="693"/>
      <c r="G4" s="1354"/>
      <c r="H4" s="1355"/>
    </row>
    <row r="5" spans="1:8" ht="12.75">
      <c r="A5" s="929"/>
      <c r="B5" s="760"/>
      <c r="C5" s="720" t="s">
        <v>338</v>
      </c>
      <c r="D5" s="720" t="s">
        <v>339</v>
      </c>
      <c r="E5" s="720" t="s">
        <v>338</v>
      </c>
      <c r="F5" s="720" t="s">
        <v>339</v>
      </c>
      <c r="G5" s="721" t="s">
        <v>338</v>
      </c>
      <c r="H5" s="721" t="s">
        <v>340</v>
      </c>
    </row>
    <row r="6" spans="1:8" ht="12.75">
      <c r="A6" s="930" t="s">
        <v>424</v>
      </c>
      <c r="B6" s="761"/>
      <c r="C6" s="724">
        <v>1397.197511542414</v>
      </c>
      <c r="D6" s="762">
        <v>0.24399983359999883</v>
      </c>
      <c r="E6" s="724">
        <v>1535.297251662977</v>
      </c>
      <c r="F6" s="762">
        <v>0.24942837974790927</v>
      </c>
      <c r="G6" s="726">
        <v>138.09974012056296</v>
      </c>
      <c r="H6" s="725">
        <v>0.09884052825724685</v>
      </c>
    </row>
    <row r="7" spans="1:8" ht="12.75">
      <c r="A7" s="931"/>
      <c r="B7" s="763" t="s">
        <v>425</v>
      </c>
      <c r="C7" s="728">
        <v>186.23205953482665</v>
      </c>
      <c r="D7" s="764">
        <v>0.03252266852903234</v>
      </c>
      <c r="E7" s="728">
        <v>221.00337456731927</v>
      </c>
      <c r="F7" s="764">
        <v>0.035904782332827026</v>
      </c>
      <c r="G7" s="730">
        <v>34.77131503249262</v>
      </c>
      <c r="H7" s="729">
        <v>0.18670960907238507</v>
      </c>
    </row>
    <row r="8" spans="1:8" ht="12.75">
      <c r="A8" s="932"/>
      <c r="B8" s="765" t="s">
        <v>426</v>
      </c>
      <c r="C8" s="733">
        <v>7.769237612675948</v>
      </c>
      <c r="D8" s="766">
        <v>0.0013567821793491913</v>
      </c>
      <c r="E8" s="733">
        <v>12.549773022195179</v>
      </c>
      <c r="F8" s="766">
        <v>0.002038868725739966</v>
      </c>
      <c r="G8" s="735">
        <v>4.780535409519231</v>
      </c>
      <c r="H8" s="734">
        <v>0.6153158968544763</v>
      </c>
    </row>
    <row r="9" spans="1:8" ht="12.75">
      <c r="A9" s="932"/>
      <c r="B9" s="765" t="s">
        <v>427</v>
      </c>
      <c r="C9" s="733">
        <v>35.71884826390841</v>
      </c>
      <c r="D9" s="766">
        <v>0.006237767359860267</v>
      </c>
      <c r="E9" s="733">
        <v>50.17048926542696</v>
      </c>
      <c r="F9" s="766">
        <v>0.00815082801397624</v>
      </c>
      <c r="G9" s="735">
        <v>14.451641001518546</v>
      </c>
      <c r="H9" s="734">
        <v>0.4045942605635746</v>
      </c>
    </row>
    <row r="10" spans="1:8" ht="12.75">
      <c r="A10" s="932"/>
      <c r="B10" s="765" t="s">
        <v>428</v>
      </c>
      <c r="C10" s="733">
        <v>788.4618402417386</v>
      </c>
      <c r="D10" s="766">
        <v>0.13769317238945925</v>
      </c>
      <c r="E10" s="733">
        <v>766.5588892899691</v>
      </c>
      <c r="F10" s="766">
        <v>0.12453714844461002</v>
      </c>
      <c r="G10" s="735">
        <v>-21.902950951769526</v>
      </c>
      <c r="H10" s="734">
        <v>-0.027779341794213132</v>
      </c>
    </row>
    <row r="11" spans="1:8" ht="12.75">
      <c r="A11" s="932"/>
      <c r="B11" s="765" t="s">
        <v>429</v>
      </c>
      <c r="C11" s="733">
        <v>85.5458894689211</v>
      </c>
      <c r="D11" s="766">
        <v>0.01493932147970835</v>
      </c>
      <c r="E11" s="733">
        <v>123.50173161266571</v>
      </c>
      <c r="F11" s="766">
        <v>0.020064412138328064</v>
      </c>
      <c r="G11" s="735">
        <v>37.955842143744604</v>
      </c>
      <c r="H11" s="734">
        <v>0.4436898415502944</v>
      </c>
    </row>
    <row r="12" spans="1:8" ht="12.75">
      <c r="A12" s="932"/>
      <c r="B12" s="765" t="s">
        <v>430</v>
      </c>
      <c r="C12" s="733">
        <v>168.45648241411573</v>
      </c>
      <c r="D12" s="766">
        <v>0.029418427486683663</v>
      </c>
      <c r="E12" s="733">
        <v>223.1420653175378</v>
      </c>
      <c r="F12" s="766">
        <v>0.03625223958778598</v>
      </c>
      <c r="G12" s="735">
        <v>54.68558290342207</v>
      </c>
      <c r="H12" s="734">
        <v>0.3246273584710666</v>
      </c>
    </row>
    <row r="13" spans="1:8" ht="12.75">
      <c r="A13" s="932"/>
      <c r="B13" s="765" t="s">
        <v>820</v>
      </c>
      <c r="C13" s="733">
        <v>125.01315400622754</v>
      </c>
      <c r="D13" s="766">
        <v>0.021831694175905764</v>
      </c>
      <c r="E13" s="733">
        <v>138.370928587863</v>
      </c>
      <c r="F13" s="766">
        <v>0.022480100504641973</v>
      </c>
      <c r="G13" s="735">
        <v>13.357774581635468</v>
      </c>
      <c r="H13" s="734">
        <v>0.10685095250832603</v>
      </c>
    </row>
    <row r="14" spans="1:8" ht="12.75">
      <c r="A14" s="933"/>
      <c r="B14" s="767"/>
      <c r="C14" s="768"/>
      <c r="D14" s="768"/>
      <c r="E14" s="768"/>
      <c r="F14" s="768"/>
      <c r="G14" s="740"/>
      <c r="H14" s="739"/>
    </row>
    <row r="15" spans="1:8" ht="12.75">
      <c r="A15" s="930" t="s">
        <v>431</v>
      </c>
      <c r="B15" s="761"/>
      <c r="C15" s="724">
        <v>2472.1284426560587</v>
      </c>
      <c r="D15" s="762">
        <v>0.4317205861467722</v>
      </c>
      <c r="E15" s="724">
        <v>2888.352833492686</v>
      </c>
      <c r="F15" s="762">
        <v>0.46924930440539286</v>
      </c>
      <c r="G15" s="726">
        <v>416.2243908366272</v>
      </c>
      <c r="H15" s="725">
        <v>0.16836681446431442</v>
      </c>
    </row>
    <row r="16" spans="1:8" ht="12.75">
      <c r="A16" s="931"/>
      <c r="B16" s="763" t="s">
        <v>432</v>
      </c>
      <c r="C16" s="728">
        <v>413.27834065332877</v>
      </c>
      <c r="D16" s="764">
        <v>0.0721729358353747</v>
      </c>
      <c r="E16" s="728">
        <v>538.3879027113809</v>
      </c>
      <c r="F16" s="764">
        <v>0.08746789724512151</v>
      </c>
      <c r="G16" s="730">
        <v>125.10956205805212</v>
      </c>
      <c r="H16" s="729">
        <v>0.3027247008886877</v>
      </c>
    </row>
    <row r="17" spans="1:8" ht="12.75">
      <c r="A17" s="932"/>
      <c r="B17" s="765" t="s">
        <v>433</v>
      </c>
      <c r="C17" s="733">
        <v>759.3216777531788</v>
      </c>
      <c r="D17" s="766">
        <v>0.13260427497907357</v>
      </c>
      <c r="E17" s="733">
        <v>708.6004881763752</v>
      </c>
      <c r="F17" s="766">
        <v>0.11512107604111652</v>
      </c>
      <c r="G17" s="735">
        <v>-50.72118957680368</v>
      </c>
      <c r="H17" s="734">
        <v>-0.06679802653190002</v>
      </c>
    </row>
    <row r="18" spans="1:8" ht="12.75">
      <c r="A18" s="932"/>
      <c r="B18" s="765" t="s">
        <v>434</v>
      </c>
      <c r="C18" s="733">
        <v>148.9379317220822</v>
      </c>
      <c r="D18" s="766">
        <v>0.026009801947613088</v>
      </c>
      <c r="E18" s="733">
        <v>173.94049018063944</v>
      </c>
      <c r="F18" s="766">
        <v>0.028258823880079404</v>
      </c>
      <c r="G18" s="735">
        <v>25.002558458557246</v>
      </c>
      <c r="H18" s="734">
        <v>0.16787233560629777</v>
      </c>
    </row>
    <row r="19" spans="1:8" ht="12.75">
      <c r="A19" s="932"/>
      <c r="B19" s="765" t="s">
        <v>435</v>
      </c>
      <c r="C19" s="733">
        <v>143.068531518588</v>
      </c>
      <c r="D19" s="766">
        <v>0.024984798208948108</v>
      </c>
      <c r="E19" s="733">
        <v>162.43999504046874</v>
      </c>
      <c r="F19" s="766">
        <v>0.026390423564763024</v>
      </c>
      <c r="G19" s="735">
        <v>19.37146352188074</v>
      </c>
      <c r="H19" s="734">
        <v>0.13539989064166727</v>
      </c>
    </row>
    <row r="20" spans="1:8" ht="12.75">
      <c r="A20" s="932"/>
      <c r="B20" s="765" t="s">
        <v>436</v>
      </c>
      <c r="C20" s="733">
        <v>47.896622405832815</v>
      </c>
      <c r="D20" s="766">
        <v>0.008364435092733425</v>
      </c>
      <c r="E20" s="733">
        <v>47.524592495257764</v>
      </c>
      <c r="F20" s="766">
        <v>0.007720968751446665</v>
      </c>
      <c r="G20" s="735">
        <v>-0.3720299105750513</v>
      </c>
      <c r="H20" s="734">
        <v>-0.007767351681352499</v>
      </c>
    </row>
    <row r="21" spans="1:8" ht="12.75">
      <c r="A21" s="932"/>
      <c r="B21" s="765" t="s">
        <v>437</v>
      </c>
      <c r="C21" s="733">
        <v>179.63728289268496</v>
      </c>
      <c r="D21" s="766">
        <v>0.031370988548200314</v>
      </c>
      <c r="E21" s="733">
        <v>264.17454569159906</v>
      </c>
      <c r="F21" s="766">
        <v>0.04291848293945887</v>
      </c>
      <c r="G21" s="735">
        <v>84.5372627989141</v>
      </c>
      <c r="H21" s="734">
        <v>0.4705997632430041</v>
      </c>
    </row>
    <row r="22" spans="1:8" ht="12.75">
      <c r="A22" s="932"/>
      <c r="B22" s="765" t="s">
        <v>438</v>
      </c>
      <c r="C22" s="733">
        <v>150.16777378402006</v>
      </c>
      <c r="D22" s="766">
        <v>0.02622457563278509</v>
      </c>
      <c r="E22" s="733">
        <v>189.3568254807422</v>
      </c>
      <c r="F22" s="766">
        <v>0.030763401759959067</v>
      </c>
      <c r="G22" s="735">
        <v>39.189051696722146</v>
      </c>
      <c r="H22" s="734">
        <v>0.26096845354507353</v>
      </c>
    </row>
    <row r="23" spans="1:8" ht="12.75">
      <c r="A23" s="932"/>
      <c r="B23" s="765" t="s">
        <v>439</v>
      </c>
      <c r="C23" s="733">
        <v>117.80320324363569</v>
      </c>
      <c r="D23" s="766">
        <v>0.02057258315416158</v>
      </c>
      <c r="E23" s="733">
        <v>140.001712009735</v>
      </c>
      <c r="F23" s="766">
        <v>0.022745041815646534</v>
      </c>
      <c r="G23" s="735">
        <v>22.19850876609931</v>
      </c>
      <c r="H23" s="734">
        <v>0.18843722543086774</v>
      </c>
    </row>
    <row r="24" spans="1:8" ht="12.75">
      <c r="A24" s="932"/>
      <c r="B24" s="765" t="s">
        <v>440</v>
      </c>
      <c r="C24" s="733">
        <v>10.028600645250354</v>
      </c>
      <c r="D24" s="766">
        <v>0.0017513464406192834</v>
      </c>
      <c r="E24" s="733">
        <v>6.4648223465229595</v>
      </c>
      <c r="F24" s="766">
        <v>0.0010502918320896408</v>
      </c>
      <c r="G24" s="735">
        <v>-3.563778298727394</v>
      </c>
      <c r="H24" s="734">
        <v>-0.3553614731298763</v>
      </c>
    </row>
    <row r="25" spans="1:8" ht="12.75">
      <c r="A25" s="932"/>
      <c r="B25" s="765" t="s">
        <v>441</v>
      </c>
      <c r="C25" s="733">
        <v>30.837483319102372</v>
      </c>
      <c r="D25" s="766">
        <v>0.005385309332677913</v>
      </c>
      <c r="E25" s="733">
        <v>36.60861690944512</v>
      </c>
      <c r="F25" s="766">
        <v>0.0059475310013381456</v>
      </c>
      <c r="G25" s="735">
        <v>5.771133590342746</v>
      </c>
      <c r="H25" s="734">
        <v>0.18714671137796124</v>
      </c>
    </row>
    <row r="26" spans="1:8" ht="12.75">
      <c r="A26" s="932"/>
      <c r="B26" s="765" t="s">
        <v>820</v>
      </c>
      <c r="C26" s="733">
        <v>471.1509947183545</v>
      </c>
      <c r="D26" s="766">
        <v>0.08227953697458516</v>
      </c>
      <c r="E26" s="733">
        <v>620.8528424505196</v>
      </c>
      <c r="F26" s="766">
        <v>0.10086536557437349</v>
      </c>
      <c r="G26" s="735">
        <v>149.70184773216505</v>
      </c>
      <c r="H26" s="734">
        <v>0.31773645691155566</v>
      </c>
    </row>
    <row r="27" spans="1:8" ht="12.75">
      <c r="A27" s="933"/>
      <c r="B27" s="767"/>
      <c r="C27" s="738"/>
      <c r="D27" s="768"/>
      <c r="E27" s="738"/>
      <c r="F27" s="768"/>
      <c r="G27" s="740"/>
      <c r="H27" s="739"/>
    </row>
    <row r="28" spans="1:8" ht="12.75">
      <c r="A28" s="930" t="s">
        <v>442</v>
      </c>
      <c r="B28" s="761"/>
      <c r="C28" s="724">
        <v>918.1539387370069</v>
      </c>
      <c r="D28" s="762">
        <v>0.16034197486059037</v>
      </c>
      <c r="E28" s="724">
        <v>981.6467073723175</v>
      </c>
      <c r="F28" s="762">
        <v>0.15948087410404344</v>
      </c>
      <c r="G28" s="726">
        <v>63.49276863531054</v>
      </c>
      <c r="H28" s="725">
        <v>0.06915263983145337</v>
      </c>
    </row>
    <row r="29" spans="1:8" ht="12.75">
      <c r="A29" s="931"/>
      <c r="B29" s="763" t="s">
        <v>443</v>
      </c>
      <c r="C29" s="728">
        <v>238.46523675370563</v>
      </c>
      <c r="D29" s="764">
        <v>0.04164441863559831</v>
      </c>
      <c r="E29" s="728">
        <v>307.1470371044518</v>
      </c>
      <c r="F29" s="764">
        <v>0.04989990552406186</v>
      </c>
      <c r="G29" s="730">
        <v>68.68180035074616</v>
      </c>
      <c r="H29" s="729">
        <v>0.288015986253304</v>
      </c>
    </row>
    <row r="30" spans="1:8" ht="12.75">
      <c r="A30" s="932"/>
      <c r="B30" s="765" t="s">
        <v>444</v>
      </c>
      <c r="C30" s="733">
        <v>69.07607614158695</v>
      </c>
      <c r="D30" s="766">
        <v>0.012063112727478129</v>
      </c>
      <c r="E30" s="733">
        <v>100.7635672578905</v>
      </c>
      <c r="F30" s="766">
        <v>0.01637031089030587</v>
      </c>
      <c r="G30" s="735">
        <v>31.687491116303548</v>
      </c>
      <c r="H30" s="734">
        <v>0.4587332240956031</v>
      </c>
    </row>
    <row r="31" spans="1:8" ht="12.75">
      <c r="A31" s="932"/>
      <c r="B31" s="765" t="s">
        <v>445</v>
      </c>
      <c r="C31" s="733">
        <v>205.66502047723984</v>
      </c>
      <c r="D31" s="766">
        <v>0.03591634708709794</v>
      </c>
      <c r="E31" s="733">
        <v>81.8354139623587</v>
      </c>
      <c r="F31" s="766">
        <v>0.013295193936236752</v>
      </c>
      <c r="G31" s="735">
        <v>-123.82960651488114</v>
      </c>
      <c r="H31" s="734">
        <v>-0.602093667788222</v>
      </c>
    </row>
    <row r="32" spans="1:8" ht="12.75">
      <c r="A32" s="932"/>
      <c r="B32" s="765" t="s">
        <v>446</v>
      </c>
      <c r="C32" s="733">
        <v>197.88544556530985</v>
      </c>
      <c r="D32" s="766">
        <v>0.034557759651672196</v>
      </c>
      <c r="E32" s="733">
        <v>238.02897916485577</v>
      </c>
      <c r="F32" s="766">
        <v>0.03867080628316775</v>
      </c>
      <c r="G32" s="735">
        <v>40.14353359954592</v>
      </c>
      <c r="H32" s="734">
        <v>0.2028624868537742</v>
      </c>
    </row>
    <row r="33" spans="1:8" ht="12.75">
      <c r="A33" s="932"/>
      <c r="B33" s="765" t="s">
        <v>820</v>
      </c>
      <c r="C33" s="733">
        <v>207.0621597991646</v>
      </c>
      <c r="D33" s="766">
        <v>0.036160336758743805</v>
      </c>
      <c r="E33" s="733">
        <v>253.87170988276074</v>
      </c>
      <c r="F33" s="766">
        <v>0.04124465747027123</v>
      </c>
      <c r="G33" s="735">
        <v>46.80955008359615</v>
      </c>
      <c r="H33" s="734">
        <v>0.22606520732227486</v>
      </c>
    </row>
    <row r="34" spans="1:8" ht="12.75">
      <c r="A34" s="933"/>
      <c r="B34" s="767"/>
      <c r="C34" s="738"/>
      <c r="D34" s="768"/>
      <c r="E34" s="738"/>
      <c r="F34" s="768"/>
      <c r="G34" s="740"/>
      <c r="H34" s="739"/>
    </row>
    <row r="35" spans="1:8" ht="12.75">
      <c r="A35" s="934" t="s">
        <v>447</v>
      </c>
      <c r="B35" s="769"/>
      <c r="C35" s="753">
        <v>4787.479892935479</v>
      </c>
      <c r="D35" s="770">
        <v>0.8360623946073614</v>
      </c>
      <c r="E35" s="753">
        <v>5405.296792527981</v>
      </c>
      <c r="F35" s="770">
        <v>0.8781585582573457</v>
      </c>
      <c r="G35" s="771">
        <v>617.8168995925016</v>
      </c>
      <c r="H35" s="754">
        <v>0.12904845835575562</v>
      </c>
    </row>
    <row r="36" spans="1:8" ht="12.75">
      <c r="A36" s="935"/>
      <c r="B36" s="772"/>
      <c r="C36" s="748"/>
      <c r="D36" s="773"/>
      <c r="E36" s="748"/>
      <c r="F36" s="773"/>
      <c r="G36" s="750"/>
      <c r="H36" s="749"/>
    </row>
    <row r="37" spans="1:8" ht="12.75">
      <c r="A37" s="934" t="s">
        <v>448</v>
      </c>
      <c r="B37" s="769"/>
      <c r="C37" s="753">
        <v>938.7433217610937</v>
      </c>
      <c r="D37" s="770">
        <v>0.16393760539263869</v>
      </c>
      <c r="E37" s="753">
        <v>749.9661058425323</v>
      </c>
      <c r="F37" s="770">
        <v>0.1218414417426543</v>
      </c>
      <c r="G37" s="771">
        <v>-188.7772159185614</v>
      </c>
      <c r="H37" s="754">
        <v>-0.2010956685842655</v>
      </c>
    </row>
    <row r="38" spans="1:8" ht="12.75">
      <c r="A38" s="931"/>
      <c r="B38" s="763" t="s">
        <v>449</v>
      </c>
      <c r="C38" s="728">
        <v>793.228485604577</v>
      </c>
      <c r="D38" s="764">
        <v>0.13852559634223227</v>
      </c>
      <c r="E38" s="728">
        <v>644.2071701477122</v>
      </c>
      <c r="F38" s="764">
        <v>0.10465957031961276</v>
      </c>
      <c r="G38" s="730">
        <v>-149.02131545686484</v>
      </c>
      <c r="H38" s="729">
        <v>-0.1878668229410406</v>
      </c>
    </row>
    <row r="39" spans="1:8" ht="12.75">
      <c r="A39" s="932"/>
      <c r="B39" s="765" t="s">
        <v>820</v>
      </c>
      <c r="C39" s="733">
        <v>145.51483615651668</v>
      </c>
      <c r="D39" s="766">
        <v>0.025412009050406425</v>
      </c>
      <c r="E39" s="733">
        <v>105.75893569482011</v>
      </c>
      <c r="F39" s="766">
        <v>0.01718187142304153</v>
      </c>
      <c r="G39" s="735">
        <v>-39.75590046169657</v>
      </c>
      <c r="H39" s="734">
        <v>-0.27320857111047336</v>
      </c>
    </row>
    <row r="40" spans="1:8" ht="12.75">
      <c r="A40" s="935"/>
      <c r="B40" s="772"/>
      <c r="C40" s="748"/>
      <c r="D40" s="773"/>
      <c r="E40" s="748"/>
      <c r="F40" s="773"/>
      <c r="G40" s="750"/>
      <c r="H40" s="749"/>
    </row>
    <row r="41" spans="1:8" ht="12.75">
      <c r="A41" s="934" t="s">
        <v>1240</v>
      </c>
      <c r="B41" s="769"/>
      <c r="C41" s="753">
        <v>5726.2232146965725</v>
      </c>
      <c r="D41" s="770">
        <v>1</v>
      </c>
      <c r="E41" s="753">
        <v>6155.2628983705135</v>
      </c>
      <c r="F41" s="770">
        <v>1</v>
      </c>
      <c r="G41" s="771">
        <v>429.039683673941</v>
      </c>
      <c r="H41" s="754">
        <v>0.07492542075076537</v>
      </c>
    </row>
    <row r="42" spans="1:8" ht="12.75">
      <c r="A42" s="177"/>
      <c r="B42" s="177"/>
      <c r="C42" s="710"/>
      <c r="D42" s="710"/>
      <c r="E42" s="710"/>
      <c r="F42" s="710"/>
      <c r="G42" s="774"/>
      <c r="H42" s="774"/>
    </row>
    <row r="43" spans="1:8" ht="12.75">
      <c r="A43" s="812" t="s">
        <v>394</v>
      </c>
      <c r="B43" s="812"/>
      <c r="C43" s="1299"/>
      <c r="D43" s="1299"/>
      <c r="E43" s="1299"/>
      <c r="F43" s="1299"/>
      <c r="G43" s="1299"/>
      <c r="H43" s="1299"/>
    </row>
    <row r="44" spans="1:8" ht="12.75">
      <c r="A44" s="812" t="s">
        <v>1241</v>
      </c>
      <c r="B44" s="812"/>
      <c r="C44" s="812"/>
      <c r="D44" s="812"/>
      <c r="E44" s="812"/>
      <c r="F44" s="812"/>
      <c r="G44" s="812"/>
      <c r="H44" s="812"/>
    </row>
  </sheetData>
  <mergeCells count="2">
    <mergeCell ref="A1:C1"/>
    <mergeCell ref="G3:H4"/>
  </mergeCells>
  <printOptions horizontalCentered="1"/>
  <pageMargins left="0.7874015748031497" right="0.6299212598425197" top="0.7874015748031497" bottom="0.7874015748031497" header="0.5118110236220472" footer="0.5118110236220472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="75" zoomScaleSheetLayoutView="75" workbookViewId="0" topLeftCell="A1">
      <selection activeCell="A1" sqref="A1:C1"/>
    </sheetView>
  </sheetViews>
  <sheetFormatPr defaultColWidth="9.00390625" defaultRowHeight="12.75"/>
  <cols>
    <col min="1" max="1" width="2.875" style="176" customWidth="1"/>
    <col min="2" max="2" width="30.625" style="176" customWidth="1"/>
    <col min="3" max="3" width="10.00390625" style="176" customWidth="1"/>
    <col min="4" max="4" width="11.00390625" style="176" customWidth="1"/>
    <col min="5" max="5" width="9.125" style="176" customWidth="1"/>
    <col min="6" max="6" width="9.875" style="176" customWidth="1"/>
    <col min="7" max="7" width="11.00390625" style="176" customWidth="1"/>
    <col min="8" max="8" width="11.875" style="176" customWidth="1"/>
    <col min="9" max="16384" width="9.125" style="176" customWidth="1"/>
  </cols>
  <sheetData>
    <row r="1" spans="1:8" ht="21" customHeight="1">
      <c r="A1" s="1351" t="s">
        <v>450</v>
      </c>
      <c r="B1" s="1351"/>
      <c r="C1" s="1351"/>
      <c r="D1" s="689"/>
      <c r="E1" s="689"/>
      <c r="F1" s="689"/>
      <c r="G1" s="689"/>
      <c r="H1" s="689"/>
    </row>
    <row r="2" spans="1:10" ht="11.25" customHeight="1">
      <c r="A2" s="813"/>
      <c r="B2" s="813"/>
      <c r="C2" s="813"/>
      <c r="D2" s="813"/>
      <c r="E2" s="813"/>
      <c r="F2" s="813"/>
      <c r="G2" s="813"/>
      <c r="H2" s="813"/>
      <c r="I2" s="177"/>
      <c r="J2" s="177"/>
    </row>
    <row r="3" spans="1:10" ht="12.75">
      <c r="A3" s="936"/>
      <c r="B3" s="776"/>
      <c r="C3" s="691" t="s">
        <v>1176</v>
      </c>
      <c r="D3" s="691"/>
      <c r="E3" s="691"/>
      <c r="F3" s="691"/>
      <c r="G3" s="1352" t="s">
        <v>114</v>
      </c>
      <c r="H3" s="1353"/>
      <c r="I3" s="177"/>
      <c r="J3" s="177"/>
    </row>
    <row r="4" spans="1:10" s="779" customFormat="1" ht="26.25" customHeight="1">
      <c r="A4" s="928" t="s">
        <v>423</v>
      </c>
      <c r="B4" s="777"/>
      <c r="C4" s="693">
        <v>2006</v>
      </c>
      <c r="D4" s="693"/>
      <c r="E4" s="693">
        <v>2007</v>
      </c>
      <c r="F4" s="693"/>
      <c r="G4" s="1354"/>
      <c r="H4" s="1355"/>
      <c r="I4" s="778"/>
      <c r="J4" s="778"/>
    </row>
    <row r="5" spans="1:10" ht="12.75">
      <c r="A5" s="939"/>
      <c r="B5" s="780"/>
      <c r="C5" s="720" t="s">
        <v>338</v>
      </c>
      <c r="D5" s="720" t="s">
        <v>339</v>
      </c>
      <c r="E5" s="720" t="s">
        <v>338</v>
      </c>
      <c r="F5" s="720" t="s">
        <v>339</v>
      </c>
      <c r="G5" s="721" t="s">
        <v>338</v>
      </c>
      <c r="H5" s="721" t="s">
        <v>340</v>
      </c>
      <c r="I5" s="177"/>
      <c r="J5" s="177"/>
    </row>
    <row r="6" spans="1:10" s="783" customFormat="1" ht="12">
      <c r="A6" s="930" t="s">
        <v>451</v>
      </c>
      <c r="B6" s="781"/>
      <c r="C6" s="724">
        <v>1223.2116554097233</v>
      </c>
      <c r="D6" s="762">
        <v>0.14624079678042806</v>
      </c>
      <c r="E6" s="724">
        <v>1641.1309692994791</v>
      </c>
      <c r="F6" s="762">
        <v>0.1655987048303191</v>
      </c>
      <c r="G6" s="726">
        <v>417.9193138897558</v>
      </c>
      <c r="H6" s="725">
        <v>0.34165740004314366</v>
      </c>
      <c r="I6" s="782"/>
      <c r="J6" s="782"/>
    </row>
    <row r="7" spans="1:10" s="785" customFormat="1" ht="12.75">
      <c r="A7" s="932"/>
      <c r="B7" s="290" t="s">
        <v>452</v>
      </c>
      <c r="C7" s="728">
        <v>213.2318713794143</v>
      </c>
      <c r="D7" s="764">
        <v>0.02549288884846529</v>
      </c>
      <c r="E7" s="728">
        <v>348.42550702770694</v>
      </c>
      <c r="F7" s="764">
        <v>0.035157957392190575</v>
      </c>
      <c r="G7" s="730">
        <v>135.19363564829266</v>
      </c>
      <c r="H7" s="729">
        <v>0.6340217096708576</v>
      </c>
      <c r="I7" s="784"/>
      <c r="J7" s="784"/>
    </row>
    <row r="8" spans="1:10" s="785" customFormat="1" ht="12.75">
      <c r="A8" s="932"/>
      <c r="B8" s="290" t="s">
        <v>430</v>
      </c>
      <c r="C8" s="733">
        <v>255.91358298011585</v>
      </c>
      <c r="D8" s="766">
        <v>0.03059569136414954</v>
      </c>
      <c r="E8" s="733">
        <v>389.5520946708049</v>
      </c>
      <c r="F8" s="766">
        <v>0.03930784535067247</v>
      </c>
      <c r="G8" s="735">
        <v>133.63851169068903</v>
      </c>
      <c r="H8" s="734">
        <v>0.5222017140882771</v>
      </c>
      <c r="I8" s="784"/>
      <c r="J8" s="784"/>
    </row>
    <row r="9" spans="1:10" s="785" customFormat="1" ht="12.75">
      <c r="A9" s="932"/>
      <c r="B9" s="290" t="s">
        <v>429</v>
      </c>
      <c r="C9" s="733">
        <v>244.21017470843574</v>
      </c>
      <c r="D9" s="766">
        <v>0.029196492997188375</v>
      </c>
      <c r="E9" s="733">
        <v>303.4853803960467</v>
      </c>
      <c r="F9" s="766">
        <v>0.030623263388889845</v>
      </c>
      <c r="G9" s="735">
        <v>59.27520568761096</v>
      </c>
      <c r="H9" s="734">
        <v>0.24272209689207278</v>
      </c>
      <c r="I9" s="784"/>
      <c r="J9" s="784"/>
    </row>
    <row r="10" spans="1:10" s="785" customFormat="1" ht="12.75">
      <c r="A10" s="932"/>
      <c r="B10" s="290" t="s">
        <v>428</v>
      </c>
      <c r="C10" s="733">
        <v>74.41510816379747</v>
      </c>
      <c r="D10" s="766">
        <v>0.008896681667679419</v>
      </c>
      <c r="E10" s="733">
        <v>127.38956063666066</v>
      </c>
      <c r="F10" s="766">
        <v>0.012854273452251706</v>
      </c>
      <c r="G10" s="735">
        <v>52.97445247286319</v>
      </c>
      <c r="H10" s="734">
        <v>0.7118776519985623</v>
      </c>
      <c r="I10" s="784"/>
      <c r="J10" s="784"/>
    </row>
    <row r="11" spans="1:10" s="785" customFormat="1" ht="12.75">
      <c r="A11" s="932"/>
      <c r="B11" s="290" t="s">
        <v>453</v>
      </c>
      <c r="C11" s="733">
        <v>260.7101419857552</v>
      </c>
      <c r="D11" s="766">
        <v>0.031169142906805156</v>
      </c>
      <c r="E11" s="733">
        <v>222.93145049672006</v>
      </c>
      <c r="F11" s="766">
        <v>0.022494950225672373</v>
      </c>
      <c r="G11" s="735">
        <v>-37.77869148903511</v>
      </c>
      <c r="H11" s="734">
        <v>-0.1449068732090188</v>
      </c>
      <c r="I11" s="784"/>
      <c r="J11" s="784"/>
    </row>
    <row r="12" spans="1:10" s="785" customFormat="1" ht="12.75">
      <c r="A12" s="932"/>
      <c r="B12" s="290" t="s">
        <v>820</v>
      </c>
      <c r="C12" s="733">
        <v>174.73077619220487</v>
      </c>
      <c r="D12" s="766">
        <v>0.0208898989961403</v>
      </c>
      <c r="E12" s="733">
        <v>249.3469760715401</v>
      </c>
      <c r="F12" s="766">
        <v>0.02516041502064214</v>
      </c>
      <c r="G12" s="735">
        <v>74.61619987933523</v>
      </c>
      <c r="H12" s="734">
        <v>0.4270352453379877</v>
      </c>
      <c r="I12" s="784"/>
      <c r="J12" s="784"/>
    </row>
    <row r="13" spans="1:10" s="785" customFormat="1" ht="12.75">
      <c r="A13" s="933"/>
      <c r="B13" s="786"/>
      <c r="C13" s="705"/>
      <c r="D13" s="768"/>
      <c r="E13" s="705"/>
      <c r="F13" s="768"/>
      <c r="G13" s="787"/>
      <c r="H13" s="739"/>
      <c r="I13" s="784"/>
      <c r="J13" s="784"/>
    </row>
    <row r="14" spans="1:10" s="783" customFormat="1" ht="12">
      <c r="A14" s="930" t="s">
        <v>431</v>
      </c>
      <c r="B14" s="781"/>
      <c r="C14" s="724">
        <v>3022.810481994857</v>
      </c>
      <c r="D14" s="762">
        <v>0.3613914333207422</v>
      </c>
      <c r="E14" s="724">
        <v>3752.06229948922</v>
      </c>
      <c r="F14" s="762">
        <v>0.37860272510932064</v>
      </c>
      <c r="G14" s="726">
        <v>729.251817494363</v>
      </c>
      <c r="H14" s="725">
        <v>0.24124959928453885</v>
      </c>
      <c r="I14" s="782"/>
      <c r="J14" s="782"/>
    </row>
    <row r="15" spans="1:10" s="785" customFormat="1" ht="12.75">
      <c r="A15" s="932"/>
      <c r="B15" s="290" t="s">
        <v>454</v>
      </c>
      <c r="C15" s="728">
        <v>365.2240235603299</v>
      </c>
      <c r="D15" s="764">
        <v>0.043664276719899475</v>
      </c>
      <c r="E15" s="728">
        <v>451.83203553989864</v>
      </c>
      <c r="F15" s="764">
        <v>0.04559221737080022</v>
      </c>
      <c r="G15" s="730">
        <v>86.60801197956874</v>
      </c>
      <c r="H15" s="729">
        <v>0.23713667883969936</v>
      </c>
      <c r="I15" s="784"/>
      <c r="J15" s="784"/>
    </row>
    <row r="16" spans="1:10" s="785" customFormat="1" ht="12.75">
      <c r="A16" s="932"/>
      <c r="B16" s="290" t="s">
        <v>432</v>
      </c>
      <c r="C16" s="733">
        <v>332.3384440365471</v>
      </c>
      <c r="D16" s="766">
        <v>0.039732648590887536</v>
      </c>
      <c r="E16" s="733">
        <v>524.7965684338618</v>
      </c>
      <c r="F16" s="766">
        <v>0.05295472065166092</v>
      </c>
      <c r="G16" s="735">
        <v>192.4581243973147</v>
      </c>
      <c r="H16" s="734">
        <v>0.5791028027324764</v>
      </c>
      <c r="I16" s="784"/>
      <c r="J16" s="784"/>
    </row>
    <row r="17" spans="1:10" s="785" customFormat="1" ht="12.75">
      <c r="A17" s="932"/>
      <c r="B17" s="290" t="s">
        <v>433</v>
      </c>
      <c r="C17" s="733">
        <v>199.6593988230061</v>
      </c>
      <c r="D17" s="766">
        <v>0.02387023491760098</v>
      </c>
      <c r="E17" s="733">
        <v>264.76098915549915</v>
      </c>
      <c r="F17" s="766">
        <v>0.026715769621031386</v>
      </c>
      <c r="G17" s="735">
        <v>65.10159033249306</v>
      </c>
      <c r="H17" s="734">
        <v>0.3260632392778277</v>
      </c>
      <c r="I17" s="784"/>
      <c r="J17" s="784"/>
    </row>
    <row r="18" spans="1:10" s="785" customFormat="1" ht="12.75">
      <c r="A18" s="932"/>
      <c r="B18" s="290" t="s">
        <v>437</v>
      </c>
      <c r="C18" s="733">
        <v>711.3184182674365</v>
      </c>
      <c r="D18" s="766">
        <v>0.08504151492668718</v>
      </c>
      <c r="E18" s="733">
        <v>727.4427734670194</v>
      </c>
      <c r="F18" s="766">
        <v>0.07340278343277734</v>
      </c>
      <c r="G18" s="735">
        <v>16.12435519958285</v>
      </c>
      <c r="H18" s="734">
        <v>0.0226682661175245</v>
      </c>
      <c r="I18" s="784"/>
      <c r="J18" s="784"/>
    </row>
    <row r="19" spans="1:10" s="785" customFormat="1" ht="12.75">
      <c r="A19" s="932"/>
      <c r="B19" s="290" t="s">
        <v>439</v>
      </c>
      <c r="C19" s="733">
        <v>152.4646073533998</v>
      </c>
      <c r="D19" s="766">
        <v>0.01822787214425938</v>
      </c>
      <c r="E19" s="733">
        <v>217.71440847108386</v>
      </c>
      <c r="F19" s="766">
        <v>0.021968523378179835</v>
      </c>
      <c r="G19" s="735">
        <v>65.24980111768406</v>
      </c>
      <c r="H19" s="734">
        <v>0.4279668721176755</v>
      </c>
      <c r="I19" s="784"/>
      <c r="J19" s="784"/>
    </row>
    <row r="20" spans="1:10" s="785" customFormat="1" ht="12.75">
      <c r="A20" s="932"/>
      <c r="B20" s="290" t="s">
        <v>434</v>
      </c>
      <c r="C20" s="733">
        <v>154.27525142778265</v>
      </c>
      <c r="D20" s="766">
        <v>0.01844434329293791</v>
      </c>
      <c r="E20" s="733">
        <v>180.3817769693685</v>
      </c>
      <c r="F20" s="766">
        <v>0.018201465452735568</v>
      </c>
      <c r="G20" s="735">
        <v>26.106525541585853</v>
      </c>
      <c r="H20" s="734">
        <v>0.16922043749710888</v>
      </c>
      <c r="I20" s="784"/>
      <c r="J20" s="784"/>
    </row>
    <row r="21" spans="1:10" s="785" customFormat="1" ht="12.75">
      <c r="A21" s="932"/>
      <c r="B21" s="290" t="s">
        <v>435</v>
      </c>
      <c r="C21" s="733">
        <v>366.8676209077478</v>
      </c>
      <c r="D21" s="766">
        <v>0.04386077663437427</v>
      </c>
      <c r="E21" s="733">
        <v>465.05242380984043</v>
      </c>
      <c r="F21" s="766">
        <v>0.046926223745557015</v>
      </c>
      <c r="G21" s="735">
        <v>98.18480290209266</v>
      </c>
      <c r="H21" s="734">
        <v>0.26763005865481415</v>
      </c>
      <c r="I21" s="784"/>
      <c r="J21" s="784"/>
    </row>
    <row r="22" spans="1:10" s="785" customFormat="1" ht="12.75">
      <c r="A22" s="932"/>
      <c r="B22" s="290" t="s">
        <v>438</v>
      </c>
      <c r="C22" s="733">
        <v>149.99020160238877</v>
      </c>
      <c r="D22" s="766">
        <v>0.01793204511629935</v>
      </c>
      <c r="E22" s="733">
        <v>140.0816812453025</v>
      </c>
      <c r="F22" s="766">
        <v>0.014134974854918214</v>
      </c>
      <c r="G22" s="735">
        <v>-9.908520357086275</v>
      </c>
      <c r="H22" s="734">
        <v>-0.06606111766789217</v>
      </c>
      <c r="I22" s="784"/>
      <c r="J22" s="784"/>
    </row>
    <row r="23" spans="1:10" s="785" customFormat="1" ht="12.75">
      <c r="A23" s="932"/>
      <c r="B23" s="290" t="s">
        <v>455</v>
      </c>
      <c r="C23" s="733">
        <v>54.79017143616776</v>
      </c>
      <c r="D23" s="766">
        <v>0.006550426732058535</v>
      </c>
      <c r="E23" s="733">
        <v>55.00774792798965</v>
      </c>
      <c r="F23" s="766">
        <v>0.00555056968816818</v>
      </c>
      <c r="G23" s="735">
        <v>0.21757649182188743</v>
      </c>
      <c r="H23" s="734">
        <v>0.003971086165980896</v>
      </c>
      <c r="I23" s="784"/>
      <c r="J23" s="784"/>
    </row>
    <row r="24" spans="1:10" s="785" customFormat="1" ht="12.75">
      <c r="A24" s="932"/>
      <c r="B24" s="290" t="s">
        <v>441</v>
      </c>
      <c r="C24" s="733">
        <v>8.853301667322825</v>
      </c>
      <c r="D24" s="766">
        <v>0.0010584545072317094</v>
      </c>
      <c r="E24" s="733">
        <v>10.144206607936272</v>
      </c>
      <c r="F24" s="766">
        <v>0.0010236035436723657</v>
      </c>
      <c r="G24" s="735">
        <v>1.2909049406134478</v>
      </c>
      <c r="H24" s="734">
        <v>0.14581056752851032</v>
      </c>
      <c r="I24" s="784"/>
      <c r="J24" s="784"/>
    </row>
    <row r="25" spans="1:10" s="785" customFormat="1" ht="12.75">
      <c r="A25" s="932"/>
      <c r="B25" s="290" t="s">
        <v>820</v>
      </c>
      <c r="C25" s="733">
        <v>527.0290429127276</v>
      </c>
      <c r="D25" s="766">
        <v>0.06300883973850585</v>
      </c>
      <c r="E25" s="733">
        <v>714.8476878614194</v>
      </c>
      <c r="F25" s="766">
        <v>0.07213187336981956</v>
      </c>
      <c r="G25" s="735">
        <v>187.81864494869183</v>
      </c>
      <c r="H25" s="734">
        <v>0.35637247600374333</v>
      </c>
      <c r="I25" s="784"/>
      <c r="J25" s="784"/>
    </row>
    <row r="26" spans="1:10" s="785" customFormat="1" ht="12.75">
      <c r="A26" s="933"/>
      <c r="B26" s="786"/>
      <c r="C26" s="705"/>
      <c r="D26" s="768"/>
      <c r="E26" s="705"/>
      <c r="F26" s="768"/>
      <c r="G26" s="787"/>
      <c r="H26" s="739"/>
      <c r="I26" s="784"/>
      <c r="J26" s="784"/>
    </row>
    <row r="27" spans="1:10" s="783" customFormat="1" ht="12">
      <c r="A27" s="930" t="s">
        <v>442</v>
      </c>
      <c r="B27" s="781"/>
      <c r="C27" s="724">
        <v>2154.9988807820723</v>
      </c>
      <c r="D27" s="762">
        <v>0.2576404107929626</v>
      </c>
      <c r="E27" s="724">
        <v>2668.663533949781</v>
      </c>
      <c r="F27" s="762">
        <v>0.26928211892718334</v>
      </c>
      <c r="G27" s="726">
        <v>513.6646531677088</v>
      </c>
      <c r="H27" s="725">
        <v>0.2383595916213629</v>
      </c>
      <c r="I27" s="782"/>
      <c r="J27" s="782"/>
    </row>
    <row r="28" spans="1:10" s="785" customFormat="1" ht="12.75">
      <c r="A28" s="932"/>
      <c r="B28" s="290" t="s">
        <v>443</v>
      </c>
      <c r="C28" s="728">
        <v>724.2833952848666</v>
      </c>
      <c r="D28" s="764">
        <v>0.08659153986381372</v>
      </c>
      <c r="E28" s="728">
        <v>995.5365646656411</v>
      </c>
      <c r="F28" s="764">
        <v>0.10045485022455343</v>
      </c>
      <c r="G28" s="730">
        <v>271.25316938077447</v>
      </c>
      <c r="H28" s="729">
        <v>0.374512478329133</v>
      </c>
      <c r="I28" s="784"/>
      <c r="J28" s="784"/>
    </row>
    <row r="29" spans="1:10" s="785" customFormat="1" ht="12.75">
      <c r="A29" s="932"/>
      <c r="B29" s="290" t="s">
        <v>444</v>
      </c>
      <c r="C29" s="733">
        <v>268.3601923480055</v>
      </c>
      <c r="D29" s="766">
        <v>0.032083742972491384</v>
      </c>
      <c r="E29" s="733">
        <v>344.8814988112463</v>
      </c>
      <c r="F29" s="766">
        <v>0.03480034841305809</v>
      </c>
      <c r="G29" s="735">
        <v>76.52130646324076</v>
      </c>
      <c r="H29" s="734">
        <v>0.2851440289773271</v>
      </c>
      <c r="I29" s="784"/>
      <c r="J29" s="784"/>
    </row>
    <row r="30" spans="1:10" s="785" customFormat="1" ht="12.75">
      <c r="A30" s="932"/>
      <c r="B30" s="290" t="s">
        <v>445</v>
      </c>
      <c r="C30" s="733">
        <v>607.9541458102187</v>
      </c>
      <c r="D30" s="766">
        <v>0.0726838223753441</v>
      </c>
      <c r="E30" s="733">
        <v>626.9499160228652</v>
      </c>
      <c r="F30" s="766">
        <v>0.06326252811570579</v>
      </c>
      <c r="G30" s="735">
        <v>18.99577021264645</v>
      </c>
      <c r="H30" s="734">
        <v>0.03124539958080365</v>
      </c>
      <c r="I30" s="784"/>
      <c r="J30" s="784"/>
    </row>
    <row r="31" spans="1:10" s="785" customFormat="1" ht="12.75">
      <c r="A31" s="932"/>
      <c r="B31" s="290" t="s">
        <v>446</v>
      </c>
      <c r="C31" s="733">
        <v>281.66753756717105</v>
      </c>
      <c r="D31" s="766">
        <v>0.03367469966365465</v>
      </c>
      <c r="E31" s="733">
        <v>331.77414697085123</v>
      </c>
      <c r="F31" s="766">
        <v>0.03347774800569924</v>
      </c>
      <c r="G31" s="735">
        <v>50.10660940368018</v>
      </c>
      <c r="H31" s="734">
        <v>0.17789273778747378</v>
      </c>
      <c r="I31" s="784"/>
      <c r="J31" s="784"/>
    </row>
    <row r="32" spans="1:10" s="785" customFormat="1" ht="12.75">
      <c r="A32" s="932"/>
      <c r="B32" s="290" t="s">
        <v>820</v>
      </c>
      <c r="C32" s="733">
        <v>272.7336097718104</v>
      </c>
      <c r="D32" s="766">
        <v>0.03260660591765879</v>
      </c>
      <c r="E32" s="733">
        <v>369.52140747917764</v>
      </c>
      <c r="F32" s="766">
        <v>0.03728664416816683</v>
      </c>
      <c r="G32" s="735">
        <v>96.78779770736725</v>
      </c>
      <c r="H32" s="734">
        <v>0.3548803456543081</v>
      </c>
      <c r="I32" s="784"/>
      <c r="J32" s="784"/>
    </row>
    <row r="33" spans="1:10" s="785" customFormat="1" ht="12.75">
      <c r="A33" s="933"/>
      <c r="B33" s="786"/>
      <c r="C33" s="705"/>
      <c r="D33" s="768"/>
      <c r="E33" s="705"/>
      <c r="F33" s="768"/>
      <c r="G33" s="787"/>
      <c r="H33" s="739"/>
      <c r="I33" s="784"/>
      <c r="J33" s="784"/>
    </row>
    <row r="34" spans="1:10" s="790" customFormat="1" ht="12">
      <c r="A34" s="940" t="s">
        <v>447</v>
      </c>
      <c r="B34" s="788"/>
      <c r="C34" s="753">
        <v>6401.021018186653</v>
      </c>
      <c r="D34" s="770">
        <v>0.765272640894133</v>
      </c>
      <c r="E34" s="753">
        <v>8061.85680273848</v>
      </c>
      <c r="F34" s="770">
        <v>0.8134835488668231</v>
      </c>
      <c r="G34" s="771">
        <v>1660.8357845518267</v>
      </c>
      <c r="H34" s="754">
        <v>0.25946419795108333</v>
      </c>
      <c r="I34" s="789"/>
      <c r="J34" s="789"/>
    </row>
    <row r="35" spans="1:10" s="790" customFormat="1" ht="12.75">
      <c r="A35" s="940"/>
      <c r="B35" s="788"/>
      <c r="C35" s="791"/>
      <c r="D35" s="770"/>
      <c r="E35" s="791"/>
      <c r="F35" s="770"/>
      <c r="G35" s="792"/>
      <c r="H35" s="754"/>
      <c r="I35" s="789"/>
      <c r="J35" s="789"/>
    </row>
    <row r="36" spans="1:10" s="790" customFormat="1" ht="12">
      <c r="A36" s="940" t="s">
        <v>456</v>
      </c>
      <c r="B36" s="788"/>
      <c r="C36" s="753">
        <v>1920.5739291709247</v>
      </c>
      <c r="D36" s="770">
        <v>0.2296137879618187</v>
      </c>
      <c r="E36" s="753">
        <v>1848.4305734043696</v>
      </c>
      <c r="F36" s="770">
        <v>0.18651631993465229</v>
      </c>
      <c r="G36" s="771">
        <v>-72.14335576655503</v>
      </c>
      <c r="H36" s="754">
        <v>-0.037563435945263485</v>
      </c>
      <c r="I36" s="789"/>
      <c r="J36" s="789"/>
    </row>
    <row r="37" spans="1:10" s="798" customFormat="1" ht="12">
      <c r="A37" s="941"/>
      <c r="B37" s="793" t="s">
        <v>457</v>
      </c>
      <c r="C37" s="794">
        <v>1693.5946574550803</v>
      </c>
      <c r="D37" s="795">
        <v>0.20247733173074403</v>
      </c>
      <c r="E37" s="794">
        <v>1652.7979191655043</v>
      </c>
      <c r="F37" s="795">
        <v>0.1667759611390942</v>
      </c>
      <c r="G37" s="796">
        <v>-40.79673828957607</v>
      </c>
      <c r="H37" s="942">
        <v>-0.02408884446463727</v>
      </c>
      <c r="I37" s="797"/>
      <c r="J37" s="797"/>
    </row>
    <row r="38" spans="1:10" s="785" customFormat="1" ht="12.75">
      <c r="A38" s="943"/>
      <c r="B38" s="290" t="s">
        <v>458</v>
      </c>
      <c r="C38" s="702">
        <v>1526.4873352440497</v>
      </c>
      <c r="D38" s="766">
        <v>0.18249885307587935</v>
      </c>
      <c r="E38" s="702">
        <v>1440.5643853205383</v>
      </c>
      <c r="F38" s="766">
        <v>0.14536048669875137</v>
      </c>
      <c r="G38" s="799">
        <v>-85.9229499235114</v>
      </c>
      <c r="H38" s="734">
        <v>-0.05628802017527012</v>
      </c>
      <c r="I38" s="784"/>
      <c r="J38" s="784"/>
    </row>
    <row r="39" spans="1:10" s="785" customFormat="1" ht="12.75">
      <c r="A39" s="932"/>
      <c r="B39" s="290" t="s">
        <v>459</v>
      </c>
      <c r="C39" s="733">
        <v>141.7042069095985</v>
      </c>
      <c r="D39" s="766">
        <v>0.016941414867942074</v>
      </c>
      <c r="E39" s="733">
        <v>155.88088018386054</v>
      </c>
      <c r="F39" s="766">
        <v>0.015729196724181063</v>
      </c>
      <c r="G39" s="735">
        <v>14.176673274262043</v>
      </c>
      <c r="H39" s="734">
        <v>0.10004412418966631</v>
      </c>
      <c r="I39" s="784"/>
      <c r="J39" s="784"/>
    </row>
    <row r="40" spans="1:10" s="785" customFormat="1" ht="12.75">
      <c r="A40" s="932"/>
      <c r="B40" s="290" t="s">
        <v>460</v>
      </c>
      <c r="C40" s="733">
        <v>25.40311530143213</v>
      </c>
      <c r="D40" s="766">
        <v>0.0030370637869226017</v>
      </c>
      <c r="E40" s="733">
        <v>56.35265366110551</v>
      </c>
      <c r="F40" s="766">
        <v>0.005686277716161781</v>
      </c>
      <c r="G40" s="735">
        <v>30.949538359673383</v>
      </c>
      <c r="H40" s="734">
        <v>1.2183363336515096</v>
      </c>
      <c r="I40" s="784"/>
      <c r="J40" s="784"/>
    </row>
    <row r="41" spans="1:10" s="798" customFormat="1" ht="12">
      <c r="A41" s="943"/>
      <c r="B41" s="797" t="s">
        <v>461</v>
      </c>
      <c r="C41" s="800">
        <v>226.97927171584442</v>
      </c>
      <c r="D41" s="801">
        <v>0.027136456231074687</v>
      </c>
      <c r="E41" s="800">
        <v>195.63265423886537</v>
      </c>
      <c r="F41" s="801">
        <v>0.019740358795558084</v>
      </c>
      <c r="G41" s="802">
        <v>-31.34661747697905</v>
      </c>
      <c r="H41" s="944">
        <v>-0.13810343667073666</v>
      </c>
      <c r="I41" s="797"/>
      <c r="J41" s="797"/>
    </row>
    <row r="42" spans="1:10" s="785" customFormat="1" ht="12.75">
      <c r="A42" s="933"/>
      <c r="B42" s="786" t="s">
        <v>462</v>
      </c>
      <c r="C42" s="733">
        <v>226.97927171584442</v>
      </c>
      <c r="D42" s="768">
        <v>0.027136456231074687</v>
      </c>
      <c r="E42" s="733">
        <v>195.63265423886537</v>
      </c>
      <c r="F42" s="768">
        <v>0.019740358795558084</v>
      </c>
      <c r="G42" s="740">
        <v>-31.34661747697905</v>
      </c>
      <c r="H42" s="739">
        <v>-0.13810343667073666</v>
      </c>
      <c r="I42" s="784"/>
      <c r="J42" s="784"/>
    </row>
    <row r="43" spans="1:10" ht="12.75">
      <c r="A43" s="933"/>
      <c r="B43" s="786"/>
      <c r="C43" s="791"/>
      <c r="D43" s="773"/>
      <c r="E43" s="791"/>
      <c r="F43" s="773"/>
      <c r="G43" s="792"/>
      <c r="H43" s="749"/>
      <c r="I43" s="177"/>
      <c r="J43" s="177"/>
    </row>
    <row r="44" spans="1:10" s="803" customFormat="1" ht="13.5">
      <c r="A44" s="933" t="s">
        <v>1252</v>
      </c>
      <c r="B44" s="786"/>
      <c r="C44" s="733">
        <v>42.771784357536184</v>
      </c>
      <c r="D44" s="773">
        <v>0.005113571144048323</v>
      </c>
      <c r="E44" s="733">
        <v>0.0013002152538819838</v>
      </c>
      <c r="F44" s="773">
        <v>1.3119852471944292E-07</v>
      </c>
      <c r="G44" s="750">
        <v>-42.7704841422823</v>
      </c>
      <c r="H44" s="739">
        <v>-0.9999696010986351</v>
      </c>
      <c r="I44" s="287"/>
      <c r="J44" s="287"/>
    </row>
    <row r="45" spans="1:10" ht="12.75">
      <c r="A45" s="933"/>
      <c r="B45" s="786"/>
      <c r="C45" s="791"/>
      <c r="D45" s="773"/>
      <c r="E45" s="791"/>
      <c r="F45" s="773"/>
      <c r="G45" s="792"/>
      <c r="H45" s="749"/>
      <c r="I45" s="177"/>
      <c r="J45" s="177"/>
    </row>
    <row r="46" spans="1:10" s="790" customFormat="1" ht="12">
      <c r="A46" s="940" t="s">
        <v>1238</v>
      </c>
      <c r="B46" s="788"/>
      <c r="C46" s="753">
        <v>8364.366731715114</v>
      </c>
      <c r="D46" s="770">
        <v>1</v>
      </c>
      <c r="E46" s="753">
        <v>9910.288676358103</v>
      </c>
      <c r="F46" s="770">
        <v>1</v>
      </c>
      <c r="G46" s="771">
        <v>1545.9219446429888</v>
      </c>
      <c r="H46" s="754">
        <v>0.18482235347014697</v>
      </c>
      <c r="I46" s="789"/>
      <c r="J46" s="789"/>
    </row>
    <row r="47" spans="1:10" ht="6.75" customHeight="1">
      <c r="A47" s="177"/>
      <c r="B47" s="177"/>
      <c r="C47" s="804"/>
      <c r="D47" s="804"/>
      <c r="E47" s="804"/>
      <c r="F47" s="804"/>
      <c r="G47" s="805"/>
      <c r="H47" s="177"/>
      <c r="I47" s="177"/>
      <c r="J47" s="177"/>
    </row>
    <row r="48" spans="1:10" ht="17.25" customHeight="1">
      <c r="A48" s="1297" t="s">
        <v>1251</v>
      </c>
      <c r="B48" s="812"/>
      <c r="C48" s="1298"/>
      <c r="D48" s="1298"/>
      <c r="E48" s="1298"/>
      <c r="F48" s="1298"/>
      <c r="G48" s="1298"/>
      <c r="H48" s="812"/>
      <c r="I48" s="177"/>
      <c r="J48" s="177"/>
    </row>
    <row r="49" spans="1:10" ht="12.75">
      <c r="A49" s="812" t="s">
        <v>463</v>
      </c>
      <c r="B49" s="812"/>
      <c r="C49" s="1298"/>
      <c r="D49" s="1298"/>
      <c r="E49" s="1298"/>
      <c r="F49" s="1298"/>
      <c r="G49" s="1298"/>
      <c r="H49" s="812"/>
      <c r="I49" s="177"/>
      <c r="J49" s="177"/>
    </row>
    <row r="50" spans="1:10" ht="12.75">
      <c r="A50" s="812" t="s">
        <v>394</v>
      </c>
      <c r="B50" s="812"/>
      <c r="C50" s="812"/>
      <c r="D50" s="812"/>
      <c r="E50" s="812"/>
      <c r="F50" s="812"/>
      <c r="G50" s="812"/>
      <c r="H50" s="812"/>
      <c r="I50" s="177"/>
      <c r="J50" s="177"/>
    </row>
    <row r="51" spans="1:10" ht="12.75">
      <c r="A51" s="812" t="s">
        <v>1241</v>
      </c>
      <c r="B51" s="812"/>
      <c r="C51" s="812"/>
      <c r="D51" s="812"/>
      <c r="E51" s="812"/>
      <c r="F51" s="812"/>
      <c r="G51" s="812"/>
      <c r="H51" s="812"/>
      <c r="I51" s="177"/>
      <c r="J51" s="177"/>
    </row>
  </sheetData>
  <mergeCells count="2">
    <mergeCell ref="A1:C1"/>
    <mergeCell ref="G3:H4"/>
  </mergeCells>
  <printOptions horizontalCentered="1"/>
  <pageMargins left="0.7874015748031497" right="0.7086614173228347" top="0.7874015748031497" bottom="0.7874015748031497" header="0.5118110236220472" footer="0.35433070866141736"/>
  <pageSetup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SheetLayoutView="100" workbookViewId="0" topLeftCell="A1">
      <pane xSplit="2" ySplit="5" topLeftCell="C6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H1"/>
    </sheetView>
  </sheetViews>
  <sheetFormatPr defaultColWidth="9.00390625" defaultRowHeight="12.75"/>
  <cols>
    <col min="1" max="1" width="1.875" style="176" customWidth="1"/>
    <col min="2" max="2" width="38.125" style="176" customWidth="1"/>
    <col min="3" max="3" width="9.75390625" style="176" customWidth="1"/>
    <col min="4" max="5" width="9.875" style="176" customWidth="1"/>
    <col min="6" max="6" width="9.625" style="176" customWidth="1"/>
    <col min="7" max="7" width="9.75390625" style="176" customWidth="1"/>
    <col min="8" max="8" width="11.75390625" style="176" customWidth="1"/>
    <col min="9" max="16384" width="9.125" style="176" customWidth="1"/>
  </cols>
  <sheetData>
    <row r="1" spans="1:8" ht="24" customHeight="1">
      <c r="A1" s="1351" t="s">
        <v>464</v>
      </c>
      <c r="B1" s="1351"/>
      <c r="C1" s="1351"/>
      <c r="D1" s="1351"/>
      <c r="E1" s="1351"/>
      <c r="F1" s="1351"/>
      <c r="G1" s="1351"/>
      <c r="H1" s="1351"/>
    </row>
    <row r="2" spans="1:8" ht="15.75">
      <c r="A2" s="925"/>
      <c r="B2" s="813"/>
      <c r="C2" s="813"/>
      <c r="D2" s="813"/>
      <c r="E2" s="813"/>
      <c r="F2" s="813"/>
      <c r="G2" s="813"/>
      <c r="H2" s="813"/>
    </row>
    <row r="3" spans="1:8" ht="15.75" customHeight="1">
      <c r="A3" s="945"/>
      <c r="B3" s="806"/>
      <c r="C3" s="691" t="s">
        <v>1176</v>
      </c>
      <c r="D3" s="691"/>
      <c r="E3" s="691"/>
      <c r="F3" s="691"/>
      <c r="G3" s="1352" t="s">
        <v>114</v>
      </c>
      <c r="H3" s="1353"/>
    </row>
    <row r="4" spans="1:8" ht="29.25" customHeight="1">
      <c r="A4" s="907" t="s">
        <v>465</v>
      </c>
      <c r="B4" s="692"/>
      <c r="C4" s="693">
        <v>2006</v>
      </c>
      <c r="D4" s="693"/>
      <c r="E4" s="693">
        <v>2007</v>
      </c>
      <c r="F4" s="693"/>
      <c r="G4" s="1354"/>
      <c r="H4" s="1355"/>
    </row>
    <row r="5" spans="1:8" ht="12.75">
      <c r="A5" s="946"/>
      <c r="B5" s="807"/>
      <c r="C5" s="720" t="s">
        <v>338</v>
      </c>
      <c r="D5" s="720" t="s">
        <v>339</v>
      </c>
      <c r="E5" s="720" t="s">
        <v>338</v>
      </c>
      <c r="F5" s="720" t="s">
        <v>339</v>
      </c>
      <c r="G5" s="721" t="s">
        <v>338</v>
      </c>
      <c r="H5" s="721" t="s">
        <v>340</v>
      </c>
    </row>
    <row r="6" spans="1:8" ht="12.75">
      <c r="A6" s="919" t="s">
        <v>466</v>
      </c>
      <c r="B6" s="723"/>
      <c r="C6" s="724">
        <v>3508.543463900237</v>
      </c>
      <c r="D6" s="762">
        <v>0.6127151059873852</v>
      </c>
      <c r="E6" s="724">
        <v>3874.9764024634046</v>
      </c>
      <c r="F6" s="762">
        <v>0.6295387323731095</v>
      </c>
      <c r="G6" s="724">
        <v>366.4329385631677</v>
      </c>
      <c r="H6" s="762">
        <v>0.10444018788236022</v>
      </c>
    </row>
    <row r="7" spans="1:8" ht="13.5" customHeight="1">
      <c r="A7" s="920"/>
      <c r="B7" s="732" t="s">
        <v>467</v>
      </c>
      <c r="C7" s="733">
        <v>2902.2389880511087</v>
      </c>
      <c r="D7" s="766">
        <v>0.5068330170228781</v>
      </c>
      <c r="E7" s="733">
        <v>3212.6881892751417</v>
      </c>
      <c r="F7" s="766">
        <v>0.5219416688319908</v>
      </c>
      <c r="G7" s="733">
        <v>310.449201224033</v>
      </c>
      <c r="H7" s="766">
        <v>0.10696886180021435</v>
      </c>
    </row>
    <row r="8" spans="1:8" ht="12.75">
      <c r="A8" s="920"/>
      <c r="B8" s="808" t="s">
        <v>468</v>
      </c>
      <c r="C8" s="733">
        <v>557.2946043367776</v>
      </c>
      <c r="D8" s="766">
        <v>0.09732324141791389</v>
      </c>
      <c r="E8" s="733">
        <v>701.6201744067737</v>
      </c>
      <c r="F8" s="766">
        <v>0.11398703613334113</v>
      </c>
      <c r="G8" s="733">
        <v>144.32557006999605</v>
      </c>
      <c r="H8" s="766">
        <v>0.2589753587184902</v>
      </c>
    </row>
    <row r="9" spans="1:8" ht="12.75">
      <c r="A9" s="920"/>
      <c r="B9" s="808" t="s">
        <v>469</v>
      </c>
      <c r="C9" s="733">
        <v>617.8752744359174</v>
      </c>
      <c r="D9" s="766">
        <v>0.10790275741436633</v>
      </c>
      <c r="E9" s="733">
        <v>679.1140662685407</v>
      </c>
      <c r="F9" s="766">
        <v>0.11033063534107099</v>
      </c>
      <c r="G9" s="733">
        <v>61.23879183262329</v>
      </c>
      <c r="H9" s="766">
        <v>0.09911189906171693</v>
      </c>
    </row>
    <row r="10" spans="1:8" ht="12.75">
      <c r="A10" s="920"/>
      <c r="B10" s="808" t="s">
        <v>470</v>
      </c>
      <c r="C10" s="733">
        <v>532.9509108664863</v>
      </c>
      <c r="D10" s="766">
        <v>0.09307197621962188</v>
      </c>
      <c r="E10" s="733">
        <v>586.816499772475</v>
      </c>
      <c r="F10" s="766">
        <v>0.09533573292666726</v>
      </c>
      <c r="G10" s="733">
        <v>53.865588905988716</v>
      </c>
      <c r="H10" s="766">
        <v>0.10107045096970105</v>
      </c>
    </row>
    <row r="11" spans="1:8" ht="12.75">
      <c r="A11" s="920"/>
      <c r="B11" s="808" t="s">
        <v>471</v>
      </c>
      <c r="C11" s="733">
        <v>363.0603421565269</v>
      </c>
      <c r="D11" s="766">
        <v>0.06340310681999235</v>
      </c>
      <c r="E11" s="733">
        <v>376.63625983853404</v>
      </c>
      <c r="F11" s="766">
        <v>0.06118930516164326</v>
      </c>
      <c r="G11" s="733">
        <v>13.575917682007173</v>
      </c>
      <c r="H11" s="766">
        <v>0.037393006356376324</v>
      </c>
    </row>
    <row r="12" spans="1:8" ht="12.75">
      <c r="A12" s="920"/>
      <c r="B12" s="808" t="s">
        <v>472</v>
      </c>
      <c r="C12" s="733">
        <v>250.34130982754127</v>
      </c>
      <c r="D12" s="766">
        <v>0.04371839874928916</v>
      </c>
      <c r="E12" s="733">
        <v>271.0151962798403</v>
      </c>
      <c r="F12" s="766">
        <v>0.04402983280398736</v>
      </c>
      <c r="G12" s="733">
        <v>20.673886452299058</v>
      </c>
      <c r="H12" s="766">
        <v>0.08258280052357793</v>
      </c>
    </row>
    <row r="13" spans="1:8" ht="12.75">
      <c r="A13" s="920"/>
      <c r="B13" s="808" t="s">
        <v>1242</v>
      </c>
      <c r="C13" s="733">
        <v>158.06096081970315</v>
      </c>
      <c r="D13" s="766">
        <v>0.02760300374145974</v>
      </c>
      <c r="E13" s="733">
        <v>154.57992200242353</v>
      </c>
      <c r="F13" s="766">
        <v>0.025113455680884984</v>
      </c>
      <c r="G13" s="733">
        <v>-3.481038817279625</v>
      </c>
      <c r="H13" s="766">
        <v>-0.022023394007141168</v>
      </c>
    </row>
    <row r="14" spans="1:8" ht="12.75">
      <c r="A14" s="920"/>
      <c r="B14" s="808" t="s">
        <v>473</v>
      </c>
      <c r="C14" s="733">
        <v>152.06101501664259</v>
      </c>
      <c r="D14" s="766">
        <v>0.026555202149013697</v>
      </c>
      <c r="E14" s="733">
        <v>147.64278234815907</v>
      </c>
      <c r="F14" s="766">
        <v>0.02398642995204066</v>
      </c>
      <c r="G14" s="733">
        <v>-4.418232668483512</v>
      </c>
      <c r="H14" s="766">
        <v>-0.02905565682301904</v>
      </c>
    </row>
    <row r="15" spans="1:8" ht="12.75">
      <c r="A15" s="920"/>
      <c r="B15" s="808" t="s">
        <v>474</v>
      </c>
      <c r="C15" s="733">
        <v>108.15909920596371</v>
      </c>
      <c r="D15" s="766">
        <v>0.018888383346351078</v>
      </c>
      <c r="E15" s="733">
        <v>124.9710744185333</v>
      </c>
      <c r="F15" s="766">
        <v>0.02030312538748215</v>
      </c>
      <c r="G15" s="733">
        <v>16.811975212569592</v>
      </c>
      <c r="H15" s="766">
        <v>0.1554374558959216</v>
      </c>
    </row>
    <row r="16" spans="1:8" ht="12.75">
      <c r="A16" s="920"/>
      <c r="B16" s="808" t="s">
        <v>475</v>
      </c>
      <c r="C16" s="733">
        <v>81.6274681337335</v>
      </c>
      <c r="D16" s="766">
        <v>0.014255027279452439</v>
      </c>
      <c r="E16" s="733">
        <v>79.14936570663093</v>
      </c>
      <c r="F16" s="766">
        <v>0.012858811559061791</v>
      </c>
      <c r="G16" s="733">
        <v>-2.47810242710257</v>
      </c>
      <c r="H16" s="766">
        <v>-0.03035868297473832</v>
      </c>
    </row>
    <row r="17" spans="1:8" ht="12.75">
      <c r="A17" s="920"/>
      <c r="B17" s="732" t="s">
        <v>1246</v>
      </c>
      <c r="C17" s="733">
        <v>606.304475849128</v>
      </c>
      <c r="D17" s="766">
        <v>0.10588208896450702</v>
      </c>
      <c r="E17" s="733">
        <v>662.2882131882628</v>
      </c>
      <c r="F17" s="766">
        <v>0.10759706354111875</v>
      </c>
      <c r="G17" s="733">
        <v>55.98373733913479</v>
      </c>
      <c r="H17" s="766">
        <v>0.09233601196944768</v>
      </c>
    </row>
    <row r="18" spans="1:8" ht="12.75">
      <c r="A18" s="920"/>
      <c r="B18" s="808" t="s">
        <v>476</v>
      </c>
      <c r="C18" s="733">
        <v>223.79313386132742</v>
      </c>
      <c r="D18" s="766">
        <v>0.039082153361914646</v>
      </c>
      <c r="E18" s="733">
        <v>270.4814913872883</v>
      </c>
      <c r="F18" s="766">
        <v>0.04394312572073779</v>
      </c>
      <c r="G18" s="733">
        <v>46.688357525960896</v>
      </c>
      <c r="H18" s="766">
        <v>0.20862283270447057</v>
      </c>
    </row>
    <row r="19" spans="1:8" ht="12.75">
      <c r="A19" s="920"/>
      <c r="B19" s="808" t="s">
        <v>477</v>
      </c>
      <c r="C19" s="733">
        <v>84.07565381449308</v>
      </c>
      <c r="D19" s="766">
        <v>0.01468256661715695</v>
      </c>
      <c r="E19" s="733">
        <v>95.64962375053047</v>
      </c>
      <c r="F19" s="766">
        <v>0.015539486343605545</v>
      </c>
      <c r="G19" s="733">
        <v>11.573969936037386</v>
      </c>
      <c r="H19" s="766">
        <v>0.13766137295315625</v>
      </c>
    </row>
    <row r="20" spans="1:8" ht="12.75">
      <c r="A20" s="920"/>
      <c r="B20" s="808" t="s">
        <v>478</v>
      </c>
      <c r="C20" s="733">
        <v>63.06174616403267</v>
      </c>
      <c r="D20" s="766">
        <v>0.01101279915218503</v>
      </c>
      <c r="E20" s="733">
        <v>71.24274661396953</v>
      </c>
      <c r="F20" s="766">
        <v>0.011574281682238086</v>
      </c>
      <c r="G20" s="733">
        <v>8.18100044993686</v>
      </c>
      <c r="H20" s="766">
        <v>0.12973000190411635</v>
      </c>
    </row>
    <row r="21" spans="1:8" ht="12.75">
      <c r="A21" s="920"/>
      <c r="B21" s="808" t="s">
        <v>479</v>
      </c>
      <c r="C21" s="733">
        <v>47.62811696313075</v>
      </c>
      <c r="D21" s="766">
        <v>0.008317544597439257</v>
      </c>
      <c r="E21" s="733">
        <v>68.0974753889653</v>
      </c>
      <c r="F21" s="766">
        <v>0.01106329274855064</v>
      </c>
      <c r="G21" s="733">
        <v>20.469358425834542</v>
      </c>
      <c r="H21" s="766">
        <v>0.4297746736802551</v>
      </c>
    </row>
    <row r="22" spans="1:8" ht="12.75">
      <c r="A22" s="920"/>
      <c r="B22" s="732"/>
      <c r="C22" s="733"/>
      <c r="D22" s="766"/>
      <c r="E22" s="733"/>
      <c r="F22" s="766"/>
      <c r="G22" s="733"/>
      <c r="H22" s="766"/>
    </row>
    <row r="23" spans="1:8" ht="12.75">
      <c r="A23" s="947" t="s">
        <v>480</v>
      </c>
      <c r="B23" s="723"/>
      <c r="C23" s="724">
        <v>210.44361984426052</v>
      </c>
      <c r="D23" s="762">
        <v>0.0367508586294975</v>
      </c>
      <c r="E23" s="724">
        <v>342.7267429735713</v>
      </c>
      <c r="F23" s="762">
        <v>0.05568027696498578</v>
      </c>
      <c r="G23" s="724">
        <v>132.28312312931075</v>
      </c>
      <c r="H23" s="762">
        <v>0.6285917493113229</v>
      </c>
    </row>
    <row r="24" spans="1:8" ht="12.75">
      <c r="A24" s="920"/>
      <c r="B24" s="808" t="s">
        <v>481</v>
      </c>
      <c r="C24" s="733">
        <v>72.90843989508289</v>
      </c>
      <c r="D24" s="766">
        <v>0.01273237824679285</v>
      </c>
      <c r="E24" s="733">
        <v>145.32592004928853</v>
      </c>
      <c r="F24" s="766">
        <v>0.023610026484451343</v>
      </c>
      <c r="G24" s="733">
        <v>72.41748015420563</v>
      </c>
      <c r="H24" s="766">
        <v>0.9932660780893987</v>
      </c>
    </row>
    <row r="25" spans="1:8" ht="12.75">
      <c r="A25" s="920"/>
      <c r="B25" s="808" t="s">
        <v>482</v>
      </c>
      <c r="C25" s="733">
        <v>35.243970079199116</v>
      </c>
      <c r="D25" s="766">
        <v>0.006154836924404919</v>
      </c>
      <c r="E25" s="733">
        <v>87.98800949469023</v>
      </c>
      <c r="F25" s="766">
        <v>0.014294760589021042</v>
      </c>
      <c r="G25" s="733">
        <v>52.744039415491116</v>
      </c>
      <c r="H25" s="766">
        <v>1.496540806752656</v>
      </c>
    </row>
    <row r="26" spans="1:8" ht="12.75">
      <c r="A26" s="920"/>
      <c r="B26" s="808" t="s">
        <v>483</v>
      </c>
      <c r="C26" s="733">
        <v>56.830482199373165</v>
      </c>
      <c r="D26" s="766">
        <v>0.009924601271832282</v>
      </c>
      <c r="E26" s="733">
        <v>40.44289556863326</v>
      </c>
      <c r="F26" s="766">
        <v>0.006570457872618201</v>
      </c>
      <c r="G26" s="733">
        <v>-16.387586630739904</v>
      </c>
      <c r="H26" s="766">
        <v>-0.2883590987887246</v>
      </c>
    </row>
    <row r="27" spans="1:8" ht="12.75">
      <c r="A27" s="920"/>
      <c r="B27" s="808" t="s">
        <v>484</v>
      </c>
      <c r="C27" s="733">
        <v>20.69945394027088</v>
      </c>
      <c r="D27" s="766">
        <v>0.0036148527858894724</v>
      </c>
      <c r="E27" s="733">
        <v>32.203935117060276</v>
      </c>
      <c r="F27" s="766">
        <v>0.0052319349553023396</v>
      </c>
      <c r="G27" s="733">
        <v>11.504481176789394</v>
      </c>
      <c r="H27" s="766">
        <v>0.5557866990108069</v>
      </c>
    </row>
    <row r="28" spans="1:8" ht="12.75">
      <c r="A28" s="948"/>
      <c r="B28" s="732"/>
      <c r="C28" s="738"/>
      <c r="D28" s="768"/>
      <c r="E28" s="738"/>
      <c r="F28" s="768"/>
      <c r="G28" s="738"/>
      <c r="H28" s="768"/>
    </row>
    <row r="29" spans="1:8" ht="12.75">
      <c r="A29" s="947" t="s">
        <v>485</v>
      </c>
      <c r="B29" s="723"/>
      <c r="C29" s="724">
        <v>1151.7872959306278</v>
      </c>
      <c r="D29" s="762">
        <v>0.2011425773578859</v>
      </c>
      <c r="E29" s="724">
        <v>1189.2696922585294</v>
      </c>
      <c r="F29" s="762">
        <v>0.1932118435710302</v>
      </c>
      <c r="G29" s="724">
        <v>37.4823963279016</v>
      </c>
      <c r="H29" s="762">
        <v>0.03254281103840128</v>
      </c>
    </row>
    <row r="30" spans="1:8" ht="12.75">
      <c r="A30" s="920"/>
      <c r="B30" s="808" t="s">
        <v>486</v>
      </c>
      <c r="C30" s="733">
        <v>654.6315855672526</v>
      </c>
      <c r="D30" s="766">
        <v>0.11432170228486993</v>
      </c>
      <c r="E30" s="733">
        <v>706.350836192307</v>
      </c>
      <c r="F30" s="766">
        <v>0.1147555917358623</v>
      </c>
      <c r="G30" s="733">
        <v>51.71925062505443</v>
      </c>
      <c r="H30" s="766">
        <v>0.07900512557798225</v>
      </c>
    </row>
    <row r="31" spans="1:8" ht="12.75">
      <c r="A31" s="920"/>
      <c r="B31" s="808" t="s">
        <v>487</v>
      </c>
      <c r="C31" s="733">
        <v>199.03684215908336</v>
      </c>
      <c r="D31" s="766">
        <v>0.03475883399869002</v>
      </c>
      <c r="E31" s="733">
        <v>266.85470438126004</v>
      </c>
      <c r="F31" s="766">
        <v>0.0433539084824313</v>
      </c>
      <c r="G31" s="733">
        <v>67.81786222217667</v>
      </c>
      <c r="H31" s="766">
        <v>0.34073019591002235</v>
      </c>
    </row>
    <row r="32" spans="1:8" ht="12.75">
      <c r="A32" s="920"/>
      <c r="B32" s="808" t="s">
        <v>488</v>
      </c>
      <c r="C32" s="733">
        <v>119.86846556193535</v>
      </c>
      <c r="D32" s="766">
        <v>0.020933250602995754</v>
      </c>
      <c r="E32" s="733">
        <v>116.87084672491986</v>
      </c>
      <c r="F32" s="766">
        <v>0.018987141354410576</v>
      </c>
      <c r="G32" s="733">
        <v>-2.9976188370154944</v>
      </c>
      <c r="H32" s="766">
        <v>-0.02500756827880342</v>
      </c>
    </row>
    <row r="33" spans="1:8" ht="12.75">
      <c r="A33" s="920"/>
      <c r="B33" s="808" t="s">
        <v>1243</v>
      </c>
      <c r="C33" s="733">
        <v>93.18802349897487</v>
      </c>
      <c r="D33" s="766">
        <v>0.016273906902511973</v>
      </c>
      <c r="E33" s="733">
        <v>56.98883665246979</v>
      </c>
      <c r="F33" s="766">
        <v>0.009258554442500984</v>
      </c>
      <c r="G33" s="733">
        <v>-36.19918684650508</v>
      </c>
      <c r="H33" s="766">
        <v>-0.38845320983659765</v>
      </c>
    </row>
    <row r="34" spans="1:8" ht="12.75">
      <c r="A34" s="920"/>
      <c r="B34" s="808" t="s">
        <v>490</v>
      </c>
      <c r="C34" s="733">
        <v>38.43079868904762</v>
      </c>
      <c r="D34" s="766">
        <v>0.0067113693001721415</v>
      </c>
      <c r="E34" s="733">
        <v>25.095133053486244</v>
      </c>
      <c r="F34" s="766">
        <v>0.004077020505514021</v>
      </c>
      <c r="G34" s="733">
        <v>-13.335665635561377</v>
      </c>
      <c r="H34" s="766">
        <v>-0.3470046444640221</v>
      </c>
    </row>
    <row r="35" spans="1:8" ht="12.75">
      <c r="A35" s="921"/>
      <c r="B35" s="737"/>
      <c r="C35" s="738"/>
      <c r="D35" s="768"/>
      <c r="E35" s="738"/>
      <c r="F35" s="768"/>
      <c r="G35" s="738"/>
      <c r="H35" s="768"/>
    </row>
    <row r="36" spans="1:8" ht="12.75">
      <c r="A36" s="947" t="s">
        <v>491</v>
      </c>
      <c r="B36" s="723"/>
      <c r="C36" s="724">
        <v>227.25029885010454</v>
      </c>
      <c r="D36" s="762">
        <v>0.03968589597884655</v>
      </c>
      <c r="E36" s="724">
        <v>269.90364964746425</v>
      </c>
      <c r="F36" s="762">
        <v>0.04384924805062608</v>
      </c>
      <c r="G36" s="724">
        <v>42.65335079735971</v>
      </c>
      <c r="H36" s="762">
        <v>0.18769326602951608</v>
      </c>
    </row>
    <row r="37" spans="1:8" ht="12.75">
      <c r="A37" s="917"/>
      <c r="B37" s="808" t="s">
        <v>492</v>
      </c>
      <c r="C37" s="728">
        <v>146.64710071938768</v>
      </c>
      <c r="D37" s="764">
        <v>0.02560974227183673</v>
      </c>
      <c r="E37" s="728">
        <v>143.50979473164847</v>
      </c>
      <c r="F37" s="764">
        <v>0.023314974047597532</v>
      </c>
      <c r="G37" s="728">
        <v>-3.137305987739211</v>
      </c>
      <c r="H37" s="764">
        <v>-0.021393576636353093</v>
      </c>
    </row>
    <row r="38" spans="1:8" ht="12.75">
      <c r="A38" s="920"/>
      <c r="B38" s="732"/>
      <c r="C38" s="733"/>
      <c r="D38" s="766"/>
      <c r="E38" s="733"/>
      <c r="F38" s="766"/>
      <c r="G38" s="733"/>
      <c r="H38" s="766"/>
    </row>
    <row r="39" spans="1:8" ht="12.75">
      <c r="A39" s="947" t="s">
        <v>493</v>
      </c>
      <c r="B39" s="723"/>
      <c r="C39" s="724">
        <v>509.1103280960001</v>
      </c>
      <c r="D39" s="762">
        <v>0.08890857184703325</v>
      </c>
      <c r="E39" s="724">
        <v>359.7811217130324</v>
      </c>
      <c r="F39" s="762">
        <v>0.05845097563717019</v>
      </c>
      <c r="G39" s="724">
        <v>-149.3292063829677</v>
      </c>
      <c r="H39" s="762">
        <v>-0.29331403851388677</v>
      </c>
    </row>
    <row r="40" spans="1:8" ht="12.75">
      <c r="A40" s="920"/>
      <c r="B40" s="808" t="s">
        <v>494</v>
      </c>
      <c r="C40" s="733">
        <v>142.2643803398046</v>
      </c>
      <c r="D40" s="766">
        <v>0.02484436512615812</v>
      </c>
      <c r="E40" s="733">
        <v>77.38120426110655</v>
      </c>
      <c r="F40" s="766">
        <v>0.012571551457467679</v>
      </c>
      <c r="G40" s="733">
        <v>-64.88317607869806</v>
      </c>
      <c r="H40" s="766">
        <v>-0.4560746402136768</v>
      </c>
    </row>
    <row r="41" spans="1:8" ht="12.75">
      <c r="A41" s="920"/>
      <c r="B41" s="808" t="s">
        <v>495</v>
      </c>
      <c r="C41" s="733">
        <v>32.655533967676135</v>
      </c>
      <c r="D41" s="766">
        <v>0.005702804928013361</v>
      </c>
      <c r="E41" s="733">
        <v>53.875557916587844</v>
      </c>
      <c r="F41" s="766">
        <v>0.008752763091703258</v>
      </c>
      <c r="G41" s="733">
        <v>21.22002394891171</v>
      </c>
      <c r="H41" s="766">
        <v>0.649814024474878</v>
      </c>
    </row>
    <row r="42" spans="1:8" ht="12.75">
      <c r="A42" s="920"/>
      <c r="B42" s="808" t="s">
        <v>496</v>
      </c>
      <c r="C42" s="733">
        <v>31.007374362802498</v>
      </c>
      <c r="D42" s="766">
        <v>0.005414978285027532</v>
      </c>
      <c r="E42" s="733">
        <v>31.942991727297365</v>
      </c>
      <c r="F42" s="766">
        <v>0.005189541414348632</v>
      </c>
      <c r="G42" s="733">
        <v>0.9356173644948669</v>
      </c>
      <c r="H42" s="766">
        <v>0.03017402742804516</v>
      </c>
    </row>
    <row r="43" spans="1:11" ht="12.75">
      <c r="A43" s="920"/>
      <c r="B43" s="808" t="s">
        <v>497</v>
      </c>
      <c r="C43" s="733">
        <v>25.965162105090933</v>
      </c>
      <c r="D43" s="766">
        <v>0.004534430659016284</v>
      </c>
      <c r="E43" s="733">
        <v>30.787763834280078</v>
      </c>
      <c r="F43" s="766">
        <v>0.005001860089912739</v>
      </c>
      <c r="G43" s="733">
        <v>4.822601729189145</v>
      </c>
      <c r="H43" s="766">
        <v>0.18573354981071302</v>
      </c>
      <c r="I43" s="179"/>
      <c r="J43" s="179"/>
      <c r="K43" s="179"/>
    </row>
    <row r="44" spans="1:8" s="179" customFormat="1" ht="12.75">
      <c r="A44" s="948"/>
      <c r="B44" s="737"/>
      <c r="C44" s="738"/>
      <c r="D44" s="768"/>
      <c r="E44" s="738"/>
      <c r="F44" s="768"/>
      <c r="G44" s="738"/>
      <c r="H44" s="768"/>
    </row>
    <row r="45" spans="1:8" s="179" customFormat="1" ht="12">
      <c r="A45" s="947" t="s">
        <v>820</v>
      </c>
      <c r="B45" s="723"/>
      <c r="C45" s="724">
        <v>119.08820807534396</v>
      </c>
      <c r="D45" s="762">
        <v>0.020796990199351547</v>
      </c>
      <c r="E45" s="724">
        <v>118.60528931451101</v>
      </c>
      <c r="F45" s="762">
        <v>0.01926892340307828</v>
      </c>
      <c r="G45" s="724">
        <v>-0.4829187608329448</v>
      </c>
      <c r="H45" s="762">
        <v>-0.0040551350015059</v>
      </c>
    </row>
    <row r="46" spans="1:8" s="179" customFormat="1" ht="24" customHeight="1">
      <c r="A46" s="948"/>
      <c r="B46" s="809"/>
      <c r="C46" s="738"/>
      <c r="D46" s="768"/>
      <c r="E46" s="738"/>
      <c r="F46" s="768"/>
      <c r="G46" s="738"/>
      <c r="H46" s="768"/>
    </row>
    <row r="47" spans="1:8" s="179" customFormat="1" ht="12">
      <c r="A47" s="923" t="s">
        <v>1240</v>
      </c>
      <c r="B47" s="752"/>
      <c r="C47" s="753">
        <v>5726.223214696574</v>
      </c>
      <c r="D47" s="770">
        <v>1</v>
      </c>
      <c r="E47" s="753">
        <v>6155.262898370513</v>
      </c>
      <c r="F47" s="770">
        <v>1</v>
      </c>
      <c r="G47" s="753">
        <v>429.03968367393827</v>
      </c>
      <c r="H47" s="770">
        <v>0.07492542075076487</v>
      </c>
    </row>
    <row r="48" spans="1:8" s="179" customFormat="1" ht="20.25" customHeight="1">
      <c r="A48" s="709"/>
      <c r="B48" s="709"/>
      <c r="C48" s="810"/>
      <c r="D48" s="810"/>
      <c r="E48" s="810"/>
      <c r="F48" s="810"/>
      <c r="G48" s="810"/>
      <c r="H48" s="810"/>
    </row>
    <row r="49" spans="1:8" s="803" customFormat="1" ht="12.75" customHeight="1">
      <c r="A49" s="1302" t="s">
        <v>1256</v>
      </c>
      <c r="B49" s="812"/>
      <c r="C49" s="1292"/>
      <c r="D49" s="1292"/>
      <c r="E49" s="1292"/>
      <c r="F49" s="1292"/>
      <c r="G49" s="1292"/>
      <c r="H49" s="1292"/>
    </row>
    <row r="50" spans="1:8" s="803" customFormat="1" ht="12.75" customHeight="1">
      <c r="A50" s="1302" t="s">
        <v>1247</v>
      </c>
      <c r="B50" s="812"/>
      <c r="C50" s="812"/>
      <c r="D50" s="812"/>
      <c r="E50" s="812"/>
      <c r="F50" s="812"/>
      <c r="G50" s="812"/>
      <c r="H50" s="812"/>
    </row>
    <row r="51" spans="1:8" s="803" customFormat="1" ht="12.75" customHeight="1">
      <c r="A51" s="1302" t="s">
        <v>1248</v>
      </c>
      <c r="B51" s="1302"/>
      <c r="C51" s="1302"/>
      <c r="D51" s="1302"/>
      <c r="E51" s="1302"/>
      <c r="F51" s="1302"/>
      <c r="G51" s="1302"/>
      <c r="H51" s="1302"/>
    </row>
    <row r="52" spans="1:8" s="803" customFormat="1" ht="24" customHeight="1">
      <c r="A52" s="1363" t="s">
        <v>1250</v>
      </c>
      <c r="B52" s="1364"/>
      <c r="C52" s="1364"/>
      <c r="D52" s="1364"/>
      <c r="E52" s="1364"/>
      <c r="F52" s="1364"/>
      <c r="G52" s="1364"/>
      <c r="H52" s="1364"/>
    </row>
    <row r="53" spans="1:8" ht="12.75" customHeight="1">
      <c r="A53" s="812" t="s">
        <v>394</v>
      </c>
      <c r="B53" s="1293"/>
      <c r="C53" s="1293"/>
      <c r="D53" s="1293"/>
      <c r="E53" s="1293"/>
      <c r="F53" s="1293"/>
      <c r="G53" s="1293"/>
      <c r="H53" s="1293"/>
    </row>
    <row r="54" spans="1:8" ht="12.75" customHeight="1">
      <c r="A54" s="812" t="s">
        <v>1241</v>
      </c>
      <c r="B54" s="1293"/>
      <c r="C54" s="1293"/>
      <c r="D54" s="1293"/>
      <c r="E54" s="1293"/>
      <c r="F54" s="1293"/>
      <c r="G54" s="1293"/>
      <c r="H54" s="1293"/>
    </row>
    <row r="55" spans="1:8" ht="12.75">
      <c r="A55" s="812"/>
      <c r="B55" s="812"/>
      <c r="C55" s="812"/>
      <c r="D55" s="812"/>
      <c r="E55" s="812"/>
      <c r="F55" s="812"/>
      <c r="G55" s="812"/>
      <c r="H55" s="812"/>
    </row>
    <row r="56" spans="1:8" ht="12.75">
      <c r="A56" s="775"/>
      <c r="B56" s="775"/>
      <c r="C56" s="775"/>
      <c r="D56" s="775"/>
      <c r="E56" s="775"/>
      <c r="F56" s="775"/>
      <c r="G56" s="775"/>
      <c r="H56" s="775"/>
    </row>
    <row r="57" spans="1:8" ht="12.75">
      <c r="A57" s="775"/>
      <c r="B57" s="775"/>
      <c r="C57" s="775"/>
      <c r="D57" s="775"/>
      <c r="E57" s="775"/>
      <c r="F57" s="775"/>
      <c r="G57" s="775"/>
      <c r="H57" s="775"/>
    </row>
  </sheetData>
  <mergeCells count="3">
    <mergeCell ref="G3:H4"/>
    <mergeCell ref="A1:H1"/>
    <mergeCell ref="A52:H52"/>
  </mergeCells>
  <printOptions horizontalCentered="1"/>
  <pageMargins left="0.3937007874015748" right="0.3937007874015748" top="0.7874015748031497" bottom="0.7874015748031497" header="0.4330708661417323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workbookViewId="0" topLeftCell="A1">
      <pane xSplit="2" ySplit="5" topLeftCell="C36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51" sqref="A51"/>
    </sheetView>
  </sheetViews>
  <sheetFormatPr defaultColWidth="9.00390625" defaultRowHeight="12.75"/>
  <cols>
    <col min="1" max="1" width="1.875" style="176" customWidth="1"/>
    <col min="2" max="2" width="38.625" style="176" customWidth="1"/>
    <col min="3" max="6" width="9.125" style="176" customWidth="1"/>
    <col min="7" max="7" width="10.25390625" style="176" customWidth="1"/>
    <col min="8" max="8" width="11.375" style="176" customWidth="1"/>
    <col min="9" max="16384" width="9.125" style="176" customWidth="1"/>
  </cols>
  <sheetData>
    <row r="1" spans="1:8" ht="21" customHeight="1">
      <c r="A1" s="1351" t="s">
        <v>498</v>
      </c>
      <c r="B1" s="1351"/>
      <c r="C1" s="1351"/>
      <c r="D1" s="1351"/>
      <c r="E1" s="1351"/>
      <c r="F1" s="1351"/>
      <c r="G1" s="1351"/>
      <c r="H1" s="1351"/>
    </row>
    <row r="2" spans="1:8" ht="11.25" customHeight="1">
      <c r="A2" s="925"/>
      <c r="B2" s="813"/>
      <c r="C2" s="813"/>
      <c r="D2" s="813"/>
      <c r="E2" s="813"/>
      <c r="F2" s="813"/>
      <c r="G2" s="813"/>
      <c r="H2" s="813"/>
    </row>
    <row r="3" spans="1:8" ht="15.75" customHeight="1">
      <c r="A3" s="945"/>
      <c r="B3" s="806"/>
      <c r="C3" s="691" t="s">
        <v>1176</v>
      </c>
      <c r="D3" s="691"/>
      <c r="E3" s="691"/>
      <c r="F3" s="691"/>
      <c r="G3" s="715" t="s">
        <v>335</v>
      </c>
      <c r="H3" s="937"/>
    </row>
    <row r="4" spans="1:8" ht="28.5" customHeight="1">
      <c r="A4" s="907" t="s">
        <v>465</v>
      </c>
      <c r="B4" s="692"/>
      <c r="C4" s="693">
        <v>2006</v>
      </c>
      <c r="D4" s="693"/>
      <c r="E4" s="693">
        <v>2007</v>
      </c>
      <c r="F4" s="693"/>
      <c r="G4" s="717" t="s">
        <v>337</v>
      </c>
      <c r="H4" s="938"/>
    </row>
    <row r="5" spans="1:8" ht="12.75">
      <c r="A5" s="946"/>
      <c r="B5" s="807"/>
      <c r="C5" s="720" t="s">
        <v>338</v>
      </c>
      <c r="D5" s="720" t="s">
        <v>339</v>
      </c>
      <c r="E5" s="720" t="s">
        <v>338</v>
      </c>
      <c r="F5" s="720" t="s">
        <v>339</v>
      </c>
      <c r="G5" s="720" t="s">
        <v>338</v>
      </c>
      <c r="H5" s="720" t="s">
        <v>340</v>
      </c>
    </row>
    <row r="6" spans="1:8" ht="12.75">
      <c r="A6" s="919" t="s">
        <v>466</v>
      </c>
      <c r="B6" s="723"/>
      <c r="C6" s="724">
        <v>4282.787328142016</v>
      </c>
      <c r="D6" s="762">
        <v>0.5120276842839758</v>
      </c>
      <c r="E6" s="724">
        <v>5259.510410853705</v>
      </c>
      <c r="F6" s="762">
        <v>0.5307121298495316</v>
      </c>
      <c r="G6" s="724">
        <v>976.7230827116891</v>
      </c>
      <c r="H6" s="762">
        <v>0.22805780625474506</v>
      </c>
    </row>
    <row r="7" spans="1:8" ht="12.75">
      <c r="A7" s="932"/>
      <c r="B7" s="732" t="s">
        <v>467</v>
      </c>
      <c r="C7" s="733">
        <v>3473.384957792855</v>
      </c>
      <c r="D7" s="766">
        <v>0.41525976433133244</v>
      </c>
      <c r="E7" s="733">
        <v>4191.778452917688</v>
      </c>
      <c r="F7" s="766">
        <v>0.42297238655797753</v>
      </c>
      <c r="G7" s="733">
        <v>718.393495124833</v>
      </c>
      <c r="H7" s="766">
        <v>0.20682806652716446</v>
      </c>
    </row>
    <row r="8" spans="1:8" ht="12.75">
      <c r="A8" s="932"/>
      <c r="B8" s="808" t="s">
        <v>468</v>
      </c>
      <c r="C8" s="733">
        <v>1026.173029864558</v>
      </c>
      <c r="D8" s="766">
        <v>0.12268388782782857</v>
      </c>
      <c r="E8" s="733">
        <v>1147.5273973965022</v>
      </c>
      <c r="F8" s="766">
        <v>0.11579152079939238</v>
      </c>
      <c r="G8" s="733">
        <v>121.35436753194426</v>
      </c>
      <c r="H8" s="766">
        <v>0.11825916682682795</v>
      </c>
    </row>
    <row r="9" spans="1:8" ht="12.75">
      <c r="A9" s="932"/>
      <c r="B9" s="808" t="s">
        <v>469</v>
      </c>
      <c r="C9" s="733">
        <v>732.7981465669309</v>
      </c>
      <c r="D9" s="766">
        <v>0.08760951905520656</v>
      </c>
      <c r="E9" s="733">
        <v>917.0817409386293</v>
      </c>
      <c r="F9" s="766">
        <v>0.09253834786128998</v>
      </c>
      <c r="G9" s="733">
        <v>184.28359437169843</v>
      </c>
      <c r="H9" s="766">
        <v>0.25147934016351486</v>
      </c>
    </row>
    <row r="10" spans="1:8" ht="12.75">
      <c r="A10" s="932"/>
      <c r="B10" s="808" t="s">
        <v>470</v>
      </c>
      <c r="C10" s="733">
        <v>436.0443407658129</v>
      </c>
      <c r="D10" s="766">
        <v>0.052131183955919404</v>
      </c>
      <c r="E10" s="733">
        <v>536.0931320513541</v>
      </c>
      <c r="F10" s="766">
        <v>0.05409460304927879</v>
      </c>
      <c r="G10" s="733">
        <v>100.04879128554126</v>
      </c>
      <c r="H10" s="766">
        <v>0.2294463703159827</v>
      </c>
    </row>
    <row r="11" spans="1:8" ht="12.75">
      <c r="A11" s="932"/>
      <c r="B11" s="808" t="s">
        <v>472</v>
      </c>
      <c r="C11" s="733">
        <v>399.8191223163567</v>
      </c>
      <c r="D11" s="766">
        <v>0.0478002860396311</v>
      </c>
      <c r="E11" s="733">
        <v>378.0567680933416</v>
      </c>
      <c r="F11" s="766">
        <v>0.03814790673002598</v>
      </c>
      <c r="G11" s="733">
        <v>-21.76235422301511</v>
      </c>
      <c r="H11" s="766">
        <v>-0.05443049871385505</v>
      </c>
    </row>
    <row r="12" spans="1:8" ht="12.75">
      <c r="A12" s="932"/>
      <c r="B12" s="808" t="s">
        <v>474</v>
      </c>
      <c r="C12" s="733">
        <v>179.99661320257908</v>
      </c>
      <c r="D12" s="766">
        <v>0.02151945496603911</v>
      </c>
      <c r="E12" s="733">
        <v>253.11776218280733</v>
      </c>
      <c r="F12" s="766">
        <v>0.02554090707636426</v>
      </c>
      <c r="G12" s="733">
        <v>73.12114898022824</v>
      </c>
      <c r="H12" s="766">
        <v>0.40623624900060357</v>
      </c>
    </row>
    <row r="13" spans="1:8" ht="12.75">
      <c r="A13" s="932"/>
      <c r="B13" s="808" t="s">
        <v>473</v>
      </c>
      <c r="C13" s="733">
        <v>151.45915340290304</v>
      </c>
      <c r="D13" s="766">
        <v>0.01810766532134661</v>
      </c>
      <c r="E13" s="733">
        <v>187.89400094077706</v>
      </c>
      <c r="F13" s="766">
        <v>0.01895948817202624</v>
      </c>
      <c r="G13" s="733">
        <v>36.43484753787402</v>
      </c>
      <c r="H13" s="766">
        <v>0.24055890132273555</v>
      </c>
    </row>
    <row r="14" spans="1:8" ht="12.75">
      <c r="A14" s="932"/>
      <c r="B14" s="808" t="s">
        <v>1242</v>
      </c>
      <c r="C14" s="733">
        <v>153.50007822765775</v>
      </c>
      <c r="D14" s="766">
        <v>0.01835166763380096</v>
      </c>
      <c r="E14" s="733">
        <v>182.61575787772972</v>
      </c>
      <c r="F14" s="766">
        <v>0.018426885819519692</v>
      </c>
      <c r="G14" s="733">
        <v>29.115679650071968</v>
      </c>
      <c r="H14" s="766">
        <v>0.18967859812351473</v>
      </c>
    </row>
    <row r="15" spans="1:8" ht="12.75">
      <c r="A15" s="932"/>
      <c r="B15" s="808" t="s">
        <v>475</v>
      </c>
      <c r="C15" s="733">
        <v>104.82824274093352</v>
      </c>
      <c r="D15" s="766">
        <v>0.012532717192259993</v>
      </c>
      <c r="E15" s="733">
        <v>168.43498292285116</v>
      </c>
      <c r="F15" s="766">
        <v>0.01699597140138492</v>
      </c>
      <c r="G15" s="733">
        <v>63.606740181917644</v>
      </c>
      <c r="H15" s="766">
        <v>0.6067710239034692</v>
      </c>
    </row>
    <row r="16" spans="1:8" ht="12.75">
      <c r="A16" s="932"/>
      <c r="B16" s="808" t="s">
        <v>471</v>
      </c>
      <c r="C16" s="733">
        <v>95.33479136734786</v>
      </c>
      <c r="D16" s="766">
        <v>0.01139772972960016</v>
      </c>
      <c r="E16" s="733">
        <v>154.6050124243927</v>
      </c>
      <c r="F16" s="766">
        <v>0.015600454989087959</v>
      </c>
      <c r="G16" s="733">
        <v>59.270221057044836</v>
      </c>
      <c r="H16" s="766">
        <v>0.6217060970812054</v>
      </c>
    </row>
    <row r="17" spans="1:8" ht="12.75">
      <c r="A17" s="932"/>
      <c r="B17" s="808" t="s">
        <v>499</v>
      </c>
      <c r="C17" s="733">
        <v>88.20160852425823</v>
      </c>
      <c r="D17" s="766">
        <v>0.010544923644945504</v>
      </c>
      <c r="E17" s="733">
        <v>89.33401058885487</v>
      </c>
      <c r="F17" s="766">
        <v>0.009014269261597724</v>
      </c>
      <c r="G17" s="733">
        <v>1.1324020645966328</v>
      </c>
      <c r="H17" s="766">
        <v>0.012838791531621404</v>
      </c>
    </row>
    <row r="18" spans="1:8" ht="12.75">
      <c r="A18" s="932"/>
      <c r="B18" s="732" t="s">
        <v>1246</v>
      </c>
      <c r="C18" s="733">
        <v>809.4023703491613</v>
      </c>
      <c r="D18" s="766">
        <v>0.09676791995264337</v>
      </c>
      <c r="E18" s="733">
        <v>1067.731957936017</v>
      </c>
      <c r="F18" s="766">
        <v>0.10773974329155403</v>
      </c>
      <c r="G18" s="733">
        <v>258.3295875868556</v>
      </c>
      <c r="H18" s="766">
        <v>0.3191608982753744</v>
      </c>
    </row>
    <row r="19" spans="1:8" ht="12.75">
      <c r="A19" s="932"/>
      <c r="B19" s="808" t="s">
        <v>476</v>
      </c>
      <c r="C19" s="733">
        <v>342.64918934672244</v>
      </c>
      <c r="D19" s="766">
        <v>0.040965347447942696</v>
      </c>
      <c r="E19" s="733">
        <v>338.59780547389084</v>
      </c>
      <c r="F19" s="766">
        <v>0.0341662908651336</v>
      </c>
      <c r="G19" s="733">
        <v>-4.051383872831593</v>
      </c>
      <c r="H19" s="766">
        <v>-0.011823707741891221</v>
      </c>
    </row>
    <row r="20" spans="1:8" ht="12.75">
      <c r="A20" s="932"/>
      <c r="B20" s="808" t="s">
        <v>477</v>
      </c>
      <c r="C20" s="733">
        <v>148.4455509936958</v>
      </c>
      <c r="D20" s="766">
        <v>0.0177473747571153</v>
      </c>
      <c r="E20" s="733">
        <v>212.03473686874622</v>
      </c>
      <c r="F20" s="766">
        <v>0.021395414784896667</v>
      </c>
      <c r="G20" s="733">
        <v>63.58918587505042</v>
      </c>
      <c r="H20" s="766">
        <v>0.4283670709521697</v>
      </c>
    </row>
    <row r="21" spans="1:8" ht="12.75">
      <c r="A21" s="932"/>
      <c r="B21" s="808" t="s">
        <v>479</v>
      </c>
      <c r="C21" s="733">
        <v>97.06613151449767</v>
      </c>
      <c r="D21" s="766">
        <v>0.011604719714937017</v>
      </c>
      <c r="E21" s="733">
        <v>202.35899295951077</v>
      </c>
      <c r="F21" s="766">
        <v>0.020419081579556464</v>
      </c>
      <c r="G21" s="733">
        <v>105.2928614450131</v>
      </c>
      <c r="H21" s="766">
        <v>1.0847538662781333</v>
      </c>
    </row>
    <row r="22" spans="1:8" ht="12.75">
      <c r="A22" s="932"/>
      <c r="B22" s="808" t="s">
        <v>500</v>
      </c>
      <c r="C22" s="733">
        <v>119.04290505821055</v>
      </c>
      <c r="D22" s="766">
        <v>0.014232147976826074</v>
      </c>
      <c r="E22" s="733">
        <v>170.78076731617784</v>
      </c>
      <c r="F22" s="766">
        <v>0.017232673325005245</v>
      </c>
      <c r="G22" s="733">
        <v>51.73786225796729</v>
      </c>
      <c r="H22" s="766">
        <v>0.43461525264918643</v>
      </c>
    </row>
    <row r="23" spans="1:8" ht="12.75">
      <c r="A23" s="948"/>
      <c r="B23" s="809"/>
      <c r="C23" s="733"/>
      <c r="D23" s="766"/>
      <c r="E23" s="733"/>
      <c r="F23" s="766"/>
      <c r="G23" s="733"/>
      <c r="H23" s="766"/>
    </row>
    <row r="24" spans="1:8" ht="12.75">
      <c r="A24" s="947" t="s">
        <v>480</v>
      </c>
      <c r="B24" s="723"/>
      <c r="C24" s="724">
        <v>1893.01117678447</v>
      </c>
      <c r="D24" s="762">
        <v>0.2263185292446292</v>
      </c>
      <c r="E24" s="724">
        <v>1948.7516999951263</v>
      </c>
      <c r="F24" s="762">
        <v>0.19663924670974023</v>
      </c>
      <c r="G24" s="724">
        <v>55.74052321065619</v>
      </c>
      <c r="H24" s="762">
        <v>0.029445427419683198</v>
      </c>
    </row>
    <row r="25" spans="1:8" ht="12.75">
      <c r="A25" s="931"/>
      <c r="B25" s="808" t="s">
        <v>481</v>
      </c>
      <c r="C25" s="728">
        <v>1527.7492935942132</v>
      </c>
      <c r="D25" s="764">
        <v>0.18264972622511358</v>
      </c>
      <c r="E25" s="728">
        <v>1617.1113826669332</v>
      </c>
      <c r="F25" s="764">
        <v>0.16317500281547798</v>
      </c>
      <c r="G25" s="728">
        <v>89.36208907271998</v>
      </c>
      <c r="H25" s="764">
        <v>0.05849263975929255</v>
      </c>
    </row>
    <row r="26" spans="1:8" ht="12.75">
      <c r="A26" s="932"/>
      <c r="B26" s="808" t="s">
        <v>482</v>
      </c>
      <c r="C26" s="733">
        <v>261.18460346758155</v>
      </c>
      <c r="D26" s="766">
        <v>0.031225867043496513</v>
      </c>
      <c r="E26" s="733">
        <v>227.8704577545083</v>
      </c>
      <c r="F26" s="766">
        <v>0.02299332190979603</v>
      </c>
      <c r="G26" s="733">
        <v>-33.31414571307326</v>
      </c>
      <c r="H26" s="766">
        <v>-0.1275501896772726</v>
      </c>
    </row>
    <row r="27" spans="1:8" ht="12.75">
      <c r="A27" s="932"/>
      <c r="B27" s="808" t="s">
        <v>483</v>
      </c>
      <c r="C27" s="733">
        <v>83.55449757903293</v>
      </c>
      <c r="D27" s="766">
        <v>0.00998933933183727</v>
      </c>
      <c r="E27" s="733">
        <v>75.59566880045811</v>
      </c>
      <c r="F27" s="766">
        <v>0.007627998665750117</v>
      </c>
      <c r="G27" s="733">
        <v>-7.958828778574812</v>
      </c>
      <c r="H27" s="766">
        <v>-0.09525314625998053</v>
      </c>
    </row>
    <row r="28" spans="1:8" ht="12.75">
      <c r="A28" s="948"/>
      <c r="B28" s="809"/>
      <c r="C28" s="738"/>
      <c r="D28" s="768"/>
      <c r="E28" s="738"/>
      <c r="F28" s="768"/>
      <c r="G28" s="738"/>
      <c r="H28" s="768"/>
    </row>
    <row r="29" spans="1:8" ht="12.75">
      <c r="A29" s="947" t="s">
        <v>485</v>
      </c>
      <c r="B29" s="723"/>
      <c r="C29" s="724">
        <v>661.2953492890488</v>
      </c>
      <c r="D29" s="762">
        <v>0.0790610180662715</v>
      </c>
      <c r="E29" s="724">
        <v>966.2124452840994</v>
      </c>
      <c r="F29" s="762">
        <v>0.09749589309028779</v>
      </c>
      <c r="G29" s="724">
        <v>304.91709599505066</v>
      </c>
      <c r="H29" s="762">
        <v>0.4610906402454873</v>
      </c>
    </row>
    <row r="30" spans="1:8" ht="12.75">
      <c r="A30" s="932"/>
      <c r="B30" s="808" t="s">
        <v>486</v>
      </c>
      <c r="C30" s="733">
        <v>501.9884565631983</v>
      </c>
      <c r="D30" s="766">
        <v>0.06001511801961195</v>
      </c>
      <c r="E30" s="733">
        <v>695.0413569891043</v>
      </c>
      <c r="F30" s="766">
        <v>0.07013331091426113</v>
      </c>
      <c r="G30" s="733">
        <v>193.052900425906</v>
      </c>
      <c r="H30" s="766">
        <v>0.3845763740218624</v>
      </c>
    </row>
    <row r="31" spans="1:8" ht="12.75">
      <c r="A31" s="932"/>
      <c r="B31" s="808" t="s">
        <v>488</v>
      </c>
      <c r="C31" s="733">
        <v>50.371464800110445</v>
      </c>
      <c r="D31" s="766">
        <v>0.006022149245216294</v>
      </c>
      <c r="E31" s="733">
        <v>137.59230651948278</v>
      </c>
      <c r="F31" s="766">
        <v>0.013883783915167047</v>
      </c>
      <c r="G31" s="733">
        <v>87.22084171937233</v>
      </c>
      <c r="H31" s="766">
        <v>1.7315526174490183</v>
      </c>
    </row>
    <row r="32" spans="1:8" ht="12.75">
      <c r="A32" s="932"/>
      <c r="B32" s="808" t="s">
        <v>487</v>
      </c>
      <c r="C32" s="733">
        <v>90.65534121063692</v>
      </c>
      <c r="D32" s="766">
        <v>0.010838279109271917</v>
      </c>
      <c r="E32" s="733">
        <v>85.55029798602129</v>
      </c>
      <c r="F32" s="766">
        <v>0.00863247285521655</v>
      </c>
      <c r="G32" s="733">
        <v>-5.105043224615628</v>
      </c>
      <c r="H32" s="766">
        <v>-0.05631265799059873</v>
      </c>
    </row>
    <row r="33" spans="1:8" ht="12.75">
      <c r="A33" s="932"/>
      <c r="B33" s="808" t="s">
        <v>489</v>
      </c>
      <c r="C33" s="733">
        <v>11.354618755208783</v>
      </c>
      <c r="D33" s="766">
        <v>0.001357498914072664</v>
      </c>
      <c r="E33" s="733">
        <v>32.42235940751496</v>
      </c>
      <c r="F33" s="766">
        <v>0.003271585769732566</v>
      </c>
      <c r="G33" s="733">
        <v>21.067740652306178</v>
      </c>
      <c r="H33" s="766">
        <v>1.8554335558507085</v>
      </c>
    </row>
    <row r="34" spans="1:8" ht="12.75">
      <c r="A34" s="920"/>
      <c r="B34" s="808" t="s">
        <v>501</v>
      </c>
      <c r="C34" s="733">
        <v>4.832411814932791</v>
      </c>
      <c r="D34" s="766">
        <v>0.0005777379172782762</v>
      </c>
      <c r="E34" s="733">
        <v>13.727215013574801</v>
      </c>
      <c r="F34" s="766">
        <v>0.001385147846028171</v>
      </c>
      <c r="G34" s="733">
        <v>8.894803198642009</v>
      </c>
      <c r="H34" s="766">
        <v>1.8406550474766847</v>
      </c>
    </row>
    <row r="35" spans="1:8" ht="12.75">
      <c r="A35" s="948"/>
      <c r="B35" s="809"/>
      <c r="C35" s="738"/>
      <c r="D35" s="768"/>
      <c r="E35" s="738"/>
      <c r="F35" s="768"/>
      <c r="G35" s="738"/>
      <c r="H35" s="768"/>
    </row>
    <row r="36" spans="1:8" ht="12.75">
      <c r="A36" s="947" t="s">
        <v>491</v>
      </c>
      <c r="B36" s="723"/>
      <c r="C36" s="724">
        <v>541.2167565688225</v>
      </c>
      <c r="D36" s="762">
        <v>0.0647050486818918</v>
      </c>
      <c r="E36" s="724">
        <v>510.9865217120097</v>
      </c>
      <c r="F36" s="762">
        <v>0.051561214652708805</v>
      </c>
      <c r="G36" s="724">
        <v>-30.230234856812785</v>
      </c>
      <c r="H36" s="762">
        <v>-0.05585605857524597</v>
      </c>
    </row>
    <row r="37" spans="1:8" ht="12.75">
      <c r="A37" s="932"/>
      <c r="B37" s="808" t="s">
        <v>492</v>
      </c>
      <c r="C37" s="733">
        <v>171.22596186785148</v>
      </c>
      <c r="D37" s="766">
        <v>0.020470881700896157</v>
      </c>
      <c r="E37" s="733">
        <v>169.36167476212142</v>
      </c>
      <c r="F37" s="766">
        <v>0.017089479458469167</v>
      </c>
      <c r="G37" s="733">
        <v>-1.8642871057300567</v>
      </c>
      <c r="H37" s="766">
        <v>-0.010887876379219136</v>
      </c>
    </row>
    <row r="38" spans="1:8" ht="12.75">
      <c r="A38" s="932"/>
      <c r="B38" s="808" t="s">
        <v>502</v>
      </c>
      <c r="C38" s="733">
        <v>74.34568188441736</v>
      </c>
      <c r="D38" s="766">
        <v>0.00888838142432485</v>
      </c>
      <c r="E38" s="733">
        <v>137.9412020165352</v>
      </c>
      <c r="F38" s="766">
        <v>0.013918989297012758</v>
      </c>
      <c r="G38" s="733">
        <v>63.59552013211783</v>
      </c>
      <c r="H38" s="766">
        <v>0.8554030109104058</v>
      </c>
    </row>
    <row r="39" spans="1:8" ht="12.75">
      <c r="A39" s="932"/>
      <c r="B39" s="808" t="s">
        <v>503</v>
      </c>
      <c r="C39" s="733">
        <v>158.45888957629245</v>
      </c>
      <c r="D39" s="766">
        <v>0.0189445172191536</v>
      </c>
      <c r="E39" s="733">
        <v>89.69773658753576</v>
      </c>
      <c r="F39" s="766">
        <v>0.009050971118683745</v>
      </c>
      <c r="G39" s="733">
        <v>-68.76115298875669</v>
      </c>
      <c r="H39" s="766">
        <v>-0.43393686004375653</v>
      </c>
    </row>
    <row r="40" spans="1:8" ht="12.75">
      <c r="A40" s="948"/>
      <c r="B40" s="809"/>
      <c r="C40" s="733"/>
      <c r="D40" s="766"/>
      <c r="E40" s="733"/>
      <c r="F40" s="766"/>
      <c r="G40" s="733"/>
      <c r="H40" s="766"/>
    </row>
    <row r="41" spans="1:8" ht="12.75">
      <c r="A41" s="947" t="s">
        <v>493</v>
      </c>
      <c r="B41" s="723"/>
      <c r="C41" s="724">
        <v>875.2573746184485</v>
      </c>
      <c r="D41" s="762">
        <v>0.10464120030745915</v>
      </c>
      <c r="E41" s="724">
        <v>1130.5898944949201</v>
      </c>
      <c r="F41" s="762">
        <v>0.11408243810213574</v>
      </c>
      <c r="G41" s="724">
        <v>255.33251987647168</v>
      </c>
      <c r="H41" s="762">
        <v>0.2917227860979508</v>
      </c>
    </row>
    <row r="42" spans="1:8" ht="12.75">
      <c r="A42" s="932"/>
      <c r="B42" s="808" t="s">
        <v>497</v>
      </c>
      <c r="C42" s="733">
        <v>339.8543994109917</v>
      </c>
      <c r="D42" s="766">
        <v>0.040631216960199515</v>
      </c>
      <c r="E42" s="733">
        <v>482.6732624307838</v>
      </c>
      <c r="F42" s="766">
        <v>0.04870425859362147</v>
      </c>
      <c r="G42" s="733">
        <v>142.8188630197921</v>
      </c>
      <c r="H42" s="766">
        <v>0.4202354398451639</v>
      </c>
    </row>
    <row r="43" spans="1:8" ht="12.75">
      <c r="A43" s="932"/>
      <c r="B43" s="808" t="s">
        <v>504</v>
      </c>
      <c r="C43" s="733">
        <v>127.48089711273472</v>
      </c>
      <c r="D43" s="766">
        <v>0.015240950235881729</v>
      </c>
      <c r="E43" s="733">
        <v>124.98767680728895</v>
      </c>
      <c r="F43" s="766">
        <v>0.012611910801898074</v>
      </c>
      <c r="G43" s="733">
        <v>-2.4932203054457744</v>
      </c>
      <c r="H43" s="766">
        <v>-0.019557599310279044</v>
      </c>
    </row>
    <row r="44" spans="1:8" ht="12.75">
      <c r="A44" s="932"/>
      <c r="B44" s="808" t="s">
        <v>505</v>
      </c>
      <c r="C44" s="733">
        <v>128.28871936722516</v>
      </c>
      <c r="D44" s="766">
        <v>0.015337529245435126</v>
      </c>
      <c r="E44" s="733">
        <v>108.43860770619123</v>
      </c>
      <c r="F44" s="766">
        <v>0.010942023108255303</v>
      </c>
      <c r="G44" s="733">
        <v>-19.85011166103392</v>
      </c>
      <c r="H44" s="766">
        <v>-0.15472998529366544</v>
      </c>
    </row>
    <row r="45" spans="1:8" ht="12.75">
      <c r="A45" s="948"/>
      <c r="B45" s="809"/>
      <c r="C45" s="738"/>
      <c r="D45" s="768"/>
      <c r="E45" s="738"/>
      <c r="F45" s="768"/>
      <c r="G45" s="738"/>
      <c r="H45" s="768"/>
    </row>
    <row r="46" spans="1:11" ht="12.75">
      <c r="A46" s="1367" t="s">
        <v>820</v>
      </c>
      <c r="B46" s="1368"/>
      <c r="C46" s="724">
        <v>110.79874631230729</v>
      </c>
      <c r="D46" s="762">
        <v>0.013246519415772677</v>
      </c>
      <c r="E46" s="724">
        <v>94.23770401824288</v>
      </c>
      <c r="F46" s="762">
        <v>0.009509077595595727</v>
      </c>
      <c r="G46" s="724">
        <v>-16.561042294064407</v>
      </c>
      <c r="H46" s="762">
        <v>-0.1494695819696729</v>
      </c>
      <c r="K46" s="803"/>
    </row>
    <row r="47" spans="1:8" s="803" customFormat="1" ht="12.75">
      <c r="A47" s="948"/>
      <c r="B47" s="809"/>
      <c r="C47" s="738"/>
      <c r="D47" s="768"/>
      <c r="E47" s="738"/>
      <c r="F47" s="768"/>
      <c r="G47" s="738"/>
      <c r="H47" s="768"/>
    </row>
    <row r="48" spans="1:8" s="803" customFormat="1" ht="12">
      <c r="A48" s="923" t="s">
        <v>1238</v>
      </c>
      <c r="B48" s="752"/>
      <c r="C48" s="753">
        <v>8364.366731715112</v>
      </c>
      <c r="D48" s="770">
        <v>1</v>
      </c>
      <c r="E48" s="753">
        <v>9910.288676358105</v>
      </c>
      <c r="F48" s="770">
        <v>1</v>
      </c>
      <c r="G48" s="753">
        <v>1545.9219446429925</v>
      </c>
      <c r="H48" s="770">
        <v>0.18482235347014744</v>
      </c>
    </row>
    <row r="49" spans="1:8" s="803" customFormat="1" ht="12.75">
      <c r="A49" s="709"/>
      <c r="B49" s="709"/>
      <c r="C49" s="709"/>
      <c r="D49" s="709"/>
      <c r="E49" s="709"/>
      <c r="F49" s="709"/>
      <c r="G49" s="709"/>
      <c r="H49" s="709"/>
    </row>
    <row r="50" spans="1:11" s="803" customFormat="1" ht="12.75">
      <c r="A50" s="1369" t="s">
        <v>1255</v>
      </c>
      <c r="B50" s="1370"/>
      <c r="C50" s="1370"/>
      <c r="D50" s="1370"/>
      <c r="E50" s="1370"/>
      <c r="F50" s="1370"/>
      <c r="G50" s="1370"/>
      <c r="H50" s="1370"/>
      <c r="K50" s="176"/>
    </row>
    <row r="51" spans="1:8" ht="12.75" customHeight="1">
      <c r="A51" s="1302" t="s">
        <v>1247</v>
      </c>
      <c r="B51" s="1291"/>
      <c r="C51" s="1291"/>
      <c r="D51" s="1291"/>
      <c r="E51" s="1291"/>
      <c r="F51" s="1291"/>
      <c r="G51" s="1291"/>
      <c r="H51" s="1291"/>
    </row>
    <row r="52" spans="1:8" ht="12.75" customHeight="1">
      <c r="A52" s="1302" t="s">
        <v>1248</v>
      </c>
      <c r="B52" s="1291"/>
      <c r="C52" s="1291"/>
      <c r="D52" s="1291"/>
      <c r="E52" s="1291"/>
      <c r="F52" s="1291"/>
      <c r="G52" s="1291"/>
      <c r="H52" s="1291"/>
    </row>
    <row r="53" spans="1:8" ht="21.75" customHeight="1">
      <c r="A53" s="1365" t="s">
        <v>1249</v>
      </c>
      <c r="B53" s="1366"/>
      <c r="C53" s="1366"/>
      <c r="D53" s="1366"/>
      <c r="E53" s="1366"/>
      <c r="F53" s="1366"/>
      <c r="G53" s="1366"/>
      <c r="H53" s="1366"/>
    </row>
    <row r="54" spans="1:8" ht="10.5" customHeight="1">
      <c r="A54" s="812" t="s">
        <v>394</v>
      </c>
      <c r="B54" s="811"/>
      <c r="C54" s="811"/>
      <c r="D54" s="811"/>
      <c r="E54" s="811"/>
      <c r="F54" s="811"/>
      <c r="G54" s="811"/>
      <c r="H54" s="811"/>
    </row>
    <row r="55" spans="1:8" ht="10.5" customHeight="1">
      <c r="A55" s="812" t="s">
        <v>1241</v>
      </c>
      <c r="B55" s="811"/>
      <c r="C55" s="811"/>
      <c r="D55" s="811"/>
      <c r="E55" s="811"/>
      <c r="F55" s="811"/>
      <c r="G55" s="811"/>
      <c r="H55" s="811"/>
    </row>
    <row r="56" spans="1:8" ht="12.75">
      <c r="A56" s="812"/>
      <c r="B56" s="812"/>
      <c r="C56" s="812"/>
      <c r="D56" s="812"/>
      <c r="E56" s="812"/>
      <c r="F56" s="812"/>
      <c r="G56" s="812"/>
      <c r="H56" s="812"/>
    </row>
    <row r="57" spans="1:8" ht="12.75">
      <c r="A57" s="812"/>
      <c r="B57" s="812"/>
      <c r="C57" s="812"/>
      <c r="D57" s="812"/>
      <c r="E57" s="812"/>
      <c r="F57" s="812"/>
      <c r="G57" s="812"/>
      <c r="H57" s="812"/>
    </row>
    <row r="58" spans="1:8" ht="12.75">
      <c r="A58" s="812"/>
      <c r="B58" s="812"/>
      <c r="C58" s="812"/>
      <c r="D58" s="812"/>
      <c r="E58" s="812"/>
      <c r="F58" s="812"/>
      <c r="G58" s="812"/>
      <c r="H58" s="812"/>
    </row>
    <row r="59" spans="1:8" ht="12.75">
      <c r="A59" s="711"/>
      <c r="B59" s="709"/>
      <c r="C59" s="709"/>
      <c r="D59" s="709"/>
      <c r="E59" s="709"/>
      <c r="F59" s="709"/>
      <c r="G59" s="709"/>
      <c r="H59" s="709"/>
    </row>
    <row r="60" spans="1:8" ht="12.75">
      <c r="A60" s="711"/>
      <c r="B60" s="709"/>
      <c r="C60" s="709"/>
      <c r="D60" s="709"/>
      <c r="E60" s="709"/>
      <c r="F60" s="709"/>
      <c r="G60" s="709"/>
      <c r="H60" s="709"/>
    </row>
  </sheetData>
  <mergeCells count="4">
    <mergeCell ref="A53:H53"/>
    <mergeCell ref="A46:B46"/>
    <mergeCell ref="A1:H1"/>
    <mergeCell ref="A50:H50"/>
  </mergeCells>
  <printOptions/>
  <pageMargins left="0.3937007874015748" right="0.31496062992125984" top="0.7874015748031497" bottom="0.7874015748031497" header="0.2362204724409449" footer="0.1968503937007874"/>
  <pageSetup horizontalDpi="600" verticalDpi="600" orientation="portrait" paperSize="9" scale="96" r:id="rId1"/>
  <rowBreaks count="1" manualBreakCount="1">
    <brk id="55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60"/>
  <sheetViews>
    <sheetView view="pageBreakPreview" zoomScale="75" zoomScaleSheetLayoutView="75" workbookViewId="0" topLeftCell="A1">
      <pane xSplit="1" ySplit="3" topLeftCell="B4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"/>
    </sheetView>
  </sheetViews>
  <sheetFormatPr defaultColWidth="9.00390625" defaultRowHeight="12.75"/>
  <cols>
    <col min="1" max="1" width="51.625" style="323" customWidth="1"/>
    <col min="2" max="5" width="13.875" style="323" customWidth="1"/>
    <col min="6" max="7" width="13.875" style="359" customWidth="1"/>
    <col min="8" max="9" width="9.125" style="323" customWidth="1"/>
    <col min="10" max="12" width="11.75390625" style="323" customWidth="1"/>
    <col min="13" max="16384" width="9.125" style="323" customWidth="1"/>
  </cols>
  <sheetData>
    <row r="1" spans="1:7" s="309" customFormat="1" ht="32.25" customHeight="1">
      <c r="A1" s="306" t="s">
        <v>126</v>
      </c>
      <c r="B1" s="307"/>
      <c r="C1" s="307"/>
      <c r="D1" s="307"/>
      <c r="E1" s="307"/>
      <c r="F1" s="308"/>
      <c r="G1" s="980" t="s">
        <v>1381</v>
      </c>
    </row>
    <row r="2" spans="1:7" s="314" customFormat="1" ht="12.75">
      <c r="A2" s="448"/>
      <c r="B2" s="311">
        <v>2006</v>
      </c>
      <c r="C2" s="312"/>
      <c r="D2" s="312"/>
      <c r="E2" s="313"/>
      <c r="F2" s="311">
        <v>2007</v>
      </c>
      <c r="G2" s="313"/>
    </row>
    <row r="3" spans="1:7" s="314" customFormat="1" ht="12.75">
      <c r="A3" s="449"/>
      <c r="B3" s="317" t="s">
        <v>1382</v>
      </c>
      <c r="C3" s="316" t="s">
        <v>1383</v>
      </c>
      <c r="D3" s="316" t="s">
        <v>1384</v>
      </c>
      <c r="E3" s="456" t="s">
        <v>1385</v>
      </c>
      <c r="F3" s="317" t="s">
        <v>1382</v>
      </c>
      <c r="G3" s="318" t="s">
        <v>1386</v>
      </c>
    </row>
    <row r="4" spans="1:7" ht="14.25">
      <c r="A4" s="450" t="s">
        <v>3</v>
      </c>
      <c r="B4" s="332">
        <v>3963.2753549676313</v>
      </c>
      <c r="C4" s="320">
        <v>3829.4437288347067</v>
      </c>
      <c r="D4" s="320">
        <v>3798.0420743464933</v>
      </c>
      <c r="E4" s="322">
        <v>3665.2205309876804</v>
      </c>
      <c r="F4" s="321">
        <v>3359.019342962812</v>
      </c>
      <c r="G4" s="322">
        <v>3190.1284790431782</v>
      </c>
    </row>
    <row r="5" spans="1:7" ht="12.75">
      <c r="A5" s="451" t="s">
        <v>1387</v>
      </c>
      <c r="B5" s="326">
        <v>0</v>
      </c>
      <c r="C5" s="325">
        <v>0</v>
      </c>
      <c r="D5" s="325">
        <v>0</v>
      </c>
      <c r="E5" s="327">
        <v>0</v>
      </c>
      <c r="F5" s="326">
        <v>0</v>
      </c>
      <c r="G5" s="327">
        <v>0</v>
      </c>
    </row>
    <row r="6" spans="1:7" ht="12.75">
      <c r="A6" s="451" t="s">
        <v>1388</v>
      </c>
      <c r="B6" s="326">
        <v>3963.2753549676313</v>
      </c>
      <c r="C6" s="325">
        <v>3829.4437288347067</v>
      </c>
      <c r="D6" s="325">
        <v>3798.0420743464933</v>
      </c>
      <c r="E6" s="327">
        <v>3665.2205309876804</v>
      </c>
      <c r="F6" s="326">
        <v>3359.019342962812</v>
      </c>
      <c r="G6" s="327">
        <v>3190.1284790431782</v>
      </c>
    </row>
    <row r="7" spans="1:7" ht="14.25">
      <c r="A7" s="452" t="s">
        <v>4</v>
      </c>
      <c r="B7" s="330">
        <v>2111.892427892221</v>
      </c>
      <c r="C7" s="329">
        <v>2070.6266772478575</v>
      </c>
      <c r="D7" s="329">
        <v>2069.34869419286</v>
      </c>
      <c r="E7" s="331">
        <v>2028.0410536747613</v>
      </c>
      <c r="F7" s="330">
        <v>1765.1660875893206</v>
      </c>
      <c r="G7" s="331">
        <v>1756.538517406692</v>
      </c>
    </row>
    <row r="8" spans="1:7" ht="14.25">
      <c r="A8" s="452" t="s">
        <v>5</v>
      </c>
      <c r="B8" s="330">
        <v>-449.9745912988348</v>
      </c>
      <c r="C8" s="329">
        <v>-477.7681978443934</v>
      </c>
      <c r="D8" s="329">
        <v>-470.6939164549066</v>
      </c>
      <c r="E8" s="331">
        <v>-455.2801115076464</v>
      </c>
      <c r="F8" s="330">
        <v>-429.7331473798847</v>
      </c>
      <c r="G8" s="331">
        <v>-463.7470162590818</v>
      </c>
    </row>
    <row r="9" spans="1:7" ht="12.75">
      <c r="A9" s="452" t="s">
        <v>1389</v>
      </c>
      <c r="B9" s="330">
        <v>2301.357518374245</v>
      </c>
      <c r="C9" s="329">
        <v>2236.5852494312426</v>
      </c>
      <c r="D9" s="329">
        <v>2199.38729660854</v>
      </c>
      <c r="E9" s="331">
        <v>2092.4595888205654</v>
      </c>
      <c r="F9" s="330">
        <v>2023.5864027533762</v>
      </c>
      <c r="G9" s="331">
        <v>1897.336977895568</v>
      </c>
    </row>
    <row r="10" spans="1:7" ht="12.75">
      <c r="A10" s="452"/>
      <c r="B10" s="330"/>
      <c r="C10" s="329"/>
      <c r="D10" s="329"/>
      <c r="E10" s="331"/>
      <c r="F10" s="330"/>
      <c r="G10" s="331"/>
    </row>
    <row r="11" spans="1:7" ht="12.75">
      <c r="A11" s="450" t="s">
        <v>1390</v>
      </c>
      <c r="B11" s="332">
        <v>0</v>
      </c>
      <c r="C11" s="320">
        <v>0</v>
      </c>
      <c r="D11" s="320">
        <v>0</v>
      </c>
      <c r="E11" s="322">
        <v>0</v>
      </c>
      <c r="F11" s="332">
        <v>0</v>
      </c>
      <c r="G11" s="322">
        <v>0</v>
      </c>
    </row>
    <row r="12" spans="1:7" ht="12.75">
      <c r="A12" s="452"/>
      <c r="B12" s="330"/>
      <c r="C12" s="329"/>
      <c r="D12" s="329"/>
      <c r="E12" s="331"/>
      <c r="F12" s="330"/>
      <c r="G12" s="331"/>
    </row>
    <row r="13" spans="1:7" ht="14.25">
      <c r="A13" s="450" t="s">
        <v>1259</v>
      </c>
      <c r="B13" s="332">
        <v>2880.6978744369017</v>
      </c>
      <c r="C13" s="320">
        <v>2918.768671481496</v>
      </c>
      <c r="D13" s="320">
        <v>3128.699487064793</v>
      </c>
      <c r="E13" s="322">
        <v>3354.2003922931926</v>
      </c>
      <c r="F13" s="332">
        <v>3521.281609304068</v>
      </c>
      <c r="G13" s="322">
        <v>3681.075827039918</v>
      </c>
    </row>
    <row r="14" spans="1:7" ht="12.75">
      <c r="A14" s="451" t="s">
        <v>1387</v>
      </c>
      <c r="B14" s="326">
        <v>2178.2833667851296</v>
      </c>
      <c r="C14" s="325">
        <v>2207.716120033438</v>
      </c>
      <c r="D14" s="325">
        <v>2352.4641823066167</v>
      </c>
      <c r="E14" s="327">
        <v>2547.6537209359967</v>
      </c>
      <c r="F14" s="326">
        <v>2671.0047254346496</v>
      </c>
      <c r="G14" s="327">
        <v>2699.149674780896</v>
      </c>
    </row>
    <row r="15" spans="1:7" ht="12.75">
      <c r="A15" s="452" t="s">
        <v>1389</v>
      </c>
      <c r="B15" s="330">
        <v>375.9257999209338</v>
      </c>
      <c r="C15" s="329">
        <v>505.8591079209338</v>
      </c>
      <c r="D15" s="329">
        <v>447.2121921029691</v>
      </c>
      <c r="E15" s="331">
        <v>531.7162417072292</v>
      </c>
      <c r="F15" s="330">
        <v>379.1465373508178</v>
      </c>
      <c r="G15" s="331">
        <v>350.45832635081786</v>
      </c>
    </row>
    <row r="16" spans="1:7" ht="12.75">
      <c r="A16" s="452" t="s">
        <v>1079</v>
      </c>
      <c r="B16" s="330">
        <v>1659.011775052024</v>
      </c>
      <c r="C16" s="329">
        <v>1542.7138350470134</v>
      </c>
      <c r="D16" s="329">
        <v>1741.8599776054157</v>
      </c>
      <c r="E16" s="331">
        <v>1900.0751599065359</v>
      </c>
      <c r="F16" s="330">
        <v>2174.0504031536484</v>
      </c>
      <c r="G16" s="331">
        <v>2203.90678126422</v>
      </c>
    </row>
    <row r="17" spans="1:7" ht="12.75">
      <c r="A17" s="452" t="s">
        <v>1391</v>
      </c>
      <c r="B17" s="330">
        <v>143.34579181217183</v>
      </c>
      <c r="C17" s="329">
        <v>159.1431770654914</v>
      </c>
      <c r="D17" s="329">
        <v>163.39201259823196</v>
      </c>
      <c r="E17" s="331">
        <v>115.86231932223149</v>
      </c>
      <c r="F17" s="330">
        <v>117.8077849301831</v>
      </c>
      <c r="G17" s="331">
        <v>144.78456716585796</v>
      </c>
    </row>
    <row r="18" spans="1:7" ht="12.75">
      <c r="A18" s="451" t="s">
        <v>1392</v>
      </c>
      <c r="B18" s="326">
        <v>702.4145076517726</v>
      </c>
      <c r="C18" s="325">
        <v>711.0525514480581</v>
      </c>
      <c r="D18" s="325">
        <v>776.2353047581768</v>
      </c>
      <c r="E18" s="327">
        <v>806.5466713571958</v>
      </c>
      <c r="F18" s="326">
        <v>850.2768838694182</v>
      </c>
      <c r="G18" s="327">
        <v>981.9261522590218</v>
      </c>
    </row>
    <row r="19" spans="1:7" ht="12.75">
      <c r="A19" s="452" t="s">
        <v>1393</v>
      </c>
      <c r="B19" s="330">
        <v>19.32785569297945</v>
      </c>
      <c r="C19" s="329">
        <v>19.276215212978634</v>
      </c>
      <c r="D19" s="329">
        <v>19.09675176267876</v>
      </c>
      <c r="E19" s="331">
        <v>41.58183482204486</v>
      </c>
      <c r="F19" s="330">
        <v>41.06082839510592</v>
      </c>
      <c r="G19" s="331">
        <v>51.060828395105915</v>
      </c>
    </row>
    <row r="20" spans="1:7" ht="12.75">
      <c r="A20" s="452" t="s">
        <v>1389</v>
      </c>
      <c r="B20" s="330">
        <v>683.0866519587933</v>
      </c>
      <c r="C20" s="329">
        <v>691.7763362350794</v>
      </c>
      <c r="D20" s="329">
        <v>757.138552995498</v>
      </c>
      <c r="E20" s="331">
        <v>764.9648365351509</v>
      </c>
      <c r="F20" s="330">
        <v>809.2160554743123</v>
      </c>
      <c r="G20" s="331">
        <v>930.8653238639159</v>
      </c>
    </row>
    <row r="21" spans="1:7" ht="12.75">
      <c r="A21" s="452"/>
      <c r="B21" s="330"/>
      <c r="C21" s="329"/>
      <c r="D21" s="329"/>
      <c r="E21" s="331"/>
      <c r="F21" s="330"/>
      <c r="G21" s="331"/>
    </row>
    <row r="22" spans="1:7" ht="14.25">
      <c r="A22" s="450" t="s">
        <v>6</v>
      </c>
      <c r="B22" s="332">
        <v>4859.602286037187</v>
      </c>
      <c r="C22" s="320">
        <v>5436.5260351856805</v>
      </c>
      <c r="D22" s="320">
        <v>6458.8412438834675</v>
      </c>
      <c r="E22" s="322">
        <v>7192.315051021006</v>
      </c>
      <c r="F22" s="332">
        <v>7634.689497408739</v>
      </c>
      <c r="G22" s="322">
        <v>8092.763050625009</v>
      </c>
    </row>
    <row r="23" spans="1:7" ht="12.75">
      <c r="A23" s="451" t="s">
        <v>1387</v>
      </c>
      <c r="B23" s="326">
        <v>2347.3579477206504</v>
      </c>
      <c r="C23" s="325">
        <v>2763.178058831599</v>
      </c>
      <c r="D23" s="325">
        <v>3180.169344053469</v>
      </c>
      <c r="E23" s="327">
        <v>3543.3911108425787</v>
      </c>
      <c r="F23" s="326">
        <v>3809.426277866377</v>
      </c>
      <c r="G23" s="327">
        <v>4090.4474514113185</v>
      </c>
    </row>
    <row r="24" spans="1:7" ht="12.75">
      <c r="A24" s="447" t="s">
        <v>1394</v>
      </c>
      <c r="B24" s="330">
        <v>0</v>
      </c>
      <c r="C24" s="329">
        <v>0</v>
      </c>
      <c r="D24" s="329">
        <v>112.48421386316807</v>
      </c>
      <c r="E24" s="331">
        <v>178.95215841867648</v>
      </c>
      <c r="F24" s="329">
        <v>178.95215841867648</v>
      </c>
      <c r="G24" s="331">
        <v>178.95215841867648</v>
      </c>
    </row>
    <row r="25" spans="1:7" ht="12.75">
      <c r="A25" s="452" t="s">
        <v>1389</v>
      </c>
      <c r="B25" s="330">
        <v>1183.1636117410073</v>
      </c>
      <c r="C25" s="329">
        <v>1463.5887966018292</v>
      </c>
      <c r="D25" s="329">
        <v>1684.7116867966224</v>
      </c>
      <c r="E25" s="331">
        <v>1929.5131455524925</v>
      </c>
      <c r="F25" s="330">
        <v>2273.9256352292336</v>
      </c>
      <c r="G25" s="331">
        <v>2394.8019934506215</v>
      </c>
    </row>
    <row r="26" spans="1:7" ht="12.75">
      <c r="A26" s="452" t="s">
        <v>1395</v>
      </c>
      <c r="B26" s="330">
        <v>1164.1943359796433</v>
      </c>
      <c r="C26" s="329">
        <v>1299.5892622297704</v>
      </c>
      <c r="D26" s="329">
        <v>1382.9734433936787</v>
      </c>
      <c r="E26" s="331">
        <v>1434.9258068714096</v>
      </c>
      <c r="F26" s="330">
        <v>1356.548484218467</v>
      </c>
      <c r="G26" s="331">
        <v>1516.6932995420204</v>
      </c>
    </row>
    <row r="27" spans="1:7" ht="12.75">
      <c r="A27" s="451" t="s">
        <v>1392</v>
      </c>
      <c r="B27" s="326">
        <v>2512.244338316537</v>
      </c>
      <c r="C27" s="325">
        <v>2673.347976354081</v>
      </c>
      <c r="D27" s="325">
        <v>3278.671899829998</v>
      </c>
      <c r="E27" s="327">
        <v>3648.923940178427</v>
      </c>
      <c r="F27" s="326">
        <v>3825.2632195423625</v>
      </c>
      <c r="G27" s="327">
        <v>4002.3155992136903</v>
      </c>
    </row>
    <row r="28" spans="1:7" ht="12.75">
      <c r="A28" s="452" t="s">
        <v>1393</v>
      </c>
      <c r="B28" s="330">
        <v>140.45522361350424</v>
      </c>
      <c r="C28" s="329">
        <v>139.94113509865377</v>
      </c>
      <c r="D28" s="329">
        <v>140.1868478241974</v>
      </c>
      <c r="E28" s="331">
        <v>235.22773490538543</v>
      </c>
      <c r="F28" s="330">
        <v>234.10652983132482</v>
      </c>
      <c r="G28" s="331">
        <v>224.17994265350262</v>
      </c>
    </row>
    <row r="29" spans="1:7" ht="12.75">
      <c r="A29" s="452" t="s">
        <v>1389</v>
      </c>
      <c r="B29" s="330">
        <v>2371.7891147030327</v>
      </c>
      <c r="C29" s="329">
        <v>2533.406841255427</v>
      </c>
      <c r="D29" s="329">
        <v>3138.4850520058008</v>
      </c>
      <c r="E29" s="331">
        <v>3413.696205273042</v>
      </c>
      <c r="F29" s="330">
        <v>3591.1566897110374</v>
      </c>
      <c r="G29" s="331">
        <v>3778.1356565601877</v>
      </c>
    </row>
    <row r="30" spans="1:7" ht="12.75">
      <c r="A30" s="453"/>
      <c r="B30" s="330"/>
      <c r="C30" s="329"/>
      <c r="D30" s="329"/>
      <c r="E30" s="331"/>
      <c r="F30" s="330"/>
      <c r="G30" s="331"/>
    </row>
    <row r="31" spans="1:7" ht="12.75">
      <c r="A31" s="450" t="s">
        <v>1396</v>
      </c>
      <c r="B31" s="332">
        <v>4498.736147366622</v>
      </c>
      <c r="C31" s="320">
        <v>5248.997303694375</v>
      </c>
      <c r="D31" s="320">
        <v>5602.323851628166</v>
      </c>
      <c r="E31" s="322">
        <v>5898.998569749791</v>
      </c>
      <c r="F31" s="332">
        <v>6220.541624599849</v>
      </c>
      <c r="G31" s="322">
        <v>6725.6547069489025</v>
      </c>
    </row>
    <row r="32" spans="1:7" ht="12.75">
      <c r="A32" s="454"/>
      <c r="B32" s="330"/>
      <c r="C32" s="329"/>
      <c r="D32" s="329"/>
      <c r="E32" s="331"/>
      <c r="F32" s="330"/>
      <c r="G32" s="331"/>
    </row>
    <row r="33" spans="1:7" ht="12.75">
      <c r="A33" s="455" t="s">
        <v>1397</v>
      </c>
      <c r="B33" s="337">
        <v>16202.311662808343</v>
      </c>
      <c r="C33" s="336">
        <v>17433.735739196258</v>
      </c>
      <c r="D33" s="336">
        <v>18987.906656922918</v>
      </c>
      <c r="E33" s="338">
        <v>20110.73454405167</v>
      </c>
      <c r="F33" s="337">
        <v>20735.532074275467</v>
      </c>
      <c r="G33" s="338">
        <v>21689.622063657003</v>
      </c>
    </row>
    <row r="34" spans="1:7" ht="9" customHeight="1">
      <c r="A34" s="339"/>
      <c r="B34" s="340"/>
      <c r="C34" s="340"/>
      <c r="D34" s="340"/>
      <c r="E34" s="340"/>
      <c r="F34" s="329"/>
      <c r="G34" s="331"/>
    </row>
    <row r="35" spans="1:7" ht="12.75">
      <c r="A35" s="341" t="s">
        <v>1257</v>
      </c>
      <c r="B35" s="342"/>
      <c r="C35" s="342"/>
      <c r="D35" s="342"/>
      <c r="E35" s="342"/>
      <c r="F35" s="325"/>
      <c r="G35" s="338"/>
    </row>
    <row r="36" spans="1:7" ht="14.25">
      <c r="A36" s="343" t="s">
        <v>7</v>
      </c>
      <c r="B36" s="344">
        <v>11676.670348302561</v>
      </c>
      <c r="C36" s="344">
        <v>12462.841560331217</v>
      </c>
      <c r="D36" s="344">
        <v>13455.273130562837</v>
      </c>
      <c r="E36" s="344">
        <v>14019.689712273095</v>
      </c>
      <c r="F36" s="345">
        <v>14255.101070974442</v>
      </c>
      <c r="G36" s="331">
        <v>14900.024937464792</v>
      </c>
    </row>
    <row r="37" spans="1:7" ht="12.75">
      <c r="A37" s="346" t="s">
        <v>1398</v>
      </c>
      <c r="B37" s="329">
        <v>4525.6413145057795</v>
      </c>
      <c r="C37" s="329">
        <v>4970.894178865037</v>
      </c>
      <c r="D37" s="329">
        <v>5532.633526360086</v>
      </c>
      <c r="E37" s="329">
        <v>6091.044831778576</v>
      </c>
      <c r="F37" s="330">
        <v>6480.431003301027</v>
      </c>
      <c r="G37" s="331">
        <v>6789.597126192214</v>
      </c>
    </row>
    <row r="38" spans="1:7" ht="9" customHeight="1">
      <c r="A38" s="346"/>
      <c r="B38" s="329"/>
      <c r="C38" s="329"/>
      <c r="D38" s="329"/>
      <c r="E38" s="329"/>
      <c r="F38" s="330"/>
      <c r="G38" s="331"/>
    </row>
    <row r="39" spans="1:7" ht="12.75">
      <c r="A39" s="346" t="s">
        <v>1399</v>
      </c>
      <c r="B39" s="329">
        <v>4744.129152042553</v>
      </c>
      <c r="C39" s="329">
        <v>4614.71450078779</v>
      </c>
      <c r="D39" s="329">
        <v>4592.013409950242</v>
      </c>
      <c r="E39" s="329">
        <v>4503.578720724281</v>
      </c>
      <c r="F39" s="330">
        <v>4210.494589349996</v>
      </c>
      <c r="G39" s="331">
        <v>4038.7751756738594</v>
      </c>
    </row>
    <row r="40" spans="1:7" ht="12.75">
      <c r="A40" s="346" t="s">
        <v>1400</v>
      </c>
      <c r="B40" s="329">
        <v>11458.18251076579</v>
      </c>
      <c r="C40" s="329">
        <v>12819.021238408468</v>
      </c>
      <c r="D40" s="329">
        <v>14395.89324697268</v>
      </c>
      <c r="E40" s="329">
        <v>15607.155823327386</v>
      </c>
      <c r="F40" s="330">
        <v>16525.03748492547</v>
      </c>
      <c r="G40" s="331">
        <v>17650.84688798315</v>
      </c>
    </row>
    <row r="41" spans="1:7" ht="9" customHeight="1">
      <c r="A41" s="346"/>
      <c r="B41" s="329"/>
      <c r="C41" s="329"/>
      <c r="D41" s="329"/>
      <c r="E41" s="329"/>
      <c r="F41" s="330"/>
      <c r="G41" s="331"/>
    </row>
    <row r="42" spans="1:7" ht="14.25">
      <c r="A42" s="346" t="s">
        <v>8</v>
      </c>
      <c r="B42" s="329">
        <v>705.6099204870843</v>
      </c>
      <c r="C42" s="329">
        <v>782.7943684470695</v>
      </c>
      <c r="D42" s="329">
        <v>775.3117141054156</v>
      </c>
      <c r="E42" s="329">
        <v>806.8443660068078</v>
      </c>
      <c r="F42" s="330">
        <v>901.5712632548299</v>
      </c>
      <c r="G42" s="331">
        <v>906.9136075418564</v>
      </c>
    </row>
    <row r="43" spans="1:7" ht="14.25">
      <c r="A43" s="346" t="s">
        <v>9</v>
      </c>
      <c r="B43" s="329">
        <v>1755.8532259586752</v>
      </c>
      <c r="C43" s="329">
        <v>1938.4546301628218</v>
      </c>
      <c r="D43" s="329">
        <v>1984.3331070970683</v>
      </c>
      <c r="E43" s="329">
        <v>2045.9401948852453</v>
      </c>
      <c r="F43" s="330">
        <v>2047.9714764662592</v>
      </c>
      <c r="G43" s="331">
        <v>2313.8033362938854</v>
      </c>
    </row>
    <row r="44" spans="1:7" ht="9" customHeight="1">
      <c r="A44" s="346"/>
      <c r="B44" s="329"/>
      <c r="C44" s="329"/>
      <c r="D44" s="329"/>
      <c r="E44" s="329"/>
      <c r="F44" s="330"/>
      <c r="G44" s="331"/>
    </row>
    <row r="45" spans="1:7" ht="14.25">
      <c r="A45" s="346" t="s">
        <v>10</v>
      </c>
      <c r="B45" s="329">
        <v>2398.7290890362137</v>
      </c>
      <c r="C45" s="329">
        <v>2916.3583490836963</v>
      </c>
      <c r="D45" s="329">
        <v>3506.068599973559</v>
      </c>
      <c r="E45" s="329">
        <v>3873.7153211524565</v>
      </c>
      <c r="F45" s="330">
        <v>4362.633854396305</v>
      </c>
      <c r="G45" s="331">
        <v>4770.519476553271</v>
      </c>
    </row>
    <row r="46" spans="1:7" ht="12.75">
      <c r="A46" s="347" t="s">
        <v>1401</v>
      </c>
      <c r="B46" s="348">
        <v>1674.711068285991</v>
      </c>
      <c r="C46" s="348">
        <v>1890.9085978086398</v>
      </c>
      <c r="D46" s="348">
        <v>2144.345873077226</v>
      </c>
      <c r="E46" s="348">
        <v>2332.7456310141724</v>
      </c>
      <c r="F46" s="349">
        <v>2479.7479735354786</v>
      </c>
      <c r="G46" s="350">
        <v>2758.7976530474843</v>
      </c>
    </row>
    <row r="47" spans="1:7" ht="9" customHeight="1">
      <c r="A47" s="351"/>
      <c r="B47" s="352"/>
      <c r="C47" s="352"/>
      <c r="D47" s="352"/>
      <c r="E47" s="352"/>
      <c r="F47" s="351"/>
      <c r="G47" s="351"/>
    </row>
    <row r="48" spans="1:7" s="435" customFormat="1" ht="13.5">
      <c r="A48" s="353" t="s">
        <v>11</v>
      </c>
      <c r="F48" s="1034"/>
      <c r="G48" s="1034"/>
    </row>
    <row r="49" spans="1:7" s="435" customFormat="1" ht="13.5">
      <c r="A49" s="354" t="s">
        <v>12</v>
      </c>
      <c r="F49" s="1034"/>
      <c r="G49" s="1034"/>
    </row>
    <row r="50" spans="1:7" s="435" customFormat="1" ht="12">
      <c r="A50" s="355" t="s">
        <v>0</v>
      </c>
      <c r="F50" s="1034"/>
      <c r="G50" s="1034"/>
    </row>
    <row r="51" spans="1:7" s="435" customFormat="1" ht="13.5">
      <c r="A51" s="356" t="s">
        <v>1258</v>
      </c>
      <c r="F51" s="1034"/>
      <c r="G51" s="1034"/>
    </row>
    <row r="52" spans="1:7" s="435" customFormat="1" ht="13.5">
      <c r="A52" s="356" t="s">
        <v>13</v>
      </c>
      <c r="F52" s="1034"/>
      <c r="G52" s="1034"/>
    </row>
    <row r="53" spans="1:7" s="435" customFormat="1" ht="12">
      <c r="A53" s="357" t="s">
        <v>1</v>
      </c>
      <c r="F53" s="1034"/>
      <c r="G53" s="1034"/>
    </row>
    <row r="54" spans="1:7" s="435" customFormat="1" ht="13.5">
      <c r="A54" s="354" t="s">
        <v>589</v>
      </c>
      <c r="F54" s="1034"/>
      <c r="G54" s="1034"/>
    </row>
    <row r="55" spans="1:7" s="435" customFormat="1" ht="13.5">
      <c r="A55" s="354" t="s">
        <v>16</v>
      </c>
      <c r="F55" s="1034"/>
      <c r="G55" s="1034"/>
    </row>
    <row r="56" spans="1:7" s="435" customFormat="1" ht="13.5">
      <c r="A56" s="354" t="s">
        <v>17</v>
      </c>
      <c r="F56" s="1034"/>
      <c r="G56" s="1034"/>
    </row>
    <row r="57" spans="1:7" s="435" customFormat="1" ht="12">
      <c r="A57" s="355" t="s">
        <v>2</v>
      </c>
      <c r="F57" s="1034"/>
      <c r="G57" s="1034"/>
    </row>
    <row r="58" spans="1:7" s="435" customFormat="1" ht="13.5">
      <c r="A58" s="358" t="s">
        <v>18</v>
      </c>
      <c r="F58" s="1034"/>
      <c r="G58" s="1034"/>
    </row>
    <row r="59" ht="10.5" customHeight="1">
      <c r="A59" s="360"/>
    </row>
    <row r="60" ht="12.75">
      <c r="A60" s="1035" t="s">
        <v>132</v>
      </c>
    </row>
  </sheetData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="75" zoomScaleSheetLayoutView="75" workbookViewId="0" topLeftCell="A1">
      <pane xSplit="1" ySplit="3" topLeftCell="B4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"/>
    </sheetView>
  </sheetViews>
  <sheetFormatPr defaultColWidth="9.00390625" defaultRowHeight="12.75"/>
  <cols>
    <col min="1" max="1" width="58.375" style="323" customWidth="1"/>
    <col min="2" max="8" width="15.75390625" style="323" customWidth="1"/>
    <col min="9" max="9" width="9.125" style="323" customWidth="1"/>
    <col min="10" max="10" width="12.75390625" style="323" customWidth="1"/>
    <col min="11" max="16384" width="9.125" style="323" customWidth="1"/>
  </cols>
  <sheetData>
    <row r="1" spans="1:8" s="365" customFormat="1" ht="32.25" customHeight="1">
      <c r="A1" s="361" t="s">
        <v>127</v>
      </c>
      <c r="B1" s="362"/>
      <c r="C1" s="363"/>
      <c r="D1" s="363"/>
      <c r="E1" s="363"/>
      <c r="F1" s="363"/>
      <c r="G1" s="364"/>
      <c r="H1" s="980" t="s">
        <v>1381</v>
      </c>
    </row>
    <row r="2" spans="1:8" s="314" customFormat="1" ht="12.75">
      <c r="A2" s="310"/>
      <c r="B2" s="311">
        <v>2006</v>
      </c>
      <c r="C2" s="366"/>
      <c r="D2" s="366"/>
      <c r="E2" s="366"/>
      <c r="F2" s="367"/>
      <c r="G2" s="312">
        <v>2007</v>
      </c>
      <c r="H2" s="313"/>
    </row>
    <row r="3" spans="1:8" s="314" customFormat="1" ht="12.75">
      <c r="A3" s="368"/>
      <c r="B3" s="868" t="s">
        <v>629</v>
      </c>
      <c r="C3" s="868" t="s">
        <v>630</v>
      </c>
      <c r="D3" s="895" t="s">
        <v>109</v>
      </c>
      <c r="E3" s="895" t="s">
        <v>110</v>
      </c>
      <c r="F3" s="369" t="s">
        <v>19</v>
      </c>
      <c r="G3" s="868" t="s">
        <v>629</v>
      </c>
      <c r="H3" s="868" t="s">
        <v>630</v>
      </c>
    </row>
    <row r="4" spans="1:8" ht="14.25">
      <c r="A4" s="370" t="s">
        <v>66</v>
      </c>
      <c r="B4" s="371">
        <v>73.60787642520009</v>
      </c>
      <c r="C4" s="372">
        <v>29.093762250265492</v>
      </c>
      <c r="D4" s="372">
        <v>43.82397547306293</v>
      </c>
      <c r="E4" s="372">
        <v>64.09699070258047</v>
      </c>
      <c r="F4" s="373">
        <v>210.62260485110897</v>
      </c>
      <c r="G4" s="372">
        <v>23.13118121129774</v>
      </c>
      <c r="H4" s="373">
        <v>158.69731585778365</v>
      </c>
    </row>
    <row r="5" spans="1:8" ht="12.75">
      <c r="A5" s="374" t="s">
        <v>1387</v>
      </c>
      <c r="B5" s="375">
        <v>0</v>
      </c>
      <c r="C5" s="376">
        <v>0</v>
      </c>
      <c r="D5" s="376">
        <v>0</v>
      </c>
      <c r="E5" s="376">
        <v>0</v>
      </c>
      <c r="F5" s="377">
        <v>0</v>
      </c>
      <c r="G5" s="376">
        <v>0</v>
      </c>
      <c r="H5" s="377">
        <v>0</v>
      </c>
    </row>
    <row r="6" spans="1:8" ht="12.75">
      <c r="A6" s="324" t="s">
        <v>1388</v>
      </c>
      <c r="B6" s="375">
        <v>73.60787642520009</v>
      </c>
      <c r="C6" s="376">
        <v>29.093762250265492</v>
      </c>
      <c r="D6" s="376">
        <v>43.82397547306293</v>
      </c>
      <c r="E6" s="376">
        <v>64.09699070258047</v>
      </c>
      <c r="F6" s="377">
        <v>210.62260485110897</v>
      </c>
      <c r="G6" s="376">
        <v>23.13118121129774</v>
      </c>
      <c r="H6" s="377">
        <v>158.69731585778365</v>
      </c>
    </row>
    <row r="7" spans="1:8" ht="12.75">
      <c r="A7" s="328" t="s">
        <v>1393</v>
      </c>
      <c r="B7" s="378">
        <v>4.83124852506065</v>
      </c>
      <c r="C7" s="379">
        <v>9.290625864837423</v>
      </c>
      <c r="D7" s="379">
        <v>3.6520322054574836</v>
      </c>
      <c r="E7" s="379">
        <v>0.5081975666839945</v>
      </c>
      <c r="F7" s="380">
        <v>18.28210416203955</v>
      </c>
      <c r="G7" s="379">
        <v>0</v>
      </c>
      <c r="H7" s="380">
        <v>4.2845107654295</v>
      </c>
    </row>
    <row r="8" spans="1:8" ht="14.25">
      <c r="A8" s="328" t="s">
        <v>67</v>
      </c>
      <c r="B8" s="378">
        <v>27.141757810645714</v>
      </c>
      <c r="C8" s="379">
        <v>6.117093864795453</v>
      </c>
      <c r="D8" s="379">
        <v>16.58102118769709</v>
      </c>
      <c r="E8" s="379">
        <v>40.27881647366159</v>
      </c>
      <c r="F8" s="380">
        <v>90.11868933679985</v>
      </c>
      <c r="G8" s="379">
        <v>14.272454632062967</v>
      </c>
      <c r="H8" s="380">
        <v>0</v>
      </c>
    </row>
    <row r="9" spans="1:8" ht="12.75">
      <c r="A9" s="328" t="s">
        <v>1389</v>
      </c>
      <c r="B9" s="378">
        <v>41.63487008949372</v>
      </c>
      <c r="C9" s="379">
        <v>13.686042520632611</v>
      </c>
      <c r="D9" s="379">
        <v>23.590922079908353</v>
      </c>
      <c r="E9" s="379">
        <v>23.309976662234877</v>
      </c>
      <c r="F9" s="380">
        <v>102.22181135226955</v>
      </c>
      <c r="G9" s="379">
        <v>8.858726579234771</v>
      </c>
      <c r="H9" s="380">
        <v>154.41280509235415</v>
      </c>
    </row>
    <row r="10" spans="1:8" ht="6.75" customHeight="1">
      <c r="A10" s="328"/>
      <c r="B10" s="378"/>
      <c r="C10" s="379"/>
      <c r="D10" s="379"/>
      <c r="E10" s="379"/>
      <c r="F10" s="380"/>
      <c r="G10" s="379"/>
      <c r="H10" s="380"/>
    </row>
    <row r="11" spans="1:8" ht="12.75">
      <c r="A11" s="319" t="s">
        <v>1390</v>
      </c>
      <c r="B11" s="381">
        <v>0</v>
      </c>
      <c r="C11" s="382">
        <v>0</v>
      </c>
      <c r="D11" s="382">
        <v>0</v>
      </c>
      <c r="E11" s="382">
        <v>0</v>
      </c>
      <c r="F11" s="383">
        <v>0</v>
      </c>
      <c r="G11" s="382">
        <v>0</v>
      </c>
      <c r="H11" s="383">
        <v>0</v>
      </c>
    </row>
    <row r="12" spans="1:8" ht="6.75" customHeight="1">
      <c r="A12" s="328"/>
      <c r="B12" s="378"/>
      <c r="C12" s="379"/>
      <c r="D12" s="379"/>
      <c r="E12" s="379"/>
      <c r="F12" s="380"/>
      <c r="G12" s="379"/>
      <c r="H12" s="380"/>
    </row>
    <row r="13" spans="1:8" ht="14.25">
      <c r="A13" s="319" t="s">
        <v>1260</v>
      </c>
      <c r="B13" s="381">
        <v>628.1630819962431</v>
      </c>
      <c r="C13" s="382">
        <v>428.2354514903447</v>
      </c>
      <c r="D13" s="382">
        <v>388.3583705920006</v>
      </c>
      <c r="E13" s="382">
        <v>450.20965541072746</v>
      </c>
      <c r="F13" s="383">
        <v>1894.9665594893158</v>
      </c>
      <c r="G13" s="382">
        <v>884.3073207487902</v>
      </c>
      <c r="H13" s="383">
        <v>575.5079067434779</v>
      </c>
    </row>
    <row r="14" spans="1:8" ht="12.75">
      <c r="A14" s="324" t="s">
        <v>1387</v>
      </c>
      <c r="B14" s="375">
        <v>516.6662164059926</v>
      </c>
      <c r="C14" s="376">
        <v>338.4368821552951</v>
      </c>
      <c r="D14" s="376">
        <v>290.20590192228497</v>
      </c>
      <c r="E14" s="376">
        <v>373.48203581155474</v>
      </c>
      <c r="F14" s="377">
        <v>1518.7910362951275</v>
      </c>
      <c r="G14" s="376">
        <v>841.1457909368282</v>
      </c>
      <c r="H14" s="377">
        <v>279.09568174347794</v>
      </c>
    </row>
    <row r="15" spans="1:8" ht="12.75">
      <c r="A15" s="328" t="s">
        <v>1389</v>
      </c>
      <c r="B15" s="378">
        <v>127.11070310897165</v>
      </c>
      <c r="C15" s="379">
        <v>161.66045900000003</v>
      </c>
      <c r="D15" s="379">
        <v>20.975059182035245</v>
      </c>
      <c r="E15" s="379">
        <v>121.73912560426008</v>
      </c>
      <c r="F15" s="380">
        <v>431.485346895267</v>
      </c>
      <c r="G15" s="379">
        <v>45.45846664358866</v>
      </c>
      <c r="H15" s="380">
        <v>16.95</v>
      </c>
    </row>
    <row r="16" spans="1:8" ht="14.25">
      <c r="A16" s="328" t="s">
        <v>68</v>
      </c>
      <c r="B16" s="378">
        <v>354.5367263126283</v>
      </c>
      <c r="C16" s="379">
        <v>122.03296971492047</v>
      </c>
      <c r="D16" s="379">
        <v>241.99423512266486</v>
      </c>
      <c r="E16" s="379">
        <v>251.39204396850022</v>
      </c>
      <c r="F16" s="380">
        <v>969.9559751187139</v>
      </c>
      <c r="G16" s="379">
        <v>768.4264388495255</v>
      </c>
      <c r="H16" s="380">
        <v>224.78528593834895</v>
      </c>
    </row>
    <row r="17" spans="1:8" ht="12.75">
      <c r="A17" s="328" t="s">
        <v>1391</v>
      </c>
      <c r="B17" s="378">
        <v>35.0187869843926</v>
      </c>
      <c r="C17" s="379">
        <v>54.743453440374616</v>
      </c>
      <c r="D17" s="379">
        <v>27.236607617584866</v>
      </c>
      <c r="E17" s="379">
        <v>0.3508662387944024</v>
      </c>
      <c r="F17" s="380">
        <v>117.34971428114648</v>
      </c>
      <c r="G17" s="379">
        <v>27.260885443713896</v>
      </c>
      <c r="H17" s="380">
        <v>37.360395805128945</v>
      </c>
    </row>
    <row r="18" spans="1:8" ht="12.75">
      <c r="A18" s="324" t="s">
        <v>1392</v>
      </c>
      <c r="B18" s="375">
        <v>111.49686559025068</v>
      </c>
      <c r="C18" s="376">
        <v>89.79856933504956</v>
      </c>
      <c r="D18" s="376">
        <v>98.15246866971567</v>
      </c>
      <c r="E18" s="376">
        <v>76.72761959917274</v>
      </c>
      <c r="F18" s="377">
        <v>376.17552319418866</v>
      </c>
      <c r="G18" s="376">
        <v>43.16152981196218</v>
      </c>
      <c r="H18" s="377">
        <v>296.412225</v>
      </c>
    </row>
    <row r="19" spans="1:8" ht="12.75">
      <c r="A19" s="328" t="s">
        <v>1393</v>
      </c>
      <c r="B19" s="378">
        <v>12.697933869508088</v>
      </c>
      <c r="C19" s="379">
        <v>0.004090335049569753</v>
      </c>
      <c r="D19" s="379">
        <v>0.03476784792134286</v>
      </c>
      <c r="E19" s="379">
        <v>22.77856459917273</v>
      </c>
      <c r="F19" s="380">
        <v>35.51535665165173</v>
      </c>
      <c r="G19" s="379">
        <v>0</v>
      </c>
      <c r="H19" s="380">
        <v>10</v>
      </c>
    </row>
    <row r="20" spans="1:8" ht="12.75">
      <c r="A20" s="328" t="s">
        <v>1389</v>
      </c>
      <c r="B20" s="378">
        <v>98.7989317207426</v>
      </c>
      <c r="C20" s="379">
        <v>89.794479</v>
      </c>
      <c r="D20" s="379">
        <v>98.11770082179433</v>
      </c>
      <c r="E20" s="379">
        <v>53.949055</v>
      </c>
      <c r="F20" s="380">
        <v>340.66016654253696</v>
      </c>
      <c r="G20" s="379">
        <v>43.16152981196218</v>
      </c>
      <c r="H20" s="380">
        <v>286.412225</v>
      </c>
    </row>
    <row r="21" spans="1:8" ht="6.75" customHeight="1">
      <c r="A21" s="328"/>
      <c r="B21" s="378"/>
      <c r="C21" s="379"/>
      <c r="D21" s="379"/>
      <c r="E21" s="379"/>
      <c r="F21" s="380"/>
      <c r="G21" s="379"/>
      <c r="H21" s="380"/>
    </row>
    <row r="22" spans="1:8" ht="14.25">
      <c r="A22" s="319" t="s">
        <v>6</v>
      </c>
      <c r="B22" s="381">
        <v>659.287126871511</v>
      </c>
      <c r="C22" s="382">
        <v>701.6894562884629</v>
      </c>
      <c r="D22" s="382">
        <v>1236.8300785421973</v>
      </c>
      <c r="E22" s="382">
        <v>1097.1468359936698</v>
      </c>
      <c r="F22" s="383">
        <v>3694.953497695841</v>
      </c>
      <c r="G22" s="382">
        <v>640.0080841780766</v>
      </c>
      <c r="H22" s="383">
        <v>645.0022414340424</v>
      </c>
    </row>
    <row r="23" spans="1:8" ht="12.75">
      <c r="A23" s="324" t="s">
        <v>1387</v>
      </c>
      <c r="B23" s="375">
        <v>166.3893189822851</v>
      </c>
      <c r="C23" s="376">
        <v>386.7295637993558</v>
      </c>
      <c r="D23" s="376">
        <v>500.6165069945829</v>
      </c>
      <c r="E23" s="376">
        <v>443.3630013775737</v>
      </c>
      <c r="F23" s="377">
        <v>1497.0983911537974</v>
      </c>
      <c r="G23" s="376">
        <v>366.0260967488125</v>
      </c>
      <c r="H23" s="377">
        <v>239.0415992146383</v>
      </c>
    </row>
    <row r="24" spans="1:8" ht="12.75">
      <c r="A24" s="447" t="s">
        <v>1394</v>
      </c>
      <c r="B24" s="378">
        <v>0</v>
      </c>
      <c r="C24" s="379">
        <v>0</v>
      </c>
      <c r="D24" s="379">
        <v>112.48421386316807</v>
      </c>
      <c r="E24" s="379">
        <v>66.46794455550841</v>
      </c>
      <c r="F24" s="380">
        <v>178.95215841867648</v>
      </c>
      <c r="G24" s="379">
        <v>0</v>
      </c>
      <c r="H24" s="380">
        <v>0</v>
      </c>
    </row>
    <row r="25" spans="1:8" ht="12.75">
      <c r="A25" s="328" t="s">
        <v>1389</v>
      </c>
      <c r="B25" s="378">
        <v>166.3893189822851</v>
      </c>
      <c r="C25" s="379">
        <v>386.7295637993558</v>
      </c>
      <c r="D25" s="379">
        <v>388.1322931314148</v>
      </c>
      <c r="E25" s="379">
        <v>376.8950568220653</v>
      </c>
      <c r="F25" s="380">
        <v>1318.146232735121</v>
      </c>
      <c r="G25" s="379">
        <v>366.0260967488125</v>
      </c>
      <c r="H25" s="380">
        <v>239.0415992146383</v>
      </c>
    </row>
    <row r="26" spans="1:8" ht="12.75">
      <c r="A26" s="324" t="s">
        <v>1392</v>
      </c>
      <c r="B26" s="375">
        <v>492.8978078892259</v>
      </c>
      <c r="C26" s="376">
        <v>314.95989248910723</v>
      </c>
      <c r="D26" s="376">
        <v>736.2135715476143</v>
      </c>
      <c r="E26" s="376">
        <v>653.7838346160959</v>
      </c>
      <c r="F26" s="377">
        <v>2197.8551065420434</v>
      </c>
      <c r="G26" s="376">
        <v>273.9819874292641</v>
      </c>
      <c r="H26" s="377">
        <v>405.9606422194039</v>
      </c>
    </row>
    <row r="27" spans="1:8" ht="12.75">
      <c r="A27" s="328" t="s">
        <v>1393</v>
      </c>
      <c r="B27" s="378">
        <v>103.32995710261116</v>
      </c>
      <c r="C27" s="379">
        <v>0</v>
      </c>
      <c r="D27" s="379">
        <v>10.801067751287178</v>
      </c>
      <c r="E27" s="379">
        <v>99</v>
      </c>
      <c r="F27" s="380">
        <v>213.13102485389834</v>
      </c>
      <c r="G27" s="379">
        <v>0</v>
      </c>
      <c r="H27" s="380">
        <v>0.09897741623763108</v>
      </c>
    </row>
    <row r="28" spans="1:8" ht="12.75">
      <c r="A28" s="328" t="s">
        <v>1389</v>
      </c>
      <c r="B28" s="378">
        <v>389.5678507866147</v>
      </c>
      <c r="C28" s="379">
        <v>314.95989248910723</v>
      </c>
      <c r="D28" s="379">
        <v>725.4125037963271</v>
      </c>
      <c r="E28" s="379">
        <v>554.7838346160959</v>
      </c>
      <c r="F28" s="380">
        <v>1984.724081688145</v>
      </c>
      <c r="G28" s="379">
        <v>273.9819874292641</v>
      </c>
      <c r="H28" s="380">
        <v>405.86166480316626</v>
      </c>
    </row>
    <row r="29" spans="1:8" ht="6.75" customHeight="1">
      <c r="A29" s="333"/>
      <c r="B29" s="378"/>
      <c r="C29" s="379"/>
      <c r="D29" s="379"/>
      <c r="E29" s="379"/>
      <c r="F29" s="380"/>
      <c r="G29" s="379"/>
      <c r="H29" s="380"/>
    </row>
    <row r="30" spans="1:8" ht="12.75">
      <c r="A30" s="319" t="s">
        <v>1396</v>
      </c>
      <c r="B30" s="381">
        <v>533.6900894120399</v>
      </c>
      <c r="C30" s="382">
        <v>840.2769392619053</v>
      </c>
      <c r="D30" s="382">
        <v>523.9249852173147</v>
      </c>
      <c r="E30" s="382">
        <v>693.9733916560147</v>
      </c>
      <c r="F30" s="383">
        <v>2591.8654055472743</v>
      </c>
      <c r="G30" s="382">
        <v>403.04692947705917</v>
      </c>
      <c r="H30" s="383">
        <v>473.38651632578757</v>
      </c>
    </row>
    <row r="31" spans="1:8" ht="6.75" customHeight="1">
      <c r="A31" s="334"/>
      <c r="B31" s="378"/>
      <c r="C31" s="379"/>
      <c r="D31" s="379"/>
      <c r="E31" s="379"/>
      <c r="F31" s="380"/>
      <c r="G31" s="379"/>
      <c r="H31" s="380"/>
    </row>
    <row r="32" spans="1:8" ht="12.75">
      <c r="A32" s="335" t="s">
        <v>1397</v>
      </c>
      <c r="B32" s="384">
        <v>1894.748174704994</v>
      </c>
      <c r="C32" s="385">
        <v>1999.2956092909785</v>
      </c>
      <c r="D32" s="385">
        <v>2192.9374098245753</v>
      </c>
      <c r="E32" s="385">
        <v>2305.4268737629923</v>
      </c>
      <c r="F32" s="386">
        <v>8392.40806758354</v>
      </c>
      <c r="G32" s="385">
        <v>1950.4935156152237</v>
      </c>
      <c r="H32" s="386">
        <v>1852.5939803610913</v>
      </c>
    </row>
    <row r="33" spans="1:8" ht="6.75" customHeight="1">
      <c r="A33" s="352"/>
      <c r="B33" s="387"/>
      <c r="C33" s="387"/>
      <c r="D33" s="387"/>
      <c r="E33" s="387"/>
      <c r="F33" s="387"/>
      <c r="G33" s="387"/>
      <c r="H33" s="380"/>
    </row>
    <row r="34" spans="1:8" ht="12.75">
      <c r="A34" s="424" t="s">
        <v>1263</v>
      </c>
      <c r="B34" s="388"/>
      <c r="C34" s="388"/>
      <c r="D34" s="388"/>
      <c r="E34" s="388"/>
      <c r="F34" s="388"/>
      <c r="G34" s="388"/>
      <c r="H34" s="377"/>
    </row>
    <row r="35" spans="1:8" ht="14.25">
      <c r="A35" s="389" t="s">
        <v>7</v>
      </c>
      <c r="B35" s="390">
        <v>1211.6926393167164</v>
      </c>
      <c r="C35" s="391">
        <v>1274.1291633363278</v>
      </c>
      <c r="D35" s="391">
        <v>1402.1150009077078</v>
      </c>
      <c r="E35" s="391">
        <v>1488.5818365738637</v>
      </c>
      <c r="F35" s="392">
        <v>5376.518640134615</v>
      </c>
      <c r="G35" s="391">
        <v>743.3216279295833</v>
      </c>
      <c r="H35" s="392">
        <v>1334.4566994029751</v>
      </c>
    </row>
    <row r="36" spans="1:8" ht="12.75">
      <c r="A36" s="393" t="s">
        <v>1398</v>
      </c>
      <c r="B36" s="378">
        <v>683.0555353882776</v>
      </c>
      <c r="C36" s="379">
        <v>725.166445954651</v>
      </c>
      <c r="D36" s="379">
        <v>790.8224089168679</v>
      </c>
      <c r="E36" s="379">
        <v>816.8450371891284</v>
      </c>
      <c r="F36" s="380">
        <v>3015.889427448925</v>
      </c>
      <c r="G36" s="379">
        <v>1207.1718876856405</v>
      </c>
      <c r="H36" s="380">
        <v>518.1372809581162</v>
      </c>
    </row>
    <row r="37" spans="1:8" ht="6.75" customHeight="1">
      <c r="A37" s="393"/>
      <c r="B37" s="378"/>
      <c r="C37" s="379"/>
      <c r="D37" s="379"/>
      <c r="E37" s="379"/>
      <c r="F37" s="380"/>
      <c r="G37" s="379"/>
      <c r="H37" s="380"/>
    </row>
    <row r="38" spans="1:8" ht="12.75">
      <c r="A38" s="393" t="s">
        <v>1399</v>
      </c>
      <c r="B38" s="378">
        <v>122.38002789857258</v>
      </c>
      <c r="C38" s="379">
        <v>59.91435374819198</v>
      </c>
      <c r="D38" s="379">
        <v>63.460216449571796</v>
      </c>
      <c r="E38" s="379">
        <v>131.72268394188086</v>
      </c>
      <c r="F38" s="380">
        <v>377.4772820382172</v>
      </c>
      <c r="G38" s="379">
        <v>53.81065604911581</v>
      </c>
      <c r="H38" s="380">
        <v>187.8031935475991</v>
      </c>
    </row>
    <row r="39" spans="1:8" ht="12.75">
      <c r="A39" s="393" t="s">
        <v>1400</v>
      </c>
      <c r="B39" s="378">
        <v>1772.368146806422</v>
      </c>
      <c r="C39" s="379">
        <v>1939.3812555427867</v>
      </c>
      <c r="D39" s="379">
        <v>2129.4771933750035</v>
      </c>
      <c r="E39" s="379">
        <v>2173.7041898211114</v>
      </c>
      <c r="F39" s="380">
        <v>8014.930785545324</v>
      </c>
      <c r="G39" s="379">
        <v>1896.6828595661082</v>
      </c>
      <c r="H39" s="380">
        <v>1664.7907868134923</v>
      </c>
    </row>
    <row r="40" spans="1:8" ht="6.75" customHeight="1">
      <c r="A40" s="393"/>
      <c r="B40" s="378"/>
      <c r="C40" s="379"/>
      <c r="D40" s="379"/>
      <c r="E40" s="379"/>
      <c r="F40" s="380"/>
      <c r="G40" s="379"/>
      <c r="H40" s="380"/>
    </row>
    <row r="41" spans="1:8" ht="14.25">
      <c r="A41" s="393" t="s">
        <v>8</v>
      </c>
      <c r="B41" s="378">
        <v>994.6214838650532</v>
      </c>
      <c r="C41" s="379">
        <v>1147.7722393439087</v>
      </c>
      <c r="D41" s="379">
        <v>964.6633780268749</v>
      </c>
      <c r="E41" s="379">
        <v>1310.5539745804144</v>
      </c>
      <c r="F41" s="380">
        <v>4417.611075816251</v>
      </c>
      <c r="G41" s="379">
        <v>1268.1899708030714</v>
      </c>
      <c r="H41" s="380">
        <v>1554.0157283838425</v>
      </c>
    </row>
    <row r="42" spans="1:8" ht="14.25">
      <c r="A42" s="394" t="s">
        <v>69</v>
      </c>
      <c r="B42" s="395">
        <v>40.08942476334164</v>
      </c>
      <c r="C42" s="396">
        <v>254.75306255632114</v>
      </c>
      <c r="D42" s="396">
        <v>43.81046122774765</v>
      </c>
      <c r="E42" s="396">
        <v>76.60983334940622</v>
      </c>
      <c r="F42" s="397">
        <v>415.2627818968167</v>
      </c>
      <c r="G42" s="396">
        <v>92.27776948237151</v>
      </c>
      <c r="H42" s="397">
        <v>348.9862840185894</v>
      </c>
    </row>
    <row r="43" ht="6.75" customHeight="1"/>
    <row r="44" s="435" customFormat="1" ht="13.5">
      <c r="A44" s="398" t="s">
        <v>70</v>
      </c>
    </row>
    <row r="45" s="435" customFormat="1" ht="13.5">
      <c r="A45" s="399" t="s">
        <v>71</v>
      </c>
    </row>
    <row r="46" s="435" customFormat="1" ht="12">
      <c r="A46" s="355" t="s">
        <v>20</v>
      </c>
    </row>
    <row r="47" s="435" customFormat="1" ht="13.5">
      <c r="A47" s="356" t="s">
        <v>72</v>
      </c>
    </row>
    <row r="48" s="435" customFormat="1" ht="12">
      <c r="A48" s="357" t="s">
        <v>1261</v>
      </c>
    </row>
    <row r="49" s="435" customFormat="1" ht="13.5">
      <c r="A49" s="400" t="s">
        <v>590</v>
      </c>
    </row>
    <row r="50" s="435" customFormat="1" ht="13.5">
      <c r="A50" s="400" t="s">
        <v>73</v>
      </c>
    </row>
    <row r="51" s="435" customFormat="1" ht="13.5">
      <c r="A51" s="400" t="s">
        <v>74</v>
      </c>
    </row>
    <row r="52" s="435" customFormat="1" ht="12">
      <c r="A52" s="400" t="s">
        <v>1262</v>
      </c>
    </row>
    <row r="53" s="435" customFormat="1" ht="13.5">
      <c r="A53" s="398" t="s">
        <v>75</v>
      </c>
    </row>
    <row r="54" s="435" customFormat="1" ht="13.5">
      <c r="A54" s="398" t="s">
        <v>76</v>
      </c>
    </row>
    <row r="55" s="435" customFormat="1" ht="13.5">
      <c r="A55" s="398" t="s">
        <v>77</v>
      </c>
    </row>
    <row r="56" s="435" customFormat="1" ht="12">
      <c r="A56" s="401" t="s">
        <v>78</v>
      </c>
    </row>
    <row r="57" ht="6" customHeight="1">
      <c r="A57" s="402"/>
    </row>
    <row r="58" ht="12.75">
      <c r="A58" s="436" t="s">
        <v>132</v>
      </c>
    </row>
  </sheetData>
  <printOptions/>
  <pageMargins left="0.9448818897637796" right="0.7480314960629921" top="0.7480314960629921" bottom="0.7480314960629921" header="0.5118110236220472" footer="0.5118110236220472"/>
  <pageSetup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75" zoomScaleSheetLayoutView="75" workbookViewId="0" topLeftCell="A1">
      <pane xSplit="1" ySplit="3" topLeftCell="B4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"/>
    </sheetView>
  </sheetViews>
  <sheetFormatPr defaultColWidth="9.00390625" defaultRowHeight="12.75"/>
  <cols>
    <col min="1" max="1" width="48.75390625" style="323" customWidth="1"/>
    <col min="2" max="2" width="10.75390625" style="323" customWidth="1"/>
    <col min="3" max="4" width="9.125" style="323" customWidth="1"/>
    <col min="5" max="5" width="11.75390625" style="323" customWidth="1"/>
    <col min="6" max="7" width="9.125" style="323" customWidth="1"/>
    <col min="8" max="8" width="10.75390625" style="323" customWidth="1"/>
    <col min="9" max="9" width="9.125" style="323" customWidth="1"/>
    <col min="10" max="10" width="9.75390625" style="323" customWidth="1"/>
    <col min="11" max="11" width="10.75390625" style="323" customWidth="1"/>
    <col min="12" max="12" width="9.125" style="323" customWidth="1"/>
    <col min="13" max="13" width="9.75390625" style="323" customWidth="1"/>
    <col min="14" max="14" width="10.75390625" style="323" customWidth="1"/>
    <col min="15" max="15" width="9.125" style="323" customWidth="1"/>
    <col min="16" max="16" width="9.75390625" style="323" customWidth="1"/>
    <col min="17" max="17" width="50.75390625" style="323" customWidth="1"/>
    <col min="18" max="18" width="10.75390625" style="323" customWidth="1"/>
    <col min="19" max="19" width="9.125" style="323" customWidth="1"/>
    <col min="20" max="20" width="9.75390625" style="323" customWidth="1"/>
    <col min="21" max="21" width="12.25390625" style="323" customWidth="1"/>
    <col min="22" max="22" width="9.125" style="323" customWidth="1"/>
    <col min="23" max="23" width="9.75390625" style="323" customWidth="1"/>
    <col min="24" max="16384" width="9.125" style="323" customWidth="1"/>
  </cols>
  <sheetData>
    <row r="1" spans="1:23" s="405" customFormat="1" ht="32.25" customHeight="1">
      <c r="A1" s="403" t="s">
        <v>128</v>
      </c>
      <c r="B1" s="403"/>
      <c r="C1" s="403"/>
      <c r="D1" s="403"/>
      <c r="E1" s="403"/>
      <c r="F1" s="458"/>
      <c r="G1" s="458"/>
      <c r="H1" s="404"/>
      <c r="I1" s="404"/>
      <c r="J1" s="404"/>
      <c r="K1" s="404"/>
      <c r="L1" s="1371"/>
      <c r="M1" s="1371"/>
      <c r="N1" s="404"/>
      <c r="O1" s="458"/>
      <c r="P1" s="981" t="s">
        <v>79</v>
      </c>
      <c r="Q1" s="403" t="s">
        <v>128</v>
      </c>
      <c r="R1" s="404"/>
      <c r="S1" s="404"/>
      <c r="T1" s="404"/>
      <c r="U1" s="404"/>
      <c r="V1" s="404"/>
      <c r="W1" s="980" t="s">
        <v>79</v>
      </c>
    </row>
    <row r="2" spans="1:23" s="314" customFormat="1" ht="12.75">
      <c r="A2" s="406"/>
      <c r="B2" s="407" t="s">
        <v>80</v>
      </c>
      <c r="C2" s="407"/>
      <c r="D2" s="407"/>
      <c r="E2" s="408" t="s">
        <v>81</v>
      </c>
      <c r="F2" s="407"/>
      <c r="G2" s="409"/>
      <c r="H2" s="407" t="s">
        <v>82</v>
      </c>
      <c r="I2" s="407"/>
      <c r="J2" s="409"/>
      <c r="K2" s="408" t="s">
        <v>83</v>
      </c>
      <c r="L2" s="407"/>
      <c r="M2" s="409"/>
      <c r="N2" s="410" t="s">
        <v>84</v>
      </c>
      <c r="O2" s="410"/>
      <c r="P2" s="411"/>
      <c r="Q2" s="406"/>
      <c r="R2" s="410" t="s">
        <v>85</v>
      </c>
      <c r="S2" s="410"/>
      <c r="T2" s="411"/>
      <c r="U2" s="410" t="s">
        <v>86</v>
      </c>
      <c r="V2" s="410"/>
      <c r="W2" s="411"/>
    </row>
    <row r="3" spans="1:23" s="314" customFormat="1" ht="12.75">
      <c r="A3" s="315"/>
      <c r="B3" s="412" t="s">
        <v>87</v>
      </c>
      <c r="C3" s="412" t="s">
        <v>88</v>
      </c>
      <c r="D3" s="412" t="s">
        <v>1068</v>
      </c>
      <c r="E3" s="413" t="s">
        <v>87</v>
      </c>
      <c r="F3" s="412" t="s">
        <v>88</v>
      </c>
      <c r="G3" s="414" t="s">
        <v>1068</v>
      </c>
      <c r="H3" s="412" t="s">
        <v>87</v>
      </c>
      <c r="I3" s="412" t="s">
        <v>88</v>
      </c>
      <c r="J3" s="414" t="s">
        <v>1068</v>
      </c>
      <c r="K3" s="413" t="s">
        <v>87</v>
      </c>
      <c r="L3" s="412" t="s">
        <v>88</v>
      </c>
      <c r="M3" s="414" t="s">
        <v>1068</v>
      </c>
      <c r="N3" s="415" t="s">
        <v>87</v>
      </c>
      <c r="O3" s="416" t="s">
        <v>88</v>
      </c>
      <c r="P3" s="417" t="s">
        <v>1068</v>
      </c>
      <c r="Q3" s="315"/>
      <c r="R3" s="416" t="s">
        <v>87</v>
      </c>
      <c r="S3" s="416" t="s">
        <v>88</v>
      </c>
      <c r="T3" s="417" t="s">
        <v>1068</v>
      </c>
      <c r="U3" s="416" t="s">
        <v>87</v>
      </c>
      <c r="V3" s="416" t="s">
        <v>88</v>
      </c>
      <c r="W3" s="417" t="s">
        <v>1068</v>
      </c>
    </row>
    <row r="4" spans="1:23" ht="14.25">
      <c r="A4" s="319" t="s">
        <v>94</v>
      </c>
      <c r="B4" s="382">
        <v>488.70031409983324</v>
      </c>
      <c r="C4" s="382">
        <v>118.51916198480859</v>
      </c>
      <c r="D4" s="382">
        <v>607.2194760846419</v>
      </c>
      <c r="E4" s="381">
        <v>109.36242604579238</v>
      </c>
      <c r="F4" s="382">
        <v>20.793136942960004</v>
      </c>
      <c r="G4" s="383">
        <v>130.15556298875237</v>
      </c>
      <c r="H4" s="382">
        <v>74.08968523359157</v>
      </c>
      <c r="I4" s="382">
        <v>51.546941179527714</v>
      </c>
      <c r="J4" s="382">
        <v>125.63662641311927</v>
      </c>
      <c r="K4" s="381">
        <v>150.19694295990936</v>
      </c>
      <c r="L4" s="382">
        <v>22.707725071692273</v>
      </c>
      <c r="M4" s="418">
        <v>172.90466803160163</v>
      </c>
      <c r="N4" s="381">
        <v>822.3493683391266</v>
      </c>
      <c r="O4" s="382">
        <v>213.5669651789886</v>
      </c>
      <c r="P4" s="383">
        <v>1035.9163335181152</v>
      </c>
      <c r="Q4" s="319" t="s">
        <v>94</v>
      </c>
      <c r="R4" s="382">
        <v>333.76239569059686</v>
      </c>
      <c r="S4" s="382">
        <v>110.74052016752738</v>
      </c>
      <c r="T4" s="382">
        <v>444.50291585812425</v>
      </c>
      <c r="U4" s="419">
        <v>311.0253576493857</v>
      </c>
      <c r="V4" s="420">
        <v>25.180492304562613</v>
      </c>
      <c r="W4" s="418">
        <v>336.2058499539483</v>
      </c>
    </row>
    <row r="5" spans="1:23" ht="12.75">
      <c r="A5" s="324" t="s">
        <v>1387</v>
      </c>
      <c r="B5" s="376">
        <v>0</v>
      </c>
      <c r="C5" s="376">
        <v>0</v>
      </c>
      <c r="D5" s="376">
        <v>0</v>
      </c>
      <c r="E5" s="375">
        <v>0</v>
      </c>
      <c r="F5" s="376">
        <v>0</v>
      </c>
      <c r="G5" s="377">
        <v>0</v>
      </c>
      <c r="H5" s="376">
        <v>0</v>
      </c>
      <c r="I5" s="376">
        <v>0</v>
      </c>
      <c r="J5" s="376">
        <v>0</v>
      </c>
      <c r="K5" s="375">
        <v>0</v>
      </c>
      <c r="L5" s="376">
        <v>0</v>
      </c>
      <c r="M5" s="377">
        <v>0</v>
      </c>
      <c r="N5" s="375">
        <v>0</v>
      </c>
      <c r="O5" s="376">
        <v>0</v>
      </c>
      <c r="P5" s="377">
        <v>0</v>
      </c>
      <c r="Q5" s="324" t="s">
        <v>1387</v>
      </c>
      <c r="R5" s="376">
        <v>0</v>
      </c>
      <c r="S5" s="376">
        <v>0</v>
      </c>
      <c r="T5" s="376">
        <v>0</v>
      </c>
      <c r="U5" s="375">
        <v>0</v>
      </c>
      <c r="V5" s="376">
        <v>0</v>
      </c>
      <c r="W5" s="377">
        <v>0</v>
      </c>
    </row>
    <row r="6" spans="1:23" ht="12.75">
      <c r="A6" s="324" t="s">
        <v>1388</v>
      </c>
      <c r="B6" s="376">
        <v>488.70031409983324</v>
      </c>
      <c r="C6" s="376">
        <v>118.51916198480859</v>
      </c>
      <c r="D6" s="376">
        <v>607.2194760846419</v>
      </c>
      <c r="E6" s="375">
        <v>109.36242604579238</v>
      </c>
      <c r="F6" s="376">
        <v>20.793136942960004</v>
      </c>
      <c r="G6" s="377">
        <v>130.15556298875237</v>
      </c>
      <c r="H6" s="376">
        <v>74.08968523359157</v>
      </c>
      <c r="I6" s="376">
        <v>51.546941179527714</v>
      </c>
      <c r="J6" s="376">
        <v>125.63662641311927</v>
      </c>
      <c r="K6" s="375">
        <v>150.19694295990936</v>
      </c>
      <c r="L6" s="376">
        <v>22.707725071692273</v>
      </c>
      <c r="M6" s="377">
        <v>172.90466803160163</v>
      </c>
      <c r="N6" s="375">
        <v>822.3493683391266</v>
      </c>
      <c r="O6" s="376">
        <v>213.5669651789886</v>
      </c>
      <c r="P6" s="377">
        <v>1035.9163335181152</v>
      </c>
      <c r="Q6" s="324" t="s">
        <v>1388</v>
      </c>
      <c r="R6" s="376">
        <v>333.76239569059686</v>
      </c>
      <c r="S6" s="376">
        <v>110.74052016752738</v>
      </c>
      <c r="T6" s="376">
        <v>444.50291585812425</v>
      </c>
      <c r="U6" s="375">
        <v>311.0253576493857</v>
      </c>
      <c r="V6" s="376">
        <v>25.180492304562613</v>
      </c>
      <c r="W6" s="377">
        <v>336.2058499539483</v>
      </c>
    </row>
    <row r="7" spans="1:23" ht="14.25">
      <c r="A7" s="328" t="s">
        <v>4</v>
      </c>
      <c r="B7" s="379">
        <v>0.11091938961156692</v>
      </c>
      <c r="C7" s="379">
        <v>124.03413663112337</v>
      </c>
      <c r="D7" s="379">
        <v>124.14505602073494</v>
      </c>
      <c r="E7" s="378">
        <v>1.5524073796930185</v>
      </c>
      <c r="F7" s="379">
        <v>0</v>
      </c>
      <c r="G7" s="380">
        <v>1.5524073796930185</v>
      </c>
      <c r="H7" s="379">
        <v>9.00734809242107</v>
      </c>
      <c r="I7" s="379">
        <v>41.323065060388124</v>
      </c>
      <c r="J7" s="379">
        <v>50.33041315280919</v>
      </c>
      <c r="K7" s="378">
        <v>3.935896572912784</v>
      </c>
      <c r="L7" s="379">
        <v>0</v>
      </c>
      <c r="M7" s="380">
        <v>3.935896572912784</v>
      </c>
      <c r="N7" s="378">
        <v>14.60657143463844</v>
      </c>
      <c r="O7" s="379">
        <v>165.3572016915115</v>
      </c>
      <c r="P7" s="380">
        <v>179.96377312614993</v>
      </c>
      <c r="Q7" s="328" t="s">
        <v>4</v>
      </c>
      <c r="R7" s="379">
        <v>252.42840286358953</v>
      </c>
      <c r="S7" s="379">
        <v>124.0087112022637</v>
      </c>
      <c r="T7" s="379">
        <v>376.4371140658532</v>
      </c>
      <c r="U7" s="378">
        <v>0.04067119443472515</v>
      </c>
      <c r="V7" s="379">
        <v>0</v>
      </c>
      <c r="W7" s="380">
        <v>0.04067119443472515</v>
      </c>
    </row>
    <row r="8" spans="1:23" ht="14.25">
      <c r="A8" s="328" t="s">
        <v>5</v>
      </c>
      <c r="B8" s="379">
        <v>38.617655941313046</v>
      </c>
      <c r="C8" s="379">
        <v>-26.914850492757548</v>
      </c>
      <c r="D8" s="379">
        <v>11.702805448555498</v>
      </c>
      <c r="E8" s="378">
        <v>48.118651749164584</v>
      </c>
      <c r="F8" s="379">
        <v>0</v>
      </c>
      <c r="G8" s="380">
        <v>48.118651749164584</v>
      </c>
      <c r="H8" s="379">
        <v>6.675879075497147</v>
      </c>
      <c r="I8" s="379">
        <v>-6.8973737012419285</v>
      </c>
      <c r="J8" s="379">
        <v>-0.22149462574478118</v>
      </c>
      <c r="K8" s="378">
        <v>28.428712462673694</v>
      </c>
      <c r="L8" s="379">
        <v>0</v>
      </c>
      <c r="M8" s="380">
        <v>28.428712462673694</v>
      </c>
      <c r="N8" s="378">
        <v>121.84089922864848</v>
      </c>
      <c r="O8" s="379">
        <v>-33.81222419399948</v>
      </c>
      <c r="P8" s="380">
        <v>88.02867503464901</v>
      </c>
      <c r="Q8" s="328" t="s">
        <v>5</v>
      </c>
      <c r="R8" s="379">
        <v>6.6598769278761125</v>
      </c>
      <c r="S8" s="379">
        <v>-30.473757503404336</v>
      </c>
      <c r="T8" s="379">
        <v>-23.813880575528223</v>
      </c>
      <c r="U8" s="378">
        <v>41.64199261062781</v>
      </c>
      <c r="V8" s="379">
        <v>0</v>
      </c>
      <c r="W8" s="380">
        <v>41.64199261062781</v>
      </c>
    </row>
    <row r="9" spans="1:23" ht="12.75">
      <c r="A9" s="328" t="s">
        <v>1389</v>
      </c>
      <c r="B9" s="379">
        <v>449.97173876890855</v>
      </c>
      <c r="C9" s="379">
        <v>21.399875846442782</v>
      </c>
      <c r="D9" s="379">
        <v>471.37161461535135</v>
      </c>
      <c r="E9" s="378">
        <v>59.69136691693477</v>
      </c>
      <c r="F9" s="379">
        <v>20.793136942960004</v>
      </c>
      <c r="G9" s="380">
        <v>80.48450385989477</v>
      </c>
      <c r="H9" s="379">
        <v>58.40645806567335</v>
      </c>
      <c r="I9" s="379">
        <v>17.12124982038152</v>
      </c>
      <c r="J9" s="379">
        <v>75.52770788605487</v>
      </c>
      <c r="K9" s="378">
        <v>117.83233392432288</v>
      </c>
      <c r="L9" s="379">
        <v>22.707725071692273</v>
      </c>
      <c r="M9" s="380">
        <v>140.54005899601515</v>
      </c>
      <c r="N9" s="378">
        <v>685.9018976758396</v>
      </c>
      <c r="O9" s="379">
        <v>82.02198768147659</v>
      </c>
      <c r="P9" s="380">
        <v>767.9238853573162</v>
      </c>
      <c r="Q9" s="328" t="s">
        <v>1389</v>
      </c>
      <c r="R9" s="379">
        <v>74.67411589913121</v>
      </c>
      <c r="S9" s="379">
        <v>17.20556646866801</v>
      </c>
      <c r="T9" s="379">
        <v>91.87968236779922</v>
      </c>
      <c r="U9" s="378">
        <v>269.34269384432315</v>
      </c>
      <c r="V9" s="379">
        <v>25.180492304562613</v>
      </c>
      <c r="W9" s="380">
        <v>294.52318614888577</v>
      </c>
    </row>
    <row r="10" spans="1:23" ht="9" customHeight="1">
      <c r="A10" s="328"/>
      <c r="B10" s="379"/>
      <c r="C10" s="379"/>
      <c r="D10" s="379"/>
      <c r="E10" s="378"/>
      <c r="F10" s="379"/>
      <c r="G10" s="380"/>
      <c r="H10" s="379"/>
      <c r="I10" s="379"/>
      <c r="J10" s="379"/>
      <c r="K10" s="378"/>
      <c r="L10" s="379"/>
      <c r="M10" s="380"/>
      <c r="N10" s="378"/>
      <c r="O10" s="379"/>
      <c r="P10" s="380"/>
      <c r="Q10" s="328"/>
      <c r="R10" s="379"/>
      <c r="S10" s="379"/>
      <c r="T10" s="379"/>
      <c r="U10" s="378"/>
      <c r="V10" s="379"/>
      <c r="W10" s="380"/>
    </row>
    <row r="11" spans="1:23" ht="12.75">
      <c r="A11" s="319" t="s">
        <v>1390</v>
      </c>
      <c r="B11" s="382">
        <v>0</v>
      </c>
      <c r="C11" s="382">
        <v>0</v>
      </c>
      <c r="D11" s="382">
        <v>0</v>
      </c>
      <c r="E11" s="381">
        <v>0</v>
      </c>
      <c r="F11" s="382">
        <v>0</v>
      </c>
      <c r="G11" s="383">
        <v>0</v>
      </c>
      <c r="H11" s="382">
        <v>0</v>
      </c>
      <c r="I11" s="382">
        <v>0</v>
      </c>
      <c r="J11" s="382">
        <v>0</v>
      </c>
      <c r="K11" s="381">
        <v>0</v>
      </c>
      <c r="L11" s="382">
        <v>0</v>
      </c>
      <c r="M11" s="383">
        <v>0</v>
      </c>
      <c r="N11" s="381">
        <v>0</v>
      </c>
      <c r="O11" s="382">
        <v>0</v>
      </c>
      <c r="P11" s="383">
        <v>0</v>
      </c>
      <c r="Q11" s="319" t="s">
        <v>1390</v>
      </c>
      <c r="R11" s="382">
        <v>0</v>
      </c>
      <c r="S11" s="382">
        <v>0</v>
      </c>
      <c r="T11" s="382">
        <v>0</v>
      </c>
      <c r="U11" s="381">
        <v>0</v>
      </c>
      <c r="V11" s="382">
        <v>0</v>
      </c>
      <c r="W11" s="383">
        <v>0</v>
      </c>
    </row>
    <row r="12" spans="1:23" ht="9" customHeight="1">
      <c r="A12" s="328"/>
      <c r="B12" s="379"/>
      <c r="C12" s="379"/>
      <c r="D12" s="379"/>
      <c r="E12" s="378"/>
      <c r="F12" s="379"/>
      <c r="G12" s="380"/>
      <c r="H12" s="379"/>
      <c r="I12" s="379"/>
      <c r="J12" s="379"/>
      <c r="K12" s="378"/>
      <c r="L12" s="379"/>
      <c r="M12" s="380"/>
      <c r="N12" s="378"/>
      <c r="O12" s="379"/>
      <c r="P12" s="380"/>
      <c r="Q12" s="328"/>
      <c r="R12" s="379"/>
      <c r="S12" s="379"/>
      <c r="T12" s="379"/>
      <c r="U12" s="378"/>
      <c r="V12" s="379"/>
      <c r="W12" s="380"/>
    </row>
    <row r="13" spans="1:23" ht="14.25">
      <c r="A13" s="319" t="s">
        <v>1259</v>
      </c>
      <c r="B13" s="382">
        <v>181.8310670291051</v>
      </c>
      <c r="C13" s="382">
        <v>12.225370247239159</v>
      </c>
      <c r="D13" s="382">
        <v>194.05643727634427</v>
      </c>
      <c r="E13" s="381">
        <v>381.87851260194043</v>
      </c>
      <c r="F13" s="382">
        <v>11.696080805919605</v>
      </c>
      <c r="G13" s="383">
        <v>393.57459340786005</v>
      </c>
      <c r="H13" s="382">
        <v>179.63157973033807</v>
      </c>
      <c r="I13" s="382">
        <v>7.974091521701171</v>
      </c>
      <c r="J13" s="382">
        <v>187.60567125203926</v>
      </c>
      <c r="K13" s="381">
        <v>217.2252972790213</v>
      </c>
      <c r="L13" s="382">
        <v>9.55572228423042</v>
      </c>
      <c r="M13" s="383">
        <v>226.78101956325173</v>
      </c>
      <c r="N13" s="381">
        <v>960.5664566404049</v>
      </c>
      <c r="O13" s="382">
        <v>41.45126485909035</v>
      </c>
      <c r="P13" s="383">
        <v>1002.0177214994952</v>
      </c>
      <c r="Q13" s="319" t="s">
        <v>1259</v>
      </c>
      <c r="R13" s="382">
        <v>740.6846974611977</v>
      </c>
      <c r="S13" s="382">
        <v>10.576402042069745</v>
      </c>
      <c r="T13" s="382">
        <v>751.2610995032675</v>
      </c>
      <c r="U13" s="381">
        <v>415.23649784955506</v>
      </c>
      <c r="V13" s="382">
        <v>10.958131455873007</v>
      </c>
      <c r="W13" s="383">
        <v>426.19462930542807</v>
      </c>
    </row>
    <row r="14" spans="1:23" ht="12.75">
      <c r="A14" s="324" t="s">
        <v>1387</v>
      </c>
      <c r="B14" s="376">
        <v>119.87811177875105</v>
      </c>
      <c r="C14" s="376">
        <v>1.6600739999999998</v>
      </c>
      <c r="D14" s="376">
        <v>121.53818577875104</v>
      </c>
      <c r="E14" s="375">
        <v>301.9051948785565</v>
      </c>
      <c r="F14" s="376">
        <v>1.6628070000000001</v>
      </c>
      <c r="G14" s="377">
        <v>303.56800187855646</v>
      </c>
      <c r="H14" s="376">
        <v>146.46611288926437</v>
      </c>
      <c r="I14" s="376">
        <v>1.492302</v>
      </c>
      <c r="J14" s="376">
        <v>147.95841488926436</v>
      </c>
      <c r="K14" s="375">
        <v>176.42034309264457</v>
      </c>
      <c r="L14" s="376">
        <v>2.5539059033965126</v>
      </c>
      <c r="M14" s="377">
        <v>178.9742489960411</v>
      </c>
      <c r="N14" s="375">
        <v>744.6697626392165</v>
      </c>
      <c r="O14" s="376">
        <v>7.369088903396512</v>
      </c>
      <c r="P14" s="377">
        <v>752.038851542613</v>
      </c>
      <c r="Q14" s="324" t="s">
        <v>1387</v>
      </c>
      <c r="R14" s="376">
        <v>717.031540138417</v>
      </c>
      <c r="S14" s="376">
        <v>2.3835014039614895</v>
      </c>
      <c r="T14" s="376">
        <v>719.4150415423785</v>
      </c>
      <c r="U14" s="375">
        <v>249.6775152095551</v>
      </c>
      <c r="V14" s="376">
        <v>2.7439024039614894</v>
      </c>
      <c r="W14" s="377">
        <v>252.4214176135166</v>
      </c>
    </row>
    <row r="15" spans="1:23" ht="12.75">
      <c r="A15" s="328" t="s">
        <v>1389</v>
      </c>
      <c r="B15" s="379">
        <v>24.329835000000003</v>
      </c>
      <c r="C15" s="379">
        <v>1.6600739999999998</v>
      </c>
      <c r="D15" s="379">
        <v>25.989909000000004</v>
      </c>
      <c r="E15" s="378">
        <v>31.727151000000003</v>
      </c>
      <c r="F15" s="379">
        <v>1.6628070000000001</v>
      </c>
      <c r="G15" s="380">
        <v>33.389958</v>
      </c>
      <c r="H15" s="379">
        <v>79.62197499999999</v>
      </c>
      <c r="I15" s="379">
        <v>1.492302</v>
      </c>
      <c r="J15" s="379">
        <v>81.11427699999999</v>
      </c>
      <c r="K15" s="378">
        <v>41.45729800000001</v>
      </c>
      <c r="L15" s="379">
        <v>2.5539059033965126</v>
      </c>
      <c r="M15" s="380">
        <v>44.01120390339652</v>
      </c>
      <c r="N15" s="378">
        <v>177.13625900000002</v>
      </c>
      <c r="O15" s="379">
        <v>7.369088903396512</v>
      </c>
      <c r="P15" s="380">
        <v>184.50534790339654</v>
      </c>
      <c r="Q15" s="328" t="s">
        <v>1389</v>
      </c>
      <c r="R15" s="379">
        <v>198.805949</v>
      </c>
      <c r="S15" s="379">
        <v>2.3835014039614895</v>
      </c>
      <c r="T15" s="379">
        <v>201.1894504039615</v>
      </c>
      <c r="U15" s="378">
        <v>45.638211000000005</v>
      </c>
      <c r="V15" s="379">
        <v>2.7439024039614894</v>
      </c>
      <c r="W15" s="380">
        <v>48.3821134039615</v>
      </c>
    </row>
    <row r="16" spans="1:23" ht="14.25">
      <c r="A16" s="328" t="s">
        <v>95</v>
      </c>
      <c r="B16" s="379">
        <v>89.71826022554431</v>
      </c>
      <c r="C16" s="379">
        <v>0</v>
      </c>
      <c r="D16" s="379">
        <v>89.71826022554431</v>
      </c>
      <c r="E16" s="378">
        <v>233.53113794361118</v>
      </c>
      <c r="F16" s="379">
        <v>0</v>
      </c>
      <c r="G16" s="380">
        <v>233.53113794361118</v>
      </c>
      <c r="H16" s="379">
        <v>43.599174899462575</v>
      </c>
      <c r="I16" s="379">
        <v>0</v>
      </c>
      <c r="J16" s="379">
        <v>43.599174899462575</v>
      </c>
      <c r="K16" s="378">
        <v>89.05480357502326</v>
      </c>
      <c r="L16" s="379">
        <v>0</v>
      </c>
      <c r="M16" s="380">
        <v>89.05480357502326</v>
      </c>
      <c r="N16" s="378">
        <v>455.9033766436413</v>
      </c>
      <c r="O16" s="379">
        <v>0</v>
      </c>
      <c r="P16" s="380">
        <v>455.9033766436413</v>
      </c>
      <c r="Q16" s="328" t="s">
        <v>95</v>
      </c>
      <c r="R16" s="379">
        <v>493.4431604876465</v>
      </c>
      <c r="S16" s="379">
        <v>0</v>
      </c>
      <c r="T16" s="379">
        <v>493.4431604876465</v>
      </c>
      <c r="U16" s="378">
        <v>193.99607295929857</v>
      </c>
      <c r="V16" s="379">
        <v>0</v>
      </c>
      <c r="W16" s="380">
        <v>193.99607295929857</v>
      </c>
    </row>
    <row r="17" spans="1:23" ht="12.75">
      <c r="A17" s="328" t="s">
        <v>1391</v>
      </c>
      <c r="B17" s="379">
        <v>5.830016553206741</v>
      </c>
      <c r="C17" s="379">
        <v>0</v>
      </c>
      <c r="D17" s="379">
        <v>5.830016553206741</v>
      </c>
      <c r="E17" s="378">
        <v>36.64690593494528</v>
      </c>
      <c r="F17" s="379">
        <v>0</v>
      </c>
      <c r="G17" s="380">
        <v>36.64690593494528</v>
      </c>
      <c r="H17" s="379">
        <v>23.244962989801774</v>
      </c>
      <c r="I17" s="379">
        <v>0</v>
      </c>
      <c r="J17" s="379">
        <v>23.244962989801774</v>
      </c>
      <c r="K17" s="378">
        <v>45.908241517621306</v>
      </c>
      <c r="L17" s="379">
        <v>0</v>
      </c>
      <c r="M17" s="380">
        <v>45.908241517621306</v>
      </c>
      <c r="N17" s="378">
        <v>111.6301269955751</v>
      </c>
      <c r="O17" s="379">
        <v>0</v>
      </c>
      <c r="P17" s="380">
        <v>111.6301269955751</v>
      </c>
      <c r="Q17" s="328" t="s">
        <v>1391</v>
      </c>
      <c r="R17" s="379">
        <v>24.782430650770443</v>
      </c>
      <c r="S17" s="379">
        <v>0</v>
      </c>
      <c r="T17" s="379">
        <v>24.782430650770443</v>
      </c>
      <c r="U17" s="378">
        <v>10.04323125025656</v>
      </c>
      <c r="V17" s="379">
        <v>0</v>
      </c>
      <c r="W17" s="380">
        <v>10.04323125025656</v>
      </c>
    </row>
    <row r="18" spans="1:23" ht="12.75">
      <c r="A18" s="324" t="s">
        <v>1392</v>
      </c>
      <c r="B18" s="376">
        <v>61.95295525035407</v>
      </c>
      <c r="C18" s="376">
        <v>10.565296247239157</v>
      </c>
      <c r="D18" s="376">
        <v>72.51825149759323</v>
      </c>
      <c r="E18" s="375">
        <v>79.97331772338404</v>
      </c>
      <c r="F18" s="376">
        <v>10.033273805919604</v>
      </c>
      <c r="G18" s="377">
        <v>90.00659152930365</v>
      </c>
      <c r="H18" s="376">
        <v>33.165466841073716</v>
      </c>
      <c r="I18" s="376">
        <v>6.48178952170117</v>
      </c>
      <c r="J18" s="376">
        <v>39.64725636277488</v>
      </c>
      <c r="K18" s="375">
        <v>40.80495418637673</v>
      </c>
      <c r="L18" s="376">
        <v>7.0018163808339065</v>
      </c>
      <c r="M18" s="377">
        <v>47.80677056721064</v>
      </c>
      <c r="N18" s="375">
        <v>215.89669400118856</v>
      </c>
      <c r="O18" s="376">
        <v>34.082175955693835</v>
      </c>
      <c r="P18" s="377">
        <v>249.9788699568824</v>
      </c>
      <c r="Q18" s="324" t="s">
        <v>1392</v>
      </c>
      <c r="R18" s="376">
        <v>23.653157322780864</v>
      </c>
      <c r="S18" s="376">
        <v>8.192900638108256</v>
      </c>
      <c r="T18" s="376">
        <v>31.84605796088912</v>
      </c>
      <c r="U18" s="375">
        <v>165.55898264</v>
      </c>
      <c r="V18" s="376">
        <v>8.214229051911516</v>
      </c>
      <c r="W18" s="377">
        <v>173.7732116919115</v>
      </c>
    </row>
    <row r="19" spans="1:23" ht="12.75">
      <c r="A19" s="328" t="s">
        <v>1389</v>
      </c>
      <c r="B19" s="379">
        <v>61.95295525035407</v>
      </c>
      <c r="C19" s="379">
        <v>10.565296247239157</v>
      </c>
      <c r="D19" s="379">
        <v>72.51825149759323</v>
      </c>
      <c r="E19" s="378">
        <v>79.91758690833365</v>
      </c>
      <c r="F19" s="379">
        <v>10.033273805919604</v>
      </c>
      <c r="G19" s="380">
        <v>89.95086071425325</v>
      </c>
      <c r="H19" s="379">
        <v>32.9512355428525</v>
      </c>
      <c r="I19" s="379">
        <v>6.48178952170117</v>
      </c>
      <c r="J19" s="379">
        <v>39.433025064553675</v>
      </c>
      <c r="K19" s="378">
        <v>40.511472646570105</v>
      </c>
      <c r="L19" s="379">
        <v>7.0018163808339065</v>
      </c>
      <c r="M19" s="380">
        <v>47.513289027404014</v>
      </c>
      <c r="N19" s="378">
        <v>215.3332503481103</v>
      </c>
      <c r="O19" s="379">
        <v>34.082175955693835</v>
      </c>
      <c r="P19" s="380">
        <v>249.41542630380414</v>
      </c>
      <c r="Q19" s="328" t="s">
        <v>1389</v>
      </c>
      <c r="R19" s="379">
        <v>23.132150895841917</v>
      </c>
      <c r="S19" s="379">
        <v>8.192900638108256</v>
      </c>
      <c r="T19" s="379">
        <v>31.325051533950173</v>
      </c>
      <c r="U19" s="378">
        <v>165.55898264</v>
      </c>
      <c r="V19" s="379">
        <v>8.214229051911516</v>
      </c>
      <c r="W19" s="380">
        <v>173.7732116919115</v>
      </c>
    </row>
    <row r="20" spans="1:23" ht="9" customHeight="1">
      <c r="A20" s="328"/>
      <c r="B20" s="379"/>
      <c r="C20" s="379"/>
      <c r="D20" s="379"/>
      <c r="E20" s="378"/>
      <c r="F20" s="379"/>
      <c r="G20" s="380"/>
      <c r="H20" s="379"/>
      <c r="I20" s="379"/>
      <c r="J20" s="379"/>
      <c r="K20" s="378"/>
      <c r="L20" s="379"/>
      <c r="M20" s="380"/>
      <c r="N20" s="378"/>
      <c r="O20" s="379"/>
      <c r="P20" s="380"/>
      <c r="Q20" s="328"/>
      <c r="R20" s="379"/>
      <c r="S20" s="379"/>
      <c r="T20" s="379"/>
      <c r="U20" s="378"/>
      <c r="V20" s="379"/>
      <c r="W20" s="380"/>
    </row>
    <row r="21" spans="1:23" ht="14.25">
      <c r="A21" s="319" t="s">
        <v>96</v>
      </c>
      <c r="B21" s="382">
        <v>226.11125024535752</v>
      </c>
      <c r="C21" s="382">
        <v>14.90455598844396</v>
      </c>
      <c r="D21" s="382">
        <v>241.01580623380147</v>
      </c>
      <c r="E21" s="381">
        <v>174.25853274000758</v>
      </c>
      <c r="F21" s="382">
        <v>25.571783935890124</v>
      </c>
      <c r="G21" s="383">
        <v>199.8303166758977</v>
      </c>
      <c r="H21" s="382">
        <v>345.014591732434</v>
      </c>
      <c r="I21" s="382">
        <v>26.74007184239685</v>
      </c>
      <c r="J21" s="382">
        <v>371.75466357483083</v>
      </c>
      <c r="K21" s="381">
        <v>417.4498018999924</v>
      </c>
      <c r="L21" s="382">
        <v>40.11545257487944</v>
      </c>
      <c r="M21" s="383">
        <v>457.56525447487184</v>
      </c>
      <c r="N21" s="381">
        <v>1162.8341766177914</v>
      </c>
      <c r="O21" s="382">
        <v>107.33186434161038</v>
      </c>
      <c r="P21" s="383">
        <v>1270.1660409594017</v>
      </c>
      <c r="Q21" s="319" t="s">
        <v>96</v>
      </c>
      <c r="R21" s="382">
        <v>172.5523892320886</v>
      </c>
      <c r="S21" s="382">
        <v>37.06604691047265</v>
      </c>
      <c r="T21" s="382">
        <v>209.61843614256122</v>
      </c>
      <c r="U21" s="381">
        <v>275.78035227000066</v>
      </c>
      <c r="V21" s="382">
        <v>44.86944105185783</v>
      </c>
      <c r="W21" s="383">
        <v>320.6497933218585</v>
      </c>
    </row>
    <row r="22" spans="1:23" ht="12.75">
      <c r="A22" s="324" t="s">
        <v>1387</v>
      </c>
      <c r="B22" s="376">
        <v>51.797852580989506</v>
      </c>
      <c r="C22" s="376">
        <v>2.0101368487547004</v>
      </c>
      <c r="D22" s="376">
        <v>53.807989429744204</v>
      </c>
      <c r="E22" s="375">
        <v>77.69609206872033</v>
      </c>
      <c r="F22" s="376">
        <v>2.997402167114131</v>
      </c>
      <c r="G22" s="377">
        <v>80.69349423583446</v>
      </c>
      <c r="H22" s="376">
        <v>209.52491634081716</v>
      </c>
      <c r="I22" s="376">
        <v>3.5653473251025396</v>
      </c>
      <c r="J22" s="376">
        <v>213.0902636659197</v>
      </c>
      <c r="K22" s="375">
        <v>158.4270506866585</v>
      </c>
      <c r="L22" s="376">
        <v>9.97322416604478</v>
      </c>
      <c r="M22" s="377">
        <v>168.4002748527033</v>
      </c>
      <c r="N22" s="375">
        <v>497.4459116771855</v>
      </c>
      <c r="O22" s="376">
        <v>18.546110507016152</v>
      </c>
      <c r="P22" s="377">
        <v>515.9920221842017</v>
      </c>
      <c r="Q22" s="324" t="s">
        <v>1387</v>
      </c>
      <c r="R22" s="376">
        <v>65.50205944687866</v>
      </c>
      <c r="S22" s="376">
        <v>9.204185411056171</v>
      </c>
      <c r="T22" s="376">
        <v>74.70624485793483</v>
      </c>
      <c r="U22" s="375">
        <v>65.0876218154041</v>
      </c>
      <c r="V22" s="376">
        <v>9.158905660133453</v>
      </c>
      <c r="W22" s="377">
        <v>74.24652747553756</v>
      </c>
    </row>
    <row r="23" spans="1:23" ht="12.75">
      <c r="A23" s="457" t="s">
        <v>1394</v>
      </c>
      <c r="B23" s="379">
        <v>0</v>
      </c>
      <c r="C23" s="379">
        <v>0</v>
      </c>
      <c r="D23" s="380">
        <v>0</v>
      </c>
      <c r="E23" s="379">
        <v>0</v>
      </c>
      <c r="F23" s="379">
        <v>0</v>
      </c>
      <c r="G23" s="379">
        <v>0</v>
      </c>
      <c r="H23" s="378">
        <v>0</v>
      </c>
      <c r="I23" s="379">
        <v>0</v>
      </c>
      <c r="J23" s="380">
        <v>0</v>
      </c>
      <c r="K23" s="379">
        <v>0</v>
      </c>
      <c r="L23" s="379">
        <v>0</v>
      </c>
      <c r="M23" s="379">
        <v>0</v>
      </c>
      <c r="N23" s="378">
        <v>0</v>
      </c>
      <c r="O23" s="379">
        <v>0</v>
      </c>
      <c r="P23" s="380">
        <v>0</v>
      </c>
      <c r="Q23" s="457" t="s">
        <v>1394</v>
      </c>
      <c r="R23" s="379">
        <v>0</v>
      </c>
      <c r="S23" s="379">
        <v>0</v>
      </c>
      <c r="T23" s="379">
        <v>0</v>
      </c>
      <c r="U23" s="378">
        <v>0</v>
      </c>
      <c r="V23" s="379">
        <v>0</v>
      </c>
      <c r="W23" s="380">
        <v>0</v>
      </c>
    </row>
    <row r="24" spans="1:23" ht="12.75">
      <c r="A24" s="328" t="s">
        <v>1389</v>
      </c>
      <c r="B24" s="379">
        <v>51.797852580989506</v>
      </c>
      <c r="C24" s="379">
        <v>2.0101368487547004</v>
      </c>
      <c r="D24" s="379">
        <v>53.807989429744204</v>
      </c>
      <c r="E24" s="378">
        <v>77.69609206872033</v>
      </c>
      <c r="F24" s="379">
        <v>2.997402167114131</v>
      </c>
      <c r="G24" s="380">
        <v>80.69349423583446</v>
      </c>
      <c r="H24" s="379">
        <v>209.52491634081716</v>
      </c>
      <c r="I24" s="379">
        <v>3.5653473251025396</v>
      </c>
      <c r="J24" s="379">
        <v>213.0902636659197</v>
      </c>
      <c r="K24" s="378">
        <v>158.4270506866585</v>
      </c>
      <c r="L24" s="379">
        <v>9.97322416604478</v>
      </c>
      <c r="M24" s="380">
        <v>168.4002748527033</v>
      </c>
      <c r="N24" s="378">
        <v>497.4459116771855</v>
      </c>
      <c r="O24" s="379">
        <v>18.546110507016152</v>
      </c>
      <c r="P24" s="380">
        <v>515.9920221842017</v>
      </c>
      <c r="Q24" s="328" t="s">
        <v>1389</v>
      </c>
      <c r="R24" s="379">
        <v>65.50205944687866</v>
      </c>
      <c r="S24" s="379">
        <v>9.204185411056171</v>
      </c>
      <c r="T24" s="379">
        <v>74.70624485793483</v>
      </c>
      <c r="U24" s="378">
        <v>65.0876218154041</v>
      </c>
      <c r="V24" s="379">
        <v>9.158905660133453</v>
      </c>
      <c r="W24" s="380">
        <v>74.24652747553756</v>
      </c>
    </row>
    <row r="25" spans="1:23" ht="12.75">
      <c r="A25" s="324" t="s">
        <v>1392</v>
      </c>
      <c r="B25" s="376">
        <v>174.313397664368</v>
      </c>
      <c r="C25" s="376">
        <v>12.894419139689258</v>
      </c>
      <c r="D25" s="376">
        <v>187.20781680405727</v>
      </c>
      <c r="E25" s="375">
        <v>96.56244067128725</v>
      </c>
      <c r="F25" s="376">
        <v>22.574381768775993</v>
      </c>
      <c r="G25" s="377">
        <v>119.13682244006324</v>
      </c>
      <c r="H25" s="376">
        <v>135.4896753916168</v>
      </c>
      <c r="I25" s="376">
        <v>23.174724517294315</v>
      </c>
      <c r="J25" s="376">
        <v>158.66439990891112</v>
      </c>
      <c r="K25" s="375">
        <v>259.0227512133339</v>
      </c>
      <c r="L25" s="376">
        <v>30.142228408834672</v>
      </c>
      <c r="M25" s="377">
        <v>289.1649796221686</v>
      </c>
      <c r="N25" s="375">
        <v>665.388264940606</v>
      </c>
      <c r="O25" s="376">
        <v>88.78575383459425</v>
      </c>
      <c r="P25" s="377">
        <v>754.1740187752002</v>
      </c>
      <c r="Q25" s="324" t="s">
        <v>1392</v>
      </c>
      <c r="R25" s="376">
        <v>107.05032978520993</v>
      </c>
      <c r="S25" s="376">
        <v>27.861861499416477</v>
      </c>
      <c r="T25" s="376">
        <v>134.9121912846264</v>
      </c>
      <c r="U25" s="375">
        <v>210.69273045459653</v>
      </c>
      <c r="V25" s="376">
        <v>35.71053539172438</v>
      </c>
      <c r="W25" s="377">
        <v>246.4032658463209</v>
      </c>
    </row>
    <row r="26" spans="1:23" ht="12.75">
      <c r="A26" s="328" t="s">
        <v>1393</v>
      </c>
      <c r="B26" s="379">
        <v>0.0040903350495674826</v>
      </c>
      <c r="C26" s="379">
        <v>0</v>
      </c>
      <c r="D26" s="379">
        <v>0.0040903350495674826</v>
      </c>
      <c r="E26" s="378">
        <v>0.5140885148504848</v>
      </c>
      <c r="F26" s="379">
        <v>0</v>
      </c>
      <c r="G26" s="380">
        <v>0.5140885148504848</v>
      </c>
      <c r="H26" s="379">
        <v>10.555355025743546</v>
      </c>
      <c r="I26" s="379">
        <v>0</v>
      </c>
      <c r="J26" s="379">
        <v>10.555355025743546</v>
      </c>
      <c r="K26" s="378">
        <v>3.9591129188119827</v>
      </c>
      <c r="L26" s="379">
        <v>0</v>
      </c>
      <c r="M26" s="380">
        <v>3.9591129188119827</v>
      </c>
      <c r="N26" s="378">
        <v>15.03264679445558</v>
      </c>
      <c r="O26" s="379">
        <v>0</v>
      </c>
      <c r="P26" s="380">
        <v>15.03264679445558</v>
      </c>
      <c r="Q26" s="328" t="s">
        <v>1393</v>
      </c>
      <c r="R26" s="379">
        <v>1.1212050740606025</v>
      </c>
      <c r="S26" s="379">
        <v>0</v>
      </c>
      <c r="T26" s="379">
        <v>1.1212050740606025</v>
      </c>
      <c r="U26" s="378">
        <v>10.025564594059851</v>
      </c>
      <c r="V26" s="379">
        <v>0</v>
      </c>
      <c r="W26" s="380">
        <v>10.025564594059851</v>
      </c>
    </row>
    <row r="27" spans="1:23" ht="12.75">
      <c r="A27" s="328" t="s">
        <v>1389</v>
      </c>
      <c r="B27" s="379">
        <v>174.30930732931847</v>
      </c>
      <c r="C27" s="379">
        <v>12.894419139689258</v>
      </c>
      <c r="D27" s="379">
        <v>187.20372646900773</v>
      </c>
      <c r="E27" s="378">
        <v>96.04835215643676</v>
      </c>
      <c r="F27" s="379">
        <v>22.574381768775993</v>
      </c>
      <c r="G27" s="380">
        <v>118.62273392521276</v>
      </c>
      <c r="H27" s="379">
        <v>124.93432036587325</v>
      </c>
      <c r="I27" s="379">
        <v>23.174724517294315</v>
      </c>
      <c r="J27" s="379">
        <v>148.10904488316757</v>
      </c>
      <c r="K27" s="378">
        <v>255.06363829452198</v>
      </c>
      <c r="L27" s="379">
        <v>30.142228408834672</v>
      </c>
      <c r="M27" s="380">
        <v>285.20586670335666</v>
      </c>
      <c r="N27" s="378">
        <v>650.3556181461504</v>
      </c>
      <c r="O27" s="379">
        <v>88.78575383459425</v>
      </c>
      <c r="P27" s="380">
        <v>739.1413719807447</v>
      </c>
      <c r="Q27" s="328" t="s">
        <v>1389</v>
      </c>
      <c r="R27" s="379">
        <v>105.92912471114931</v>
      </c>
      <c r="S27" s="379">
        <v>27.861861499416477</v>
      </c>
      <c r="T27" s="379">
        <v>133.7909862105658</v>
      </c>
      <c r="U27" s="378">
        <v>200.66716586053667</v>
      </c>
      <c r="V27" s="379">
        <v>35.71053539172438</v>
      </c>
      <c r="W27" s="380">
        <v>236.37770125226103</v>
      </c>
    </row>
    <row r="28" spans="1:23" ht="9" customHeight="1">
      <c r="A28" s="333"/>
      <c r="B28" s="379"/>
      <c r="C28" s="379"/>
      <c r="D28" s="379"/>
      <c r="E28" s="378"/>
      <c r="F28" s="379"/>
      <c r="G28" s="380"/>
      <c r="H28" s="379"/>
      <c r="I28" s="379"/>
      <c r="J28" s="379"/>
      <c r="K28" s="378"/>
      <c r="L28" s="379"/>
      <c r="M28" s="380"/>
      <c r="N28" s="378"/>
      <c r="O28" s="379"/>
      <c r="P28" s="380"/>
      <c r="Q28" s="333"/>
      <c r="R28" s="379"/>
      <c r="S28" s="379"/>
      <c r="T28" s="379"/>
      <c r="U28" s="378"/>
      <c r="V28" s="379"/>
      <c r="W28" s="380"/>
    </row>
    <row r="29" spans="1:23" ht="12.75">
      <c r="A29" s="319" t="s">
        <v>1396</v>
      </c>
      <c r="B29" s="382">
        <v>140.94288928118797</v>
      </c>
      <c r="C29" s="382">
        <v>21.36959208017036</v>
      </c>
      <c r="D29" s="382">
        <v>162.31248136135832</v>
      </c>
      <c r="E29" s="381">
        <v>188.03889117543088</v>
      </c>
      <c r="F29" s="382">
        <v>14.348258195745837</v>
      </c>
      <c r="G29" s="383">
        <v>202.38714937117672</v>
      </c>
      <c r="H29" s="382">
        <v>199.69690357543038</v>
      </c>
      <c r="I29" s="382">
        <v>26.517842920084195</v>
      </c>
      <c r="J29" s="382">
        <v>226.2147464955146</v>
      </c>
      <c r="K29" s="381">
        <v>365.2626027526335</v>
      </c>
      <c r="L29" s="382">
        <v>16.029918388647516</v>
      </c>
      <c r="M29" s="383">
        <v>381.292521141281</v>
      </c>
      <c r="N29" s="381">
        <v>893.9412867846827</v>
      </c>
      <c r="O29" s="382">
        <v>78.26561158464791</v>
      </c>
      <c r="P29" s="383">
        <v>972.2068983693306</v>
      </c>
      <c r="Q29" s="319" t="s">
        <v>1396</v>
      </c>
      <c r="R29" s="382">
        <v>214.47434455745122</v>
      </c>
      <c r="S29" s="382">
        <v>37.50819459102131</v>
      </c>
      <c r="T29" s="382">
        <v>251.98253914847254</v>
      </c>
      <c r="U29" s="381">
        <v>142.50289970665597</v>
      </c>
      <c r="V29" s="382">
        <v>18.988504203384963</v>
      </c>
      <c r="W29" s="383">
        <v>161.49140391004093</v>
      </c>
    </row>
    <row r="30" spans="1:23" ht="9" customHeight="1">
      <c r="A30" s="334"/>
      <c r="B30" s="379"/>
      <c r="C30" s="379"/>
      <c r="D30" s="379"/>
      <c r="E30" s="378"/>
      <c r="F30" s="379"/>
      <c r="G30" s="380"/>
      <c r="H30" s="379"/>
      <c r="I30" s="379"/>
      <c r="J30" s="379"/>
      <c r="K30" s="378"/>
      <c r="L30" s="379"/>
      <c r="M30" s="380"/>
      <c r="N30" s="378"/>
      <c r="O30" s="379"/>
      <c r="P30" s="380"/>
      <c r="Q30" s="334"/>
      <c r="R30" s="379"/>
      <c r="S30" s="379"/>
      <c r="T30" s="379"/>
      <c r="U30" s="378"/>
      <c r="V30" s="379"/>
      <c r="W30" s="380"/>
    </row>
    <row r="31" spans="1:23" ht="12.75">
      <c r="A31" s="335" t="s">
        <v>1397</v>
      </c>
      <c r="B31" s="421">
        <v>1037.5855206554838</v>
      </c>
      <c r="C31" s="421">
        <v>167.01868030066206</v>
      </c>
      <c r="D31" s="421">
        <v>1204.6042009561459</v>
      </c>
      <c r="E31" s="422">
        <v>853.5383625631714</v>
      </c>
      <c r="F31" s="421">
        <v>72.40925988051558</v>
      </c>
      <c r="G31" s="423">
        <v>925.947622443687</v>
      </c>
      <c r="H31" s="421">
        <v>798.432760271794</v>
      </c>
      <c r="I31" s="421">
        <v>112.77894746370993</v>
      </c>
      <c r="J31" s="421">
        <v>911.211707735504</v>
      </c>
      <c r="K31" s="422">
        <v>1150.1346448915565</v>
      </c>
      <c r="L31" s="421">
        <v>88.40881831944965</v>
      </c>
      <c r="M31" s="423">
        <v>1238.5434632110062</v>
      </c>
      <c r="N31" s="422">
        <v>3839.691288382006</v>
      </c>
      <c r="O31" s="421">
        <v>440.6157059643372</v>
      </c>
      <c r="P31" s="423">
        <v>4280.306994346343</v>
      </c>
      <c r="Q31" s="335" t="s">
        <v>1397</v>
      </c>
      <c r="R31" s="421">
        <v>1461.4738269413347</v>
      </c>
      <c r="S31" s="421">
        <v>195.89116371109105</v>
      </c>
      <c r="T31" s="421">
        <v>1657.3649906524256</v>
      </c>
      <c r="U31" s="422">
        <v>1144.5451074755972</v>
      </c>
      <c r="V31" s="421">
        <v>99.99656901567843</v>
      </c>
      <c r="W31" s="423">
        <v>1244.5416764912757</v>
      </c>
    </row>
    <row r="32" spans="1:23" ht="9" customHeight="1">
      <c r="A32" s="351"/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51"/>
      <c r="R32" s="379"/>
      <c r="S32" s="379"/>
      <c r="T32" s="379"/>
      <c r="U32" s="379"/>
      <c r="V32" s="379"/>
      <c r="W32" s="379"/>
    </row>
    <row r="33" spans="1:23" ht="12.75">
      <c r="A33" s="424" t="s">
        <v>1263</v>
      </c>
      <c r="B33" s="425"/>
      <c r="C33" s="425"/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4" t="s">
        <v>1263</v>
      </c>
      <c r="R33" s="425"/>
      <c r="S33" s="425"/>
      <c r="T33" s="425"/>
      <c r="U33" s="425"/>
      <c r="V33" s="425"/>
      <c r="W33" s="425"/>
    </row>
    <row r="34" spans="1:23" ht="14.25">
      <c r="A34" s="389" t="s">
        <v>97</v>
      </c>
      <c r="B34" s="390">
        <v>865.9095562957432</v>
      </c>
      <c r="C34" s="391">
        <v>163.34846945190736</v>
      </c>
      <c r="D34" s="392">
        <v>1029.2580257476507</v>
      </c>
      <c r="E34" s="379">
        <v>473.9370756158945</v>
      </c>
      <c r="F34" s="379">
        <v>67.74905071340143</v>
      </c>
      <c r="G34" s="379">
        <v>541.6861263292959</v>
      </c>
      <c r="H34" s="390">
        <v>442.4417310417125</v>
      </c>
      <c r="I34" s="391">
        <v>107.7212981386074</v>
      </c>
      <c r="J34" s="392">
        <v>550.1630291803199</v>
      </c>
      <c r="K34" s="379">
        <v>815.2872511122537</v>
      </c>
      <c r="L34" s="379">
        <v>75.88168825000837</v>
      </c>
      <c r="M34" s="392">
        <v>891.168939362262</v>
      </c>
      <c r="N34" s="379">
        <v>2597.575614065604</v>
      </c>
      <c r="O34" s="379">
        <v>414.7005065539246</v>
      </c>
      <c r="P34" s="392">
        <v>3012.2761206195287</v>
      </c>
      <c r="Q34" s="389" t="s">
        <v>97</v>
      </c>
      <c r="R34" s="426">
        <v>678.9402273560389</v>
      </c>
      <c r="S34" s="427">
        <v>184.3034768960734</v>
      </c>
      <c r="T34" s="428">
        <v>863.2437042521124</v>
      </c>
      <c r="U34" s="379">
        <v>829.7799704506382</v>
      </c>
      <c r="V34" s="379">
        <v>88.09376095158348</v>
      </c>
      <c r="W34" s="392">
        <v>917.8737314022217</v>
      </c>
    </row>
    <row r="35" spans="1:23" ht="12.75">
      <c r="A35" s="393" t="s">
        <v>1398</v>
      </c>
      <c r="B35" s="378">
        <v>171.67596435974056</v>
      </c>
      <c r="C35" s="379">
        <v>3.6702108487547003</v>
      </c>
      <c r="D35" s="380">
        <v>175.34617520849525</v>
      </c>
      <c r="E35" s="379">
        <v>379.6012869472768</v>
      </c>
      <c r="F35" s="379">
        <v>4.660209167114131</v>
      </c>
      <c r="G35" s="379">
        <v>384.2614961143909</v>
      </c>
      <c r="H35" s="378">
        <v>355.9910292300815</v>
      </c>
      <c r="I35" s="379">
        <v>5.05764932510254</v>
      </c>
      <c r="J35" s="380">
        <v>361.04867855518404</v>
      </c>
      <c r="K35" s="379">
        <v>334.8473937793031</v>
      </c>
      <c r="L35" s="379">
        <v>12.527130069441291</v>
      </c>
      <c r="M35" s="380">
        <v>347.3745238487444</v>
      </c>
      <c r="N35" s="379">
        <v>1242.115674316402</v>
      </c>
      <c r="O35" s="379">
        <v>25.91519941041266</v>
      </c>
      <c r="P35" s="380">
        <v>1268.0308737268147</v>
      </c>
      <c r="Q35" s="393" t="s">
        <v>1398</v>
      </c>
      <c r="R35" s="429">
        <v>782.5335995852956</v>
      </c>
      <c r="S35" s="430">
        <v>11.58768681501766</v>
      </c>
      <c r="T35" s="431">
        <v>794.1212864003132</v>
      </c>
      <c r="U35" s="379">
        <v>314.76513702495924</v>
      </c>
      <c r="V35" s="379">
        <v>11.902808064094941</v>
      </c>
      <c r="W35" s="380">
        <v>326.6679450890542</v>
      </c>
    </row>
    <row r="36" spans="1:23" ht="9" customHeight="1">
      <c r="A36" s="393"/>
      <c r="B36" s="378"/>
      <c r="C36" s="379"/>
      <c r="D36" s="380"/>
      <c r="E36" s="379"/>
      <c r="F36" s="379"/>
      <c r="G36" s="379"/>
      <c r="H36" s="378"/>
      <c r="I36" s="379"/>
      <c r="J36" s="380"/>
      <c r="K36" s="379"/>
      <c r="L36" s="379"/>
      <c r="M36" s="380"/>
      <c r="N36" s="379"/>
      <c r="O36" s="379"/>
      <c r="P36" s="380"/>
      <c r="Q36" s="393"/>
      <c r="R36" s="429"/>
      <c r="S36" s="430"/>
      <c r="T36" s="431"/>
      <c r="U36" s="379"/>
      <c r="V36" s="379"/>
      <c r="W36" s="380"/>
    </row>
    <row r="37" spans="1:23" ht="12.75">
      <c r="A37" s="393" t="s">
        <v>1399</v>
      </c>
      <c r="B37" s="378">
        <v>498.05863675537165</v>
      </c>
      <c r="C37" s="379">
        <v>122.33078344371333</v>
      </c>
      <c r="D37" s="380">
        <v>620.389420199085</v>
      </c>
      <c r="E37" s="379">
        <v>130.81250654781664</v>
      </c>
      <c r="F37" s="379">
        <v>29.9160303766841</v>
      </c>
      <c r="G37" s="379">
        <v>160.72853692450073</v>
      </c>
      <c r="H37" s="378">
        <v>87.25183719854428</v>
      </c>
      <c r="I37" s="379">
        <v>57.19322511760868</v>
      </c>
      <c r="J37" s="380">
        <v>144.44506231615296</v>
      </c>
      <c r="K37" s="379">
        <v>168.1388718648546</v>
      </c>
      <c r="L37" s="379">
        <v>29.48069901511707</v>
      </c>
      <c r="M37" s="380">
        <v>197.61957087997166</v>
      </c>
      <c r="N37" s="379">
        <v>884.2618523665872</v>
      </c>
      <c r="O37" s="379">
        <v>238.92073795312317</v>
      </c>
      <c r="P37" s="380">
        <v>1123.1825903197102</v>
      </c>
      <c r="Q37" s="393" t="s">
        <v>1399</v>
      </c>
      <c r="R37" s="429">
        <v>347.8585092941464</v>
      </c>
      <c r="S37" s="430">
        <v>118.24664364595371</v>
      </c>
      <c r="T37" s="431">
        <v>466.10515294010014</v>
      </c>
      <c r="U37" s="379">
        <v>333.6704003622392</v>
      </c>
      <c r="V37" s="379">
        <v>37.193703676914346</v>
      </c>
      <c r="W37" s="380">
        <v>370.8641040391536</v>
      </c>
    </row>
    <row r="38" spans="1:23" ht="12.75">
      <c r="A38" s="393" t="s">
        <v>1400</v>
      </c>
      <c r="B38" s="378">
        <v>539.5268839001121</v>
      </c>
      <c r="C38" s="379">
        <v>44.687896856948754</v>
      </c>
      <c r="D38" s="380">
        <v>584.2147807570609</v>
      </c>
      <c r="E38" s="379">
        <v>722.7258560153547</v>
      </c>
      <c r="F38" s="379">
        <v>42.493229503831465</v>
      </c>
      <c r="G38" s="379">
        <v>765.2190855191861</v>
      </c>
      <c r="H38" s="378">
        <v>711.1809230732497</v>
      </c>
      <c r="I38" s="379">
        <v>55.585722346101264</v>
      </c>
      <c r="J38" s="380">
        <v>766.766645419351</v>
      </c>
      <c r="K38" s="379">
        <v>981.9957730267022</v>
      </c>
      <c r="L38" s="379">
        <v>58.92811930433258</v>
      </c>
      <c r="M38" s="380">
        <v>1040.9238923310347</v>
      </c>
      <c r="N38" s="379">
        <v>2955.429436015419</v>
      </c>
      <c r="O38" s="379">
        <v>201.6949680112141</v>
      </c>
      <c r="P38" s="380">
        <v>3157.124404026633</v>
      </c>
      <c r="Q38" s="393" t="s">
        <v>1400</v>
      </c>
      <c r="R38" s="429">
        <v>1113.615317647188</v>
      </c>
      <c r="S38" s="430">
        <v>77.64452006513739</v>
      </c>
      <c r="T38" s="431">
        <v>1191.2598377123254</v>
      </c>
      <c r="U38" s="379">
        <v>810.8747071133581</v>
      </c>
      <c r="V38" s="379">
        <v>62.802865338764065</v>
      </c>
      <c r="W38" s="380">
        <v>873.6775724521221</v>
      </c>
    </row>
    <row r="39" spans="1:23" ht="9" customHeight="1">
      <c r="A39" s="393"/>
      <c r="B39" s="378"/>
      <c r="C39" s="379"/>
      <c r="D39" s="380"/>
      <c r="E39" s="379"/>
      <c r="F39" s="379"/>
      <c r="G39" s="379"/>
      <c r="H39" s="378"/>
      <c r="I39" s="379"/>
      <c r="J39" s="380"/>
      <c r="K39" s="379"/>
      <c r="L39" s="379"/>
      <c r="M39" s="380"/>
      <c r="N39" s="379"/>
      <c r="O39" s="379"/>
      <c r="P39" s="380"/>
      <c r="Q39" s="393"/>
      <c r="R39" s="429"/>
      <c r="S39" s="430"/>
      <c r="T39" s="431"/>
      <c r="U39" s="379"/>
      <c r="V39" s="379"/>
      <c r="W39" s="380"/>
    </row>
    <row r="40" spans="1:23" ht="14.25">
      <c r="A40" s="393" t="s">
        <v>98</v>
      </c>
      <c r="B40" s="378">
        <v>812.2890001064097</v>
      </c>
      <c r="C40" s="379">
        <v>2.5478530978591722</v>
      </c>
      <c r="D40" s="380">
        <v>814.8368532042689</v>
      </c>
      <c r="E40" s="379">
        <v>1064.272742248258</v>
      </c>
      <c r="F40" s="379">
        <v>4.215412542303579</v>
      </c>
      <c r="G40" s="379">
        <v>1068.4881547905616</v>
      </c>
      <c r="H40" s="378">
        <v>919.5699657109467</v>
      </c>
      <c r="I40" s="379">
        <v>5.176855898350677</v>
      </c>
      <c r="J40" s="380">
        <v>924.7468216092974</v>
      </c>
      <c r="K40" s="379">
        <v>1283.7357170932764</v>
      </c>
      <c r="L40" s="379">
        <v>7.063761281077021</v>
      </c>
      <c r="M40" s="380">
        <v>1290.7994783743534</v>
      </c>
      <c r="N40" s="379">
        <v>4079.867425158891</v>
      </c>
      <c r="O40" s="379">
        <v>19.003882819590448</v>
      </c>
      <c r="P40" s="380">
        <v>4098.871307978481</v>
      </c>
      <c r="Q40" s="393" t="s">
        <v>98</v>
      </c>
      <c r="R40" s="429">
        <v>1171.4486477209653</v>
      </c>
      <c r="S40" s="430">
        <v>7.598837676816723</v>
      </c>
      <c r="T40" s="431">
        <v>1179.0474853977819</v>
      </c>
      <c r="U40" s="379">
        <v>1547.6842210195714</v>
      </c>
      <c r="V40" s="379">
        <v>7.285126888519906</v>
      </c>
      <c r="W40" s="380">
        <v>1554.9693479080913</v>
      </c>
    </row>
    <row r="41" spans="1:23" ht="14.25">
      <c r="A41" s="394" t="s">
        <v>99</v>
      </c>
      <c r="B41" s="395">
        <v>3.855502708917723</v>
      </c>
      <c r="C41" s="396">
        <v>0</v>
      </c>
      <c r="D41" s="397">
        <v>3.855502708917723</v>
      </c>
      <c r="E41" s="396">
        <v>0</v>
      </c>
      <c r="F41" s="396">
        <v>0</v>
      </c>
      <c r="G41" s="396">
        <v>0</v>
      </c>
      <c r="H41" s="395">
        <v>54.178034999448386</v>
      </c>
      <c r="I41" s="396">
        <v>0</v>
      </c>
      <c r="J41" s="397">
        <v>54.178034999448386</v>
      </c>
      <c r="K41" s="396">
        <v>1.3562502263037386</v>
      </c>
      <c r="L41" s="396">
        <v>0</v>
      </c>
      <c r="M41" s="397">
        <v>1.3562502263037386</v>
      </c>
      <c r="N41" s="396">
        <v>59.38978793466985</v>
      </c>
      <c r="O41" s="396">
        <v>0</v>
      </c>
      <c r="P41" s="397">
        <v>59.38978793466985</v>
      </c>
      <c r="Q41" s="394" t="s">
        <v>99</v>
      </c>
      <c r="R41" s="432">
        <v>48.03862357738048</v>
      </c>
      <c r="S41" s="433">
        <v>0</v>
      </c>
      <c r="T41" s="434">
        <v>48.03862357738048</v>
      </c>
      <c r="U41" s="396">
        <v>0</v>
      </c>
      <c r="V41" s="396">
        <v>0</v>
      </c>
      <c r="W41" s="397">
        <v>0</v>
      </c>
    </row>
    <row r="42" spans="1:17" ht="9" customHeight="1">
      <c r="A42" s="351"/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</row>
    <row r="43" spans="1:17" s="435" customFormat="1" ht="13.5">
      <c r="A43" s="398" t="s">
        <v>100</v>
      </c>
      <c r="B43" s="1034"/>
      <c r="C43" s="1034"/>
      <c r="D43" s="1034"/>
      <c r="E43" s="1034"/>
      <c r="F43" s="1034"/>
      <c r="G43" s="1034"/>
      <c r="H43" s="1034"/>
      <c r="I43" s="1034"/>
      <c r="J43" s="1034"/>
      <c r="K43" s="1034"/>
      <c r="L43" s="1034"/>
      <c r="M43" s="1034"/>
      <c r="N43" s="1034"/>
      <c r="O43" s="1034"/>
      <c r="P43" s="1034"/>
      <c r="Q43" s="398" t="s">
        <v>100</v>
      </c>
    </row>
    <row r="44" spans="1:17" s="435" customFormat="1" ht="13.5">
      <c r="A44" s="399" t="s">
        <v>71</v>
      </c>
      <c r="B44" s="1034"/>
      <c r="C44" s="1034"/>
      <c r="D44" s="1034"/>
      <c r="E44" s="1034"/>
      <c r="F44" s="1034"/>
      <c r="G44" s="1034"/>
      <c r="H44" s="1034"/>
      <c r="I44" s="1034"/>
      <c r="J44" s="1034"/>
      <c r="K44" s="1034"/>
      <c r="L44" s="1034"/>
      <c r="M44" s="1034"/>
      <c r="N44" s="1034"/>
      <c r="O44" s="1034"/>
      <c r="P44" s="1034"/>
      <c r="Q44" s="399" t="s">
        <v>71</v>
      </c>
    </row>
    <row r="45" spans="1:17" s="435" customFormat="1" ht="12">
      <c r="A45" s="355" t="s">
        <v>89</v>
      </c>
      <c r="B45" s="1034"/>
      <c r="C45" s="1034"/>
      <c r="D45" s="1034"/>
      <c r="E45" s="1034"/>
      <c r="F45" s="1034"/>
      <c r="G45" s="1034"/>
      <c r="H45" s="1034"/>
      <c r="I45" s="1034"/>
      <c r="J45" s="1034"/>
      <c r="K45" s="1034"/>
      <c r="L45" s="1034"/>
      <c r="M45" s="1034"/>
      <c r="N45" s="1034"/>
      <c r="O45" s="1034"/>
      <c r="P45" s="1034"/>
      <c r="Q45" s="355" t="s">
        <v>89</v>
      </c>
    </row>
    <row r="46" spans="1:17" s="435" customFormat="1" ht="13.5">
      <c r="A46" s="354" t="s">
        <v>1264</v>
      </c>
      <c r="B46" s="1034"/>
      <c r="C46" s="1034"/>
      <c r="D46" s="1034"/>
      <c r="E46" s="1034"/>
      <c r="F46" s="1034"/>
      <c r="G46" s="1034"/>
      <c r="H46" s="1034"/>
      <c r="I46" s="1034"/>
      <c r="J46" s="1034"/>
      <c r="K46" s="1034"/>
      <c r="L46" s="1034"/>
      <c r="M46" s="1034"/>
      <c r="N46" s="1034"/>
      <c r="O46" s="1034"/>
      <c r="P46" s="1034"/>
      <c r="Q46" s="354" t="s">
        <v>101</v>
      </c>
    </row>
    <row r="47" spans="1:17" s="435" customFormat="1" ht="13.5">
      <c r="A47" s="356" t="s">
        <v>102</v>
      </c>
      <c r="B47" s="1034"/>
      <c r="C47" s="1034"/>
      <c r="D47" s="1034"/>
      <c r="E47" s="1034"/>
      <c r="F47" s="1034"/>
      <c r="G47" s="1034"/>
      <c r="H47" s="1034"/>
      <c r="I47" s="1034"/>
      <c r="J47" s="1034"/>
      <c r="K47" s="1034"/>
      <c r="L47" s="1034"/>
      <c r="M47" s="1034"/>
      <c r="N47" s="1034"/>
      <c r="O47" s="1034"/>
      <c r="P47" s="1034"/>
      <c r="Q47" s="356" t="s">
        <v>102</v>
      </c>
    </row>
    <row r="48" spans="1:17" s="435" customFormat="1" ht="12">
      <c r="A48" s="357" t="s">
        <v>90</v>
      </c>
      <c r="B48" s="1034"/>
      <c r="C48" s="1034"/>
      <c r="D48" s="1034"/>
      <c r="E48" s="1034"/>
      <c r="F48" s="1034"/>
      <c r="G48" s="1034"/>
      <c r="H48" s="1034"/>
      <c r="I48" s="1034"/>
      <c r="J48" s="1034"/>
      <c r="K48" s="1034"/>
      <c r="L48" s="1034"/>
      <c r="M48" s="1034"/>
      <c r="N48" s="1034"/>
      <c r="O48" s="1034"/>
      <c r="P48" s="1034"/>
      <c r="Q48" s="357" t="s">
        <v>90</v>
      </c>
    </row>
    <row r="49" spans="1:17" s="435" customFormat="1" ht="12">
      <c r="A49" s="398" t="s">
        <v>91</v>
      </c>
      <c r="B49" s="1034"/>
      <c r="C49" s="1034"/>
      <c r="D49" s="1034"/>
      <c r="E49" s="1034"/>
      <c r="F49" s="1034"/>
      <c r="G49" s="1034"/>
      <c r="H49" s="1034"/>
      <c r="I49" s="1034"/>
      <c r="J49" s="1034"/>
      <c r="K49" s="1034"/>
      <c r="L49" s="1034"/>
      <c r="M49" s="1034"/>
      <c r="N49" s="1034"/>
      <c r="O49" s="1034"/>
      <c r="P49" s="1034"/>
      <c r="Q49" s="398" t="s">
        <v>91</v>
      </c>
    </row>
    <row r="50" spans="1:17" s="435" customFormat="1" ht="13.5">
      <c r="A50" s="400" t="s">
        <v>591</v>
      </c>
      <c r="B50" s="1034"/>
      <c r="C50" s="1034"/>
      <c r="D50" s="1034"/>
      <c r="E50" s="1034"/>
      <c r="F50" s="1034"/>
      <c r="G50" s="1034"/>
      <c r="H50" s="1034"/>
      <c r="I50" s="1034"/>
      <c r="J50" s="1034"/>
      <c r="K50" s="1034"/>
      <c r="L50" s="1034"/>
      <c r="M50" s="1034"/>
      <c r="N50" s="1034"/>
      <c r="O50" s="1034"/>
      <c r="P50" s="1034"/>
      <c r="Q50" s="400" t="s">
        <v>103</v>
      </c>
    </row>
    <row r="51" spans="1:17" s="435" customFormat="1" ht="13.5">
      <c r="A51" s="400" t="s">
        <v>1265</v>
      </c>
      <c r="B51" s="1034"/>
      <c r="C51" s="1034"/>
      <c r="D51" s="1034"/>
      <c r="E51" s="1034"/>
      <c r="F51" s="1034"/>
      <c r="G51" s="1034"/>
      <c r="H51" s="1034"/>
      <c r="I51" s="1034"/>
      <c r="J51" s="1034"/>
      <c r="K51" s="1034"/>
      <c r="L51" s="1034"/>
      <c r="M51" s="1034"/>
      <c r="N51" s="1034"/>
      <c r="O51" s="1034"/>
      <c r="P51" s="1034"/>
      <c r="Q51" s="400" t="s">
        <v>104</v>
      </c>
    </row>
    <row r="52" spans="1:17" s="435" customFormat="1" ht="12">
      <c r="A52" s="401" t="s">
        <v>1266</v>
      </c>
      <c r="B52" s="1034"/>
      <c r="C52" s="1034"/>
      <c r="D52" s="1034"/>
      <c r="E52" s="1034"/>
      <c r="F52" s="1034"/>
      <c r="G52" s="1034"/>
      <c r="H52" s="1034"/>
      <c r="I52" s="1034"/>
      <c r="J52" s="1034"/>
      <c r="K52" s="1034"/>
      <c r="L52" s="1034"/>
      <c r="M52" s="1034"/>
      <c r="N52" s="1034"/>
      <c r="O52" s="1034"/>
      <c r="P52" s="1034"/>
      <c r="Q52" s="401" t="s">
        <v>105</v>
      </c>
    </row>
    <row r="53" spans="1:17" s="435" customFormat="1" ht="13.5">
      <c r="A53" s="400" t="s">
        <v>106</v>
      </c>
      <c r="B53" s="1034"/>
      <c r="C53" s="1034"/>
      <c r="D53" s="1034"/>
      <c r="E53" s="1034"/>
      <c r="F53" s="1034"/>
      <c r="G53" s="1034"/>
      <c r="H53" s="1034"/>
      <c r="I53" s="1034"/>
      <c r="J53" s="1034"/>
      <c r="K53" s="1034"/>
      <c r="L53" s="1034"/>
      <c r="M53" s="1034"/>
      <c r="N53" s="1034"/>
      <c r="O53" s="1034"/>
      <c r="P53" s="1034"/>
      <c r="Q53" s="400" t="s">
        <v>106</v>
      </c>
    </row>
    <row r="54" spans="1:17" s="435" customFormat="1" ht="12">
      <c r="A54" s="400" t="s">
        <v>92</v>
      </c>
      <c r="B54" s="1034"/>
      <c r="C54" s="1034"/>
      <c r="D54" s="1034"/>
      <c r="E54" s="1034"/>
      <c r="F54" s="1034"/>
      <c r="G54" s="1034"/>
      <c r="H54" s="1034"/>
      <c r="I54" s="1034"/>
      <c r="J54" s="1034"/>
      <c r="K54" s="1034"/>
      <c r="L54" s="1034"/>
      <c r="M54" s="1034"/>
      <c r="N54" s="1034"/>
      <c r="O54" s="1034"/>
      <c r="P54" s="1034"/>
      <c r="Q54" s="400" t="s">
        <v>92</v>
      </c>
    </row>
    <row r="55" spans="1:17" s="435" customFormat="1" ht="13.5">
      <c r="A55" s="354" t="s">
        <v>107</v>
      </c>
      <c r="B55" s="1034"/>
      <c r="C55" s="1034"/>
      <c r="D55" s="1034"/>
      <c r="E55" s="1034"/>
      <c r="F55" s="1034"/>
      <c r="G55" s="1034"/>
      <c r="H55" s="1034"/>
      <c r="I55" s="1034"/>
      <c r="J55" s="1034"/>
      <c r="K55" s="1034"/>
      <c r="L55" s="1034"/>
      <c r="M55" s="1034"/>
      <c r="N55" s="1034"/>
      <c r="O55" s="1034"/>
      <c r="P55" s="1034"/>
      <c r="Q55" s="354" t="s">
        <v>107</v>
      </c>
    </row>
    <row r="56" spans="1:17" s="435" customFormat="1" ht="12">
      <c r="A56" s="355" t="s">
        <v>93</v>
      </c>
      <c r="B56" s="1034"/>
      <c r="C56" s="1034"/>
      <c r="D56" s="1034"/>
      <c r="E56" s="1034"/>
      <c r="F56" s="1034"/>
      <c r="G56" s="1034"/>
      <c r="H56" s="1034"/>
      <c r="I56" s="1034"/>
      <c r="J56" s="1034"/>
      <c r="K56" s="1034"/>
      <c r="L56" s="1034"/>
      <c r="M56" s="1034"/>
      <c r="N56" s="1034"/>
      <c r="O56" s="1034"/>
      <c r="P56" s="1034"/>
      <c r="Q56" s="355" t="s">
        <v>93</v>
      </c>
    </row>
    <row r="57" spans="1:17" s="435" customFormat="1" ht="13.5">
      <c r="A57" s="398" t="s">
        <v>130</v>
      </c>
      <c r="B57" s="1034"/>
      <c r="C57" s="1034"/>
      <c r="D57" s="1034"/>
      <c r="E57" s="1034"/>
      <c r="F57" s="1034"/>
      <c r="G57" s="1034"/>
      <c r="H57" s="1034"/>
      <c r="I57" s="1034"/>
      <c r="J57" s="1034"/>
      <c r="K57" s="1034"/>
      <c r="L57" s="1034"/>
      <c r="M57" s="1034"/>
      <c r="N57" s="1034"/>
      <c r="O57" s="1034"/>
      <c r="P57" s="1034"/>
      <c r="Q57" s="398" t="s">
        <v>130</v>
      </c>
    </row>
    <row r="58" spans="1:17" s="435" customFormat="1" ht="13.5">
      <c r="A58" s="398" t="s">
        <v>131</v>
      </c>
      <c r="B58" s="1034"/>
      <c r="C58" s="1034"/>
      <c r="D58" s="1034"/>
      <c r="E58" s="1034"/>
      <c r="F58" s="1034"/>
      <c r="G58" s="1034"/>
      <c r="H58" s="1034"/>
      <c r="I58" s="1034"/>
      <c r="J58" s="1034"/>
      <c r="K58" s="1034"/>
      <c r="L58" s="1034"/>
      <c r="M58" s="1034"/>
      <c r="N58" s="1034"/>
      <c r="O58" s="1034"/>
      <c r="P58" s="1034"/>
      <c r="Q58" s="398" t="s">
        <v>131</v>
      </c>
    </row>
    <row r="59" spans="1:17" s="435" customFormat="1" ht="12">
      <c r="A59" s="401" t="s">
        <v>78</v>
      </c>
      <c r="B59" s="1034"/>
      <c r="C59" s="1034"/>
      <c r="D59" s="1034"/>
      <c r="E59" s="1034"/>
      <c r="F59" s="1034"/>
      <c r="G59" s="1034"/>
      <c r="H59" s="1034"/>
      <c r="I59" s="1034"/>
      <c r="J59" s="1034"/>
      <c r="K59" s="1034"/>
      <c r="L59" s="1034"/>
      <c r="M59" s="1034"/>
      <c r="N59" s="1034"/>
      <c r="O59" s="1034"/>
      <c r="P59" s="1034"/>
      <c r="Q59" s="401" t="s">
        <v>78</v>
      </c>
    </row>
    <row r="60" s="435" customFormat="1" ht="9" customHeight="1"/>
    <row r="61" spans="1:17" s="435" customFormat="1" ht="12">
      <c r="A61" s="436" t="s">
        <v>132</v>
      </c>
      <c r="Q61" s="436" t="s">
        <v>132</v>
      </c>
    </row>
    <row r="62" s="435" customFormat="1" ht="12"/>
  </sheetData>
  <mergeCells count="1">
    <mergeCell ref="L1:M1"/>
  </mergeCells>
  <printOptions/>
  <pageMargins left="0.5511811023622047" right="0.5511811023622047" top="0.35433070866141736" bottom="0.35433070866141736" header="0.5118110236220472" footer="0.5118110236220472"/>
  <pageSetup horizontalDpi="600" verticalDpi="600" orientation="landscape" paperSize="9" scale="68" r:id="rId1"/>
  <colBreaks count="1" manualBreakCount="1">
    <brk id="16" max="60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20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39.625" style="304" customWidth="1"/>
    <col min="2" max="2" width="10.875" style="304" customWidth="1"/>
    <col min="3" max="3" width="11.25390625" style="304" customWidth="1"/>
    <col min="4" max="16384" width="9.125" style="287" customWidth="1"/>
  </cols>
  <sheetData>
    <row r="1" spans="1:7" ht="21" customHeight="1">
      <c r="A1" s="285" t="s">
        <v>129</v>
      </c>
      <c r="B1" s="286"/>
      <c r="C1" s="286"/>
      <c r="D1" s="286"/>
      <c r="E1" s="286"/>
      <c r="F1" s="286"/>
      <c r="G1" s="286"/>
    </row>
    <row r="2" spans="1:7" s="290" customFormat="1" ht="11.25" customHeight="1">
      <c r="A2" s="288"/>
      <c r="B2" s="289"/>
      <c r="C2" s="289"/>
      <c r="D2" s="289"/>
      <c r="E2" s="289"/>
      <c r="F2" s="289"/>
      <c r="G2" s="981" t="s">
        <v>79</v>
      </c>
    </row>
    <row r="3" spans="1:7" ht="12">
      <c r="A3" s="291"/>
      <c r="B3" s="292" t="s">
        <v>1350</v>
      </c>
      <c r="C3" s="292" t="s">
        <v>1351</v>
      </c>
      <c r="D3" s="292" t="s">
        <v>1352</v>
      </c>
      <c r="E3" s="292" t="s">
        <v>1353</v>
      </c>
      <c r="F3" s="292" t="s">
        <v>1354</v>
      </c>
      <c r="G3" s="292" t="s">
        <v>1355</v>
      </c>
    </row>
    <row r="4" spans="1:7" ht="12">
      <c r="A4" s="293"/>
      <c r="B4" s="294"/>
      <c r="C4" s="294"/>
      <c r="D4" s="294"/>
      <c r="E4" s="294"/>
      <c r="F4" s="294"/>
      <c r="G4" s="294"/>
    </row>
    <row r="5" spans="1:7" ht="12">
      <c r="A5" s="295" t="s">
        <v>1356</v>
      </c>
      <c r="B5" s="296">
        <v>-10976.945442427863</v>
      </c>
      <c r="C5" s="296">
        <v>-11681.421795478956</v>
      </c>
      <c r="D5" s="296">
        <v>-12027.37012932437</v>
      </c>
      <c r="E5" s="296">
        <v>-13228.934035735252</v>
      </c>
      <c r="F5" s="296">
        <v>-15158.106126024293</v>
      </c>
      <c r="G5" s="296">
        <v>-16542.17646401318</v>
      </c>
    </row>
    <row r="6" spans="1:7" ht="12">
      <c r="A6" s="297"/>
      <c r="B6" s="298"/>
      <c r="C6" s="298"/>
      <c r="D6" s="298"/>
      <c r="E6" s="298"/>
      <c r="F6" s="298"/>
      <c r="G6" s="298"/>
    </row>
    <row r="7" spans="1:7" ht="12">
      <c r="A7" s="295" t="s">
        <v>1357</v>
      </c>
      <c r="B7" s="296">
        <v>13564.645889323467</v>
      </c>
      <c r="C7" s="296">
        <v>14447.592682856957</v>
      </c>
      <c r="D7" s="296">
        <v>16167.867762488402</v>
      </c>
      <c r="E7" s="296">
        <v>17268.701445973107</v>
      </c>
      <c r="F7" s="296">
        <v>16797.23375355312</v>
      </c>
      <c r="G7" s="296">
        <v>17354.251275230316</v>
      </c>
    </row>
    <row r="8" spans="1:7" ht="12">
      <c r="A8" s="299" t="s">
        <v>1358</v>
      </c>
      <c r="B8" s="300">
        <v>125.82391844299829</v>
      </c>
      <c r="C8" s="300">
        <v>127.86511156955748</v>
      </c>
      <c r="D8" s="300">
        <v>158.72949192172098</v>
      </c>
      <c r="E8" s="300">
        <v>218.93176990539956</v>
      </c>
      <c r="F8" s="300">
        <v>230.6405823302272</v>
      </c>
      <c r="G8" s="300">
        <v>310.1712513970442</v>
      </c>
    </row>
    <row r="9" spans="1:7" ht="12">
      <c r="A9" s="299" t="s">
        <v>1359</v>
      </c>
      <c r="B9" s="300">
        <v>109.73380994825894</v>
      </c>
      <c r="C9" s="300">
        <v>111.15596317470293</v>
      </c>
      <c r="D9" s="300">
        <v>126.10416611856824</v>
      </c>
      <c r="E9" s="300">
        <v>154.57493335042935</v>
      </c>
      <c r="F9" s="300">
        <v>191.91659133981594</v>
      </c>
      <c r="G9" s="300">
        <v>257.19045755154445</v>
      </c>
    </row>
    <row r="10" spans="1:7" ht="12">
      <c r="A10" s="299" t="s">
        <v>1360</v>
      </c>
      <c r="B10" s="300">
        <v>16.09010849473936</v>
      </c>
      <c r="C10" s="300">
        <v>16.709148394854555</v>
      </c>
      <c r="D10" s="300">
        <v>32.62532580315274</v>
      </c>
      <c r="E10" s="300">
        <v>64.35683655497023</v>
      </c>
      <c r="F10" s="300">
        <v>38.723990990411274</v>
      </c>
      <c r="G10" s="300">
        <v>52.98079384549974</v>
      </c>
    </row>
    <row r="11" spans="1:7" ht="12">
      <c r="A11" s="299" t="s">
        <v>1361</v>
      </c>
      <c r="B11" s="300">
        <v>725.0143355501001</v>
      </c>
      <c r="C11" s="300">
        <v>705.5580758612415</v>
      </c>
      <c r="D11" s="300">
        <v>767.9979426302887</v>
      </c>
      <c r="E11" s="300">
        <v>895.6166588220943</v>
      </c>
      <c r="F11" s="300">
        <v>871.3238799064576</v>
      </c>
      <c r="G11" s="300">
        <v>847.9810029290343</v>
      </c>
    </row>
    <row r="12" spans="1:7" ht="12">
      <c r="A12" s="299" t="s">
        <v>1362</v>
      </c>
      <c r="B12" s="300">
        <v>32.444435829619</v>
      </c>
      <c r="C12" s="300">
        <v>37.14557210905257</v>
      </c>
      <c r="D12" s="300">
        <v>120.92507753199588</v>
      </c>
      <c r="E12" s="300">
        <v>111.23257802261826</v>
      </c>
      <c r="F12" s="300">
        <v>88.22876087082491</v>
      </c>
      <c r="G12" s="300">
        <v>115.71153765247658</v>
      </c>
    </row>
    <row r="13" spans="1:7" ht="12">
      <c r="A13" s="299" t="s">
        <v>1363</v>
      </c>
      <c r="B13" s="300">
        <v>692.5698997204811</v>
      </c>
      <c r="C13" s="300">
        <v>668.412503752189</v>
      </c>
      <c r="D13" s="300">
        <v>647.0728650982928</v>
      </c>
      <c r="E13" s="300">
        <v>784.3840807994761</v>
      </c>
      <c r="F13" s="300">
        <v>783.0951190356327</v>
      </c>
      <c r="G13" s="300">
        <v>732.2694652765578</v>
      </c>
    </row>
    <row r="14" spans="1:7" ht="12">
      <c r="A14" s="299" t="s">
        <v>1364</v>
      </c>
      <c r="B14" s="300">
        <v>555.9786545115347</v>
      </c>
      <c r="C14" s="300">
        <v>522.7675377077745</v>
      </c>
      <c r="D14" s="300">
        <v>525.9791942792854</v>
      </c>
      <c r="E14" s="300">
        <v>675.077583956106</v>
      </c>
      <c r="F14" s="300">
        <v>685.7796559790368</v>
      </c>
      <c r="G14" s="300">
        <v>618.206247925952</v>
      </c>
    </row>
    <row r="15" spans="1:7" ht="12">
      <c r="A15" s="299" t="s">
        <v>1365</v>
      </c>
      <c r="B15" s="300">
        <v>136.5912452089463</v>
      </c>
      <c r="C15" s="300">
        <v>145.64496604441447</v>
      </c>
      <c r="D15" s="300">
        <v>121.09367081900751</v>
      </c>
      <c r="E15" s="300">
        <v>109.30649684337014</v>
      </c>
      <c r="F15" s="300">
        <v>97.31546305659596</v>
      </c>
      <c r="G15" s="300">
        <v>114.06321735060577</v>
      </c>
    </row>
    <row r="16" spans="1:7" ht="12">
      <c r="A16" s="299" t="s">
        <v>1366</v>
      </c>
      <c r="B16" s="300">
        <v>180.08146875449717</v>
      </c>
      <c r="C16" s="300">
        <v>204.2983395254742</v>
      </c>
      <c r="D16" s="300">
        <v>243.7366138131168</v>
      </c>
      <c r="E16" s="300">
        <v>301.40247383162557</v>
      </c>
      <c r="F16" s="300">
        <v>321.53356804738047</v>
      </c>
      <c r="G16" s="300">
        <v>345.1365713758907</v>
      </c>
    </row>
    <row r="17" spans="1:7" ht="12">
      <c r="A17" s="299" t="s">
        <v>1367</v>
      </c>
      <c r="B17" s="300">
        <v>5517.273816422738</v>
      </c>
      <c r="C17" s="300">
        <v>5534.956669467812</v>
      </c>
      <c r="D17" s="300">
        <v>6550.727366996992</v>
      </c>
      <c r="E17" s="300">
        <v>6926.327490285647</v>
      </c>
      <c r="F17" s="300">
        <v>6393.031878865397</v>
      </c>
      <c r="G17" s="300">
        <v>6283.857946580745</v>
      </c>
    </row>
    <row r="18" spans="1:7" ht="12">
      <c r="A18" s="299" t="s">
        <v>1368</v>
      </c>
      <c r="B18" s="300">
        <v>746.5583475754596</v>
      </c>
      <c r="C18" s="300">
        <v>799.4924365302314</v>
      </c>
      <c r="D18" s="300">
        <v>841.0431235213786</v>
      </c>
      <c r="E18" s="300">
        <v>775.2782211326956</v>
      </c>
      <c r="F18" s="300">
        <v>827.4632779787866</v>
      </c>
      <c r="G18" s="300">
        <v>827.4632779787866</v>
      </c>
    </row>
    <row r="19" spans="1:7" ht="12">
      <c r="A19" s="299" t="s">
        <v>1369</v>
      </c>
      <c r="B19" s="300">
        <v>140.35148743018095</v>
      </c>
      <c r="C19" s="300">
        <v>206.2862411514837</v>
      </c>
      <c r="D19" s="300">
        <v>211.06396150580895</v>
      </c>
      <c r="E19" s="300">
        <v>255.46717505990645</v>
      </c>
      <c r="F19" s="300">
        <v>264.1366700746263</v>
      </c>
      <c r="G19" s="300">
        <v>276.07560045953363</v>
      </c>
    </row>
    <row r="20" spans="1:7" ht="12">
      <c r="A20" s="299" t="s">
        <v>1370</v>
      </c>
      <c r="B20" s="300">
        <v>0</v>
      </c>
      <c r="C20" s="300">
        <v>0</v>
      </c>
      <c r="D20" s="300">
        <v>0</v>
      </c>
      <c r="E20" s="300">
        <v>0</v>
      </c>
      <c r="F20" s="300">
        <v>0</v>
      </c>
      <c r="G20" s="300">
        <v>0</v>
      </c>
    </row>
    <row r="21" spans="1:7" ht="12">
      <c r="A21" s="299" t="s">
        <v>1371</v>
      </c>
      <c r="B21" s="300">
        <v>0</v>
      </c>
      <c r="C21" s="300">
        <v>0</v>
      </c>
      <c r="D21" s="300">
        <v>0</v>
      </c>
      <c r="E21" s="300">
        <v>0</v>
      </c>
      <c r="F21" s="300">
        <v>0</v>
      </c>
      <c r="G21" s="300">
        <v>0</v>
      </c>
    </row>
    <row r="22" spans="1:7" ht="12">
      <c r="A22" s="299" t="s">
        <v>1267</v>
      </c>
      <c r="B22" s="300">
        <v>105.75136685706065</v>
      </c>
      <c r="C22" s="300">
        <v>153.73038558150247</v>
      </c>
      <c r="D22" s="300">
        <v>135.37715904072437</v>
      </c>
      <c r="E22" s="300">
        <v>127.87848226272222</v>
      </c>
      <c r="F22" s="300">
        <v>132.02657423011956</v>
      </c>
      <c r="G22" s="300">
        <v>129.71544277526448</v>
      </c>
    </row>
    <row r="23" spans="1:7" ht="12">
      <c r="A23" s="299" t="s">
        <v>1372</v>
      </c>
      <c r="B23" s="300">
        <v>34.60012057312031</v>
      </c>
      <c r="C23" s="300">
        <v>52.55585556998123</v>
      </c>
      <c r="D23" s="300">
        <v>75.6868024650846</v>
      </c>
      <c r="E23" s="300">
        <v>127.58869279718424</v>
      </c>
      <c r="F23" s="300">
        <v>132.11009584450676</v>
      </c>
      <c r="G23" s="300">
        <v>146.36015768426915</v>
      </c>
    </row>
    <row r="24" spans="1:7" ht="12">
      <c r="A24" s="299" t="s">
        <v>1373</v>
      </c>
      <c r="B24" s="300">
        <v>2926.3888988306753</v>
      </c>
      <c r="C24" s="300">
        <v>2914.0336583445396</v>
      </c>
      <c r="D24" s="300">
        <v>3876.672287468748</v>
      </c>
      <c r="E24" s="300">
        <v>4340.323279630643</v>
      </c>
      <c r="F24" s="300">
        <v>3707.1982943302846</v>
      </c>
      <c r="G24" s="300">
        <v>3623.5468522315336</v>
      </c>
    </row>
    <row r="25" spans="1:7" ht="12">
      <c r="A25" s="299" t="s">
        <v>1374</v>
      </c>
      <c r="B25" s="300">
        <v>1703.9750825864212</v>
      </c>
      <c r="C25" s="300">
        <v>1615.1443334415571</v>
      </c>
      <c r="D25" s="300">
        <v>1621.9479945010562</v>
      </c>
      <c r="E25" s="300">
        <v>1555.2588144624024</v>
      </c>
      <c r="F25" s="300">
        <v>1594.2336364816988</v>
      </c>
      <c r="G25" s="300">
        <v>1556.772215910892</v>
      </c>
    </row>
    <row r="26" spans="1:7" ht="12">
      <c r="A26" s="299" t="s">
        <v>1370</v>
      </c>
      <c r="B26" s="300">
        <v>12.120685335637557</v>
      </c>
      <c r="C26" s="300">
        <v>12.120685335637557</v>
      </c>
      <c r="D26" s="300">
        <v>12.120685335637557</v>
      </c>
      <c r="E26" s="300">
        <v>12.120685335637557</v>
      </c>
      <c r="F26" s="300">
        <v>11.42788483661668</v>
      </c>
      <c r="G26" s="300">
        <v>11.42788483661668</v>
      </c>
    </row>
    <row r="27" spans="1:7" ht="12">
      <c r="A27" s="299" t="s">
        <v>1371</v>
      </c>
      <c r="B27" s="300">
        <v>1648.8071998972305</v>
      </c>
      <c r="C27" s="300">
        <v>1569.8285340111363</v>
      </c>
      <c r="D27" s="300">
        <v>1584.4212155887785</v>
      </c>
      <c r="E27" s="300">
        <v>1521.6935250456331</v>
      </c>
      <c r="F27" s="300">
        <v>1518.6887271593139</v>
      </c>
      <c r="G27" s="300">
        <v>1498.0350045990706</v>
      </c>
    </row>
    <row r="28" spans="1:7" ht="12">
      <c r="A28" s="299" t="s">
        <v>1267</v>
      </c>
      <c r="B28" s="300">
        <v>43.04719735355322</v>
      </c>
      <c r="C28" s="300">
        <v>33.19511409478329</v>
      </c>
      <c r="D28" s="300">
        <v>25.406093576640096</v>
      </c>
      <c r="E28" s="300">
        <v>21.444604081131796</v>
      </c>
      <c r="F28" s="300">
        <v>64.1170244857682</v>
      </c>
      <c r="G28" s="300">
        <v>47.3093264752049</v>
      </c>
    </row>
    <row r="29" spans="1:7" ht="12">
      <c r="A29" s="299" t="s">
        <v>1372</v>
      </c>
      <c r="B29" s="300">
        <v>0</v>
      </c>
      <c r="C29" s="300">
        <v>0</v>
      </c>
      <c r="D29" s="300">
        <v>0</v>
      </c>
      <c r="E29" s="300">
        <v>0</v>
      </c>
      <c r="F29" s="300">
        <v>0</v>
      </c>
      <c r="G29" s="300">
        <v>0</v>
      </c>
    </row>
    <row r="30" spans="1:7" ht="12">
      <c r="A30" s="299" t="s">
        <v>1375</v>
      </c>
      <c r="B30" s="300">
        <v>7016.452350153132</v>
      </c>
      <c r="C30" s="300">
        <v>7874.914486432871</v>
      </c>
      <c r="D30" s="300">
        <v>8446.676347126284</v>
      </c>
      <c r="E30" s="300">
        <v>8926.42305312834</v>
      </c>
      <c r="F30" s="300">
        <v>8980.703844403655</v>
      </c>
      <c r="G30" s="300">
        <v>9567.104502947599</v>
      </c>
    </row>
    <row r="31" spans="1:7" ht="12">
      <c r="A31" s="299"/>
      <c r="B31" s="298"/>
      <c r="C31" s="298"/>
      <c r="D31" s="298"/>
      <c r="E31" s="298"/>
      <c r="F31" s="298"/>
      <c r="G31" s="298"/>
    </row>
    <row r="32" spans="1:7" ht="12">
      <c r="A32" s="295" t="s">
        <v>1376</v>
      </c>
      <c r="B32" s="296">
        <v>24541.59133175133</v>
      </c>
      <c r="C32" s="296">
        <v>26129.014478335914</v>
      </c>
      <c r="D32" s="296">
        <v>28195.237891812772</v>
      </c>
      <c r="E32" s="296">
        <v>30497.63548170836</v>
      </c>
      <c r="F32" s="296">
        <v>31955.339879577412</v>
      </c>
      <c r="G32" s="296">
        <v>33896.427739243496</v>
      </c>
    </row>
    <row r="33" spans="1:7" ht="12">
      <c r="A33" s="299" t="s">
        <v>1377</v>
      </c>
      <c r="B33" s="300">
        <v>12554.645238598354</v>
      </c>
      <c r="C33" s="300">
        <v>13690.040133913006</v>
      </c>
      <c r="D33" s="300">
        <v>14539.077628975694</v>
      </c>
      <c r="E33" s="300">
        <v>15959.412191934274</v>
      </c>
      <c r="F33" s="300">
        <v>17087.102637282373</v>
      </c>
      <c r="G33" s="300">
        <v>18593.664490174942</v>
      </c>
    </row>
    <row r="34" spans="1:7" ht="12">
      <c r="A34" s="299" t="s">
        <v>1359</v>
      </c>
      <c r="B34" s="300">
        <v>8421.243315641428</v>
      </c>
      <c r="C34" s="300">
        <v>8826.84119548626</v>
      </c>
      <c r="D34" s="300">
        <v>9322.847379602303</v>
      </c>
      <c r="E34" s="300">
        <v>10420.552436205278</v>
      </c>
      <c r="F34" s="300">
        <v>11311.56136008594</v>
      </c>
      <c r="G34" s="300">
        <v>12323.717354618633</v>
      </c>
    </row>
    <row r="35" spans="1:7" ht="12">
      <c r="A35" s="299" t="s">
        <v>1360</v>
      </c>
      <c r="B35" s="300">
        <v>4133.401922956925</v>
      </c>
      <c r="C35" s="300">
        <v>4863.198938426745</v>
      </c>
      <c r="D35" s="300">
        <v>5216.230249373391</v>
      </c>
      <c r="E35" s="300">
        <v>5538.859755728996</v>
      </c>
      <c r="F35" s="300">
        <v>5775.541277196434</v>
      </c>
      <c r="G35" s="300">
        <v>6269.947135556308</v>
      </c>
    </row>
    <row r="36" spans="1:7" ht="12">
      <c r="A36" s="299" t="s">
        <v>1361</v>
      </c>
      <c r="B36" s="300">
        <v>2091.6476663843214</v>
      </c>
      <c r="C36" s="300">
        <v>1992.4896044296695</v>
      </c>
      <c r="D36" s="300">
        <v>2110.791210648789</v>
      </c>
      <c r="E36" s="300">
        <v>2328.5236213161224</v>
      </c>
      <c r="F36" s="300">
        <v>2114.7952576092102</v>
      </c>
      <c r="G36" s="300">
        <v>2053.2899095779617</v>
      </c>
    </row>
    <row r="37" spans="1:7" ht="12">
      <c r="A37" s="299" t="s">
        <v>1362</v>
      </c>
      <c r="B37" s="300">
        <v>269.94675048444907</v>
      </c>
      <c r="C37" s="300">
        <v>240.41377471457136</v>
      </c>
      <c r="D37" s="300">
        <v>240.36861946079162</v>
      </c>
      <c r="E37" s="300">
        <v>300.00095100289906</v>
      </c>
      <c r="F37" s="300">
        <v>325.2428007546669</v>
      </c>
      <c r="G37" s="300">
        <v>306.3054789630671</v>
      </c>
    </row>
    <row r="38" spans="1:7" ht="12">
      <c r="A38" s="299" t="s">
        <v>1363</v>
      </c>
      <c r="B38" s="300">
        <v>1821.7009158998724</v>
      </c>
      <c r="C38" s="300">
        <v>1752.075829715098</v>
      </c>
      <c r="D38" s="300">
        <v>1870.422591187997</v>
      </c>
      <c r="E38" s="300">
        <v>2028.5226703132232</v>
      </c>
      <c r="F38" s="300">
        <v>1789.5524568545432</v>
      </c>
      <c r="G38" s="300">
        <v>1746.9844306148946</v>
      </c>
    </row>
    <row r="39" spans="1:7" ht="12">
      <c r="A39" s="299" t="s">
        <v>1364</v>
      </c>
      <c r="B39" s="300">
        <v>1821.7009158998724</v>
      </c>
      <c r="C39" s="300">
        <v>1752.075829715098</v>
      </c>
      <c r="D39" s="300">
        <v>1757.938377324829</v>
      </c>
      <c r="E39" s="300">
        <v>1849.5705118945468</v>
      </c>
      <c r="F39" s="300">
        <v>1610.6002984358668</v>
      </c>
      <c r="G39" s="300">
        <v>1568.0322721962182</v>
      </c>
    </row>
    <row r="40" spans="1:7" ht="12">
      <c r="A40" s="299" t="s">
        <v>1365</v>
      </c>
      <c r="B40" s="300">
        <v>0</v>
      </c>
      <c r="C40" s="300">
        <v>0</v>
      </c>
      <c r="D40" s="300">
        <v>112.48421386316807</v>
      </c>
      <c r="E40" s="300">
        <v>178.95215841867648</v>
      </c>
      <c r="F40" s="300">
        <v>178.95215841867648</v>
      </c>
      <c r="G40" s="300">
        <v>178.95215841867648</v>
      </c>
    </row>
    <row r="41" spans="1:7" ht="12">
      <c r="A41" s="299" t="s">
        <v>1366</v>
      </c>
      <c r="B41" s="300">
        <v>13.036766119754786</v>
      </c>
      <c r="C41" s="300">
        <v>13.453613514467005</v>
      </c>
      <c r="D41" s="300">
        <v>29.83877475036174</v>
      </c>
      <c r="E41" s="300">
        <v>26.130632831074276</v>
      </c>
      <c r="F41" s="300">
        <v>27.65221264059248</v>
      </c>
      <c r="G41" s="300">
        <v>32.143504026423564</v>
      </c>
    </row>
    <row r="42" spans="1:7" ht="12">
      <c r="A42" s="299" t="s">
        <v>1367</v>
      </c>
      <c r="B42" s="300">
        <v>9882.261660648901</v>
      </c>
      <c r="C42" s="300">
        <v>10433.031126478772</v>
      </c>
      <c r="D42" s="300">
        <v>11515.530277437927</v>
      </c>
      <c r="E42" s="300">
        <v>12183.569035626886</v>
      </c>
      <c r="F42" s="300">
        <v>12725.78977204524</v>
      </c>
      <c r="G42" s="300">
        <v>13217.329835464168</v>
      </c>
    </row>
    <row r="43" spans="1:7" ht="12">
      <c r="A43" s="299" t="s">
        <v>1368</v>
      </c>
      <c r="B43" s="300">
        <v>1164.1943359796433</v>
      </c>
      <c r="C43" s="300">
        <v>1299.5892622297704</v>
      </c>
      <c r="D43" s="300">
        <v>1382.9734433936787</v>
      </c>
      <c r="E43" s="300">
        <v>1434.9258068714096</v>
      </c>
      <c r="F43" s="300">
        <v>1356.548484218467</v>
      </c>
      <c r="G43" s="300">
        <v>1516.6932995420204</v>
      </c>
    </row>
    <row r="44" spans="1:7" ht="12">
      <c r="A44" s="299" t="s">
        <v>1369</v>
      </c>
      <c r="B44" s="300">
        <v>6915.322696698013</v>
      </c>
      <c r="C44" s="300">
        <v>7431.216331444513</v>
      </c>
      <c r="D44" s="300">
        <v>8226.934780509431</v>
      </c>
      <c r="E44" s="300">
        <v>8732.350017888479</v>
      </c>
      <c r="F44" s="300">
        <v>9077.031320518778</v>
      </c>
      <c r="G44" s="300">
        <v>9351.598278121111</v>
      </c>
    </row>
    <row r="45" spans="1:7" ht="12">
      <c r="A45" s="299" t="s">
        <v>1370</v>
      </c>
      <c r="B45" s="300">
        <v>357.89030882126224</v>
      </c>
      <c r="C45" s="300">
        <v>316.93469415845016</v>
      </c>
      <c r="D45" s="300">
        <v>289.7056722882098</v>
      </c>
      <c r="E45" s="300">
        <v>258.8810116560799</v>
      </c>
      <c r="F45" s="300">
        <v>237.22027067879984</v>
      </c>
      <c r="G45" s="300">
        <v>-1.4353062738337039E-13</v>
      </c>
    </row>
    <row r="46" spans="1:7" ht="12">
      <c r="A46" s="299" t="s">
        <v>1371</v>
      </c>
      <c r="B46" s="300">
        <v>1943.4672095529827</v>
      </c>
      <c r="C46" s="300">
        <v>1919.6505552727938</v>
      </c>
      <c r="D46" s="300">
        <v>1909.6816243203311</v>
      </c>
      <c r="E46" s="300">
        <v>1833.5785771644853</v>
      </c>
      <c r="F46" s="300">
        <v>1786.3661320745764</v>
      </c>
      <c r="G46" s="300">
        <v>1897.3369778955682</v>
      </c>
    </row>
    <row r="47" spans="1:7" ht="12">
      <c r="A47" s="299" t="s">
        <v>1267</v>
      </c>
      <c r="B47" s="300">
        <v>1059.012451879727</v>
      </c>
      <c r="C47" s="300">
        <v>1197.6354441560134</v>
      </c>
      <c r="D47" s="300">
        <v>1204.350745098467</v>
      </c>
      <c r="E47" s="300">
        <v>1296.6810782423802</v>
      </c>
      <c r="F47" s="300">
        <v>1188.36259282513</v>
      </c>
      <c r="G47" s="300">
        <v>1281.3236502147338</v>
      </c>
    </row>
    <row r="48" spans="1:7" ht="12">
      <c r="A48" s="299" t="s">
        <v>1372</v>
      </c>
      <c r="B48" s="300">
        <v>3554.9527264440403</v>
      </c>
      <c r="C48" s="300">
        <v>3996.995637857256</v>
      </c>
      <c r="D48" s="300">
        <v>4823.196738802423</v>
      </c>
      <c r="E48" s="300">
        <v>5343.209350825534</v>
      </c>
      <c r="F48" s="300">
        <v>5865.082324940272</v>
      </c>
      <c r="G48" s="300">
        <v>6172.93765001081</v>
      </c>
    </row>
    <row r="49" spans="1:7" ht="12">
      <c r="A49" s="299" t="s">
        <v>1373</v>
      </c>
      <c r="B49" s="300">
        <v>1659.011775052024</v>
      </c>
      <c r="C49" s="300">
        <v>1542.7138350470134</v>
      </c>
      <c r="D49" s="300">
        <v>1741.8599776054157</v>
      </c>
      <c r="E49" s="300">
        <v>1900.0751599065359</v>
      </c>
      <c r="F49" s="300">
        <v>2174.0504031536484</v>
      </c>
      <c r="G49" s="300">
        <v>2203.90678126422</v>
      </c>
    </row>
    <row r="50" spans="1:7" ht="12">
      <c r="A50" s="299" t="s">
        <v>1378</v>
      </c>
      <c r="B50" s="300">
        <v>143.73285291922102</v>
      </c>
      <c r="C50" s="300">
        <v>159.51169775747383</v>
      </c>
      <c r="D50" s="300">
        <v>163.76207592940082</v>
      </c>
      <c r="E50" s="300">
        <v>116.2180509604618</v>
      </c>
      <c r="F50" s="300">
        <v>118.1595641543488</v>
      </c>
      <c r="G50" s="300">
        <v>145.13147653681557</v>
      </c>
    </row>
    <row r="51" spans="1:7" ht="12">
      <c r="A51" s="299" t="s">
        <v>1370</v>
      </c>
      <c r="B51" s="300">
        <v>0</v>
      </c>
      <c r="C51" s="300">
        <v>0</v>
      </c>
      <c r="D51" s="300">
        <v>0</v>
      </c>
      <c r="E51" s="300">
        <v>0</v>
      </c>
      <c r="F51" s="300">
        <v>0</v>
      </c>
      <c r="G51" s="300">
        <v>0</v>
      </c>
    </row>
    <row r="52" spans="1:7" ht="12">
      <c r="A52" s="299" t="s">
        <v>1371</v>
      </c>
      <c r="B52" s="300">
        <v>0.38706110704918123</v>
      </c>
      <c r="C52" s="300">
        <v>0.3685206919824321</v>
      </c>
      <c r="D52" s="300">
        <v>0.3700633311688644</v>
      </c>
      <c r="E52" s="300">
        <v>0.35573163823031656</v>
      </c>
      <c r="F52" s="300">
        <v>0.3517792241656995</v>
      </c>
      <c r="G52" s="300">
        <v>0.3469093709575986</v>
      </c>
    </row>
    <row r="53" spans="1:7" ht="12">
      <c r="A53" s="299" t="s">
        <v>1267</v>
      </c>
      <c r="B53" s="300">
        <v>143.34579181217183</v>
      </c>
      <c r="C53" s="300">
        <v>159.1431770654914</v>
      </c>
      <c r="D53" s="300">
        <v>163.39201259823196</v>
      </c>
      <c r="E53" s="300">
        <v>115.86231932223149</v>
      </c>
      <c r="F53" s="300">
        <v>117.8077849301831</v>
      </c>
      <c r="G53" s="300">
        <v>144.78456716585796</v>
      </c>
    </row>
    <row r="54" spans="1:7" ht="12">
      <c r="A54" s="301" t="s">
        <v>1372</v>
      </c>
      <c r="B54" s="302">
        <v>0</v>
      </c>
      <c r="C54" s="302">
        <v>0</v>
      </c>
      <c r="D54" s="302">
        <v>0</v>
      </c>
      <c r="E54" s="302">
        <v>0</v>
      </c>
      <c r="F54" s="302">
        <v>0</v>
      </c>
      <c r="G54" s="302">
        <v>0</v>
      </c>
    </row>
    <row r="55" spans="1:7" ht="12">
      <c r="A55" s="303"/>
      <c r="D55" s="304"/>
      <c r="E55" s="304"/>
      <c r="F55" s="304"/>
      <c r="G55" s="304"/>
    </row>
    <row r="56" spans="1:7" ht="12">
      <c r="A56" s="305" t="s">
        <v>1379</v>
      </c>
      <c r="D56" s="304"/>
      <c r="E56" s="304"/>
      <c r="F56" s="304"/>
      <c r="G56" s="304"/>
    </row>
    <row r="57" spans="1:7" ht="12">
      <c r="A57" s="303"/>
      <c r="D57" s="304"/>
      <c r="E57" s="304"/>
      <c r="F57" s="304"/>
      <c r="G57" s="304"/>
    </row>
    <row r="58" spans="1:7" ht="12">
      <c r="A58" s="969" t="s">
        <v>115</v>
      </c>
      <c r="D58" s="304"/>
      <c r="E58" s="304"/>
      <c r="F58" s="304"/>
      <c r="G58" s="304"/>
    </row>
    <row r="59" ht="12">
      <c r="A59" s="303"/>
    </row>
    <row r="60" ht="12">
      <c r="A60" s="303"/>
    </row>
    <row r="61" ht="12">
      <c r="A61" s="303"/>
    </row>
    <row r="62" ht="12">
      <c r="A62" s="303"/>
    </row>
    <row r="63" ht="12">
      <c r="A63" s="303"/>
    </row>
    <row r="64" ht="12">
      <c r="A64" s="303"/>
    </row>
    <row r="65" ht="12">
      <c r="A65" s="303"/>
    </row>
    <row r="66" ht="12">
      <c r="A66" s="303"/>
    </row>
    <row r="67" ht="12">
      <c r="A67" s="303"/>
    </row>
    <row r="68" ht="12">
      <c r="A68" s="303"/>
    </row>
    <row r="69" ht="12">
      <c r="A69" s="303"/>
    </row>
    <row r="70" ht="12">
      <c r="A70" s="303"/>
    </row>
    <row r="71" ht="12">
      <c r="A71" s="303"/>
    </row>
    <row r="72" ht="12">
      <c r="A72" s="303"/>
    </row>
    <row r="73" ht="12">
      <c r="A73" s="303"/>
    </row>
    <row r="74" ht="12">
      <c r="A74" s="303"/>
    </row>
    <row r="75" ht="12">
      <c r="A75" s="303"/>
    </row>
    <row r="76" ht="12">
      <c r="A76" s="303"/>
    </row>
    <row r="77" ht="12">
      <c r="A77" s="303"/>
    </row>
    <row r="78" ht="12">
      <c r="A78" s="303"/>
    </row>
    <row r="79" ht="12">
      <c r="A79" s="303"/>
    </row>
    <row r="80" ht="12">
      <c r="A80" s="303"/>
    </row>
    <row r="81" ht="12">
      <c r="A81" s="303"/>
    </row>
    <row r="82" ht="12">
      <c r="A82" s="303"/>
    </row>
    <row r="83" ht="12">
      <c r="A83" s="303"/>
    </row>
    <row r="84" ht="12">
      <c r="A84" s="303"/>
    </row>
    <row r="85" ht="12">
      <c r="A85" s="303"/>
    </row>
    <row r="86" ht="12">
      <c r="A86" s="303"/>
    </row>
    <row r="87" ht="12">
      <c r="A87" s="303"/>
    </row>
    <row r="88" ht="12">
      <c r="A88" s="303"/>
    </row>
    <row r="89" ht="12">
      <c r="A89" s="303"/>
    </row>
    <row r="90" ht="12">
      <c r="A90" s="303"/>
    </row>
    <row r="91" ht="12">
      <c r="A91" s="303"/>
    </row>
    <row r="92" ht="12">
      <c r="A92" s="303"/>
    </row>
    <row r="93" ht="12">
      <c r="A93" s="303"/>
    </row>
    <row r="94" ht="12">
      <c r="A94" s="303"/>
    </row>
    <row r="95" ht="12">
      <c r="A95" s="303"/>
    </row>
    <row r="96" ht="12">
      <c r="A96" s="303"/>
    </row>
    <row r="97" ht="12">
      <c r="A97" s="303"/>
    </row>
    <row r="98" ht="12">
      <c r="A98" s="303"/>
    </row>
    <row r="99" ht="12">
      <c r="A99" s="303"/>
    </row>
    <row r="100" ht="12">
      <c r="A100" s="303"/>
    </row>
    <row r="101" ht="12">
      <c r="A101" s="303"/>
    </row>
    <row r="102" ht="12">
      <c r="A102" s="303"/>
    </row>
    <row r="103" ht="12">
      <c r="A103" s="303"/>
    </row>
    <row r="104" ht="12">
      <c r="A104" s="303"/>
    </row>
    <row r="105" ht="12">
      <c r="A105" s="303"/>
    </row>
    <row r="106" ht="12">
      <c r="A106" s="303"/>
    </row>
    <row r="107" ht="12">
      <c r="A107" s="303"/>
    </row>
    <row r="108" ht="12">
      <c r="A108" s="303"/>
    </row>
    <row r="109" ht="12">
      <c r="A109" s="303"/>
    </row>
    <row r="110" ht="12">
      <c r="A110" s="303"/>
    </row>
    <row r="111" ht="12">
      <c r="A111" s="303"/>
    </row>
    <row r="112" ht="12">
      <c r="A112" s="303"/>
    </row>
    <row r="113" ht="12">
      <c r="A113" s="303"/>
    </row>
    <row r="114" ht="12">
      <c r="A114" s="303"/>
    </row>
    <row r="115" ht="12">
      <c r="A115" s="303"/>
    </row>
    <row r="116" ht="12">
      <c r="A116" s="303"/>
    </row>
    <row r="117" ht="12">
      <c r="A117" s="303"/>
    </row>
    <row r="118" ht="12">
      <c r="A118" s="303"/>
    </row>
    <row r="119" ht="12">
      <c r="A119" s="303"/>
    </row>
    <row r="120" ht="12">
      <c r="A120" s="303"/>
    </row>
  </sheetData>
  <printOptions/>
  <pageMargins left="0.9448818897637796" right="0.7480314960629921" top="0.7874015748031497" bottom="0.787401574803149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3"/>
  <sheetViews>
    <sheetView view="pageBreakPreview" zoomScaleSheetLayoutView="100" workbookViewId="0" topLeftCell="A1">
      <selection activeCell="H18" sqref="H18"/>
    </sheetView>
  </sheetViews>
  <sheetFormatPr defaultColWidth="9.00390625" defaultRowHeight="12.75"/>
  <cols>
    <col min="1" max="1" width="57.375" style="970" customWidth="1"/>
    <col min="2" max="7" width="12.625" style="970" customWidth="1"/>
    <col min="8" max="16384" width="9.125" style="708" customWidth="1"/>
  </cols>
  <sheetData>
    <row r="1" spans="1:7" s="956" customFormat="1" ht="21" customHeight="1">
      <c r="A1" s="952" t="s">
        <v>1209</v>
      </c>
      <c r="B1" s="953"/>
      <c r="C1" s="953"/>
      <c r="D1" s="953"/>
      <c r="E1" s="953"/>
      <c r="F1" s="953"/>
      <c r="G1" s="953"/>
    </row>
    <row r="2" spans="1:7" s="956" customFormat="1" ht="11.25" customHeight="1">
      <c r="A2" s="954"/>
      <c r="B2" s="955"/>
      <c r="C2" s="955"/>
      <c r="D2" s="955"/>
      <c r="E2" s="955"/>
      <c r="F2" s="955"/>
      <c r="G2" s="982" t="s">
        <v>824</v>
      </c>
    </row>
    <row r="3" spans="1:7" ht="19.5" customHeight="1">
      <c r="A3" s="695" t="s">
        <v>1208</v>
      </c>
      <c r="B3" s="957" t="s">
        <v>118</v>
      </c>
      <c r="C3" s="957" t="s">
        <v>119</v>
      </c>
      <c r="D3" s="957" t="s">
        <v>120</v>
      </c>
      <c r="E3" s="957" t="s">
        <v>121</v>
      </c>
      <c r="F3" s="957" t="s">
        <v>122</v>
      </c>
      <c r="G3" s="958" t="s">
        <v>123</v>
      </c>
    </row>
    <row r="4" spans="1:7" ht="6" customHeight="1">
      <c r="A4" s="959"/>
      <c r="B4" s="708"/>
      <c r="C4" s="708"/>
      <c r="D4" s="708"/>
      <c r="E4" s="708"/>
      <c r="F4" s="708"/>
      <c r="G4" s="960"/>
    </row>
    <row r="5" spans="1:7" ht="12.75">
      <c r="A5" s="959" t="s">
        <v>725</v>
      </c>
      <c r="B5" s="961">
        <f aca="true" t="shared" si="0" ref="B5:G5">SUM(B7:B9)</f>
        <v>16776140</v>
      </c>
      <c r="C5" s="961">
        <f t="shared" si="0"/>
        <v>16692947</v>
      </c>
      <c r="D5" s="961">
        <f t="shared" si="0"/>
        <v>17564730</v>
      </c>
      <c r="E5" s="961">
        <f t="shared" si="0"/>
        <v>17928209</v>
      </c>
      <c r="F5" s="961">
        <f t="shared" si="0"/>
        <v>17595793</v>
      </c>
      <c r="G5" s="962">
        <f t="shared" si="0"/>
        <v>18711632</v>
      </c>
    </row>
    <row r="6" spans="1:7" ht="6" customHeight="1">
      <c r="A6" s="814"/>
      <c r="B6" s="963"/>
      <c r="C6" s="963"/>
      <c r="D6" s="963"/>
      <c r="E6" s="963"/>
      <c r="F6" s="963"/>
      <c r="G6" s="964"/>
    </row>
    <row r="7" spans="1:7" ht="12.75">
      <c r="A7" s="814" t="s">
        <v>1210</v>
      </c>
      <c r="B7" s="965">
        <v>3594395</v>
      </c>
      <c r="C7" s="965">
        <v>2975459</v>
      </c>
      <c r="D7" s="965">
        <v>4137032</v>
      </c>
      <c r="E7" s="965">
        <v>4180768</v>
      </c>
      <c r="F7" s="965">
        <v>3892144</v>
      </c>
      <c r="G7" s="966">
        <v>4620154</v>
      </c>
    </row>
    <row r="8" spans="1:7" ht="12.75">
      <c r="A8" s="814" t="s">
        <v>1211</v>
      </c>
      <c r="B8" s="965">
        <v>1248735</v>
      </c>
      <c r="C8" s="965">
        <v>1284275</v>
      </c>
      <c r="D8" s="965">
        <v>1246520</v>
      </c>
      <c r="E8" s="965">
        <v>1235873</v>
      </c>
      <c r="F8" s="965">
        <v>1222056</v>
      </c>
      <c r="G8" s="966">
        <v>1204875</v>
      </c>
    </row>
    <row r="9" spans="1:7" ht="12.75">
      <c r="A9" s="814" t="s">
        <v>1212</v>
      </c>
      <c r="B9" s="965">
        <v>11933010</v>
      </c>
      <c r="C9" s="965">
        <v>12433213</v>
      </c>
      <c r="D9" s="965">
        <v>12181178</v>
      </c>
      <c r="E9" s="965">
        <v>12511568</v>
      </c>
      <c r="F9" s="965">
        <v>12481593</v>
      </c>
      <c r="G9" s="966">
        <v>12886603</v>
      </c>
    </row>
    <row r="10" spans="1:7" ht="6" customHeight="1">
      <c r="A10" s="814"/>
      <c r="B10" s="963"/>
      <c r="C10" s="963"/>
      <c r="D10" s="963"/>
      <c r="E10" s="963"/>
      <c r="F10" s="963"/>
      <c r="G10" s="964"/>
    </row>
    <row r="11" spans="1:7" ht="12.75">
      <c r="A11" s="959" t="s">
        <v>734</v>
      </c>
      <c r="B11" s="961">
        <f aca="true" t="shared" si="1" ref="B11:G11">SUM(B13:B17)</f>
        <v>16776140</v>
      </c>
      <c r="C11" s="961">
        <f t="shared" si="1"/>
        <v>16692947</v>
      </c>
      <c r="D11" s="961">
        <f t="shared" si="1"/>
        <v>17564730</v>
      </c>
      <c r="E11" s="961">
        <f t="shared" si="1"/>
        <v>17928209</v>
      </c>
      <c r="F11" s="961">
        <f t="shared" si="1"/>
        <v>17595793</v>
      </c>
      <c r="G11" s="962">
        <f t="shared" si="1"/>
        <v>18711632</v>
      </c>
    </row>
    <row r="12" spans="1:7" ht="6" customHeight="1">
      <c r="A12" s="814"/>
      <c r="B12" s="963"/>
      <c r="C12" s="963"/>
      <c r="D12" s="963"/>
      <c r="E12" s="963"/>
      <c r="F12" s="963"/>
      <c r="G12" s="964"/>
    </row>
    <row r="13" spans="1:7" ht="12.75">
      <c r="A13" s="814" t="s">
        <v>1213</v>
      </c>
      <c r="B13" s="965">
        <v>6443828</v>
      </c>
      <c r="C13" s="965">
        <v>6408773</v>
      </c>
      <c r="D13" s="965">
        <v>6435912</v>
      </c>
      <c r="E13" s="965">
        <v>6637047</v>
      </c>
      <c r="F13" s="965">
        <v>6748205</v>
      </c>
      <c r="G13" s="966">
        <v>6984266</v>
      </c>
    </row>
    <row r="14" spans="1:7" ht="12.75">
      <c r="A14" s="814" t="s">
        <v>1214</v>
      </c>
      <c r="B14" s="965">
        <v>3219040</v>
      </c>
      <c r="C14" s="965">
        <v>3800755</v>
      </c>
      <c r="D14" s="965">
        <v>3903050</v>
      </c>
      <c r="E14" s="965">
        <v>3919465</v>
      </c>
      <c r="F14" s="965">
        <v>2806233</v>
      </c>
      <c r="G14" s="966">
        <v>3122157</v>
      </c>
    </row>
    <row r="15" spans="1:7" ht="12.75">
      <c r="A15" s="814" t="s">
        <v>1215</v>
      </c>
      <c r="B15" s="965">
        <v>5028094</v>
      </c>
      <c r="C15" s="965">
        <v>4291544</v>
      </c>
      <c r="D15" s="965">
        <v>4847218</v>
      </c>
      <c r="E15" s="965">
        <v>5100003</v>
      </c>
      <c r="F15" s="965">
        <v>5752726</v>
      </c>
      <c r="G15" s="966">
        <v>6282372</v>
      </c>
    </row>
    <row r="16" spans="1:7" ht="12.75">
      <c r="A16" s="814" t="s">
        <v>1216</v>
      </c>
      <c r="B16" s="965">
        <v>156972</v>
      </c>
      <c r="C16" s="965">
        <v>196687</v>
      </c>
      <c r="D16" s="965">
        <v>387508</v>
      </c>
      <c r="E16" s="965">
        <v>434618</v>
      </c>
      <c r="F16" s="965">
        <v>434699</v>
      </c>
      <c r="G16" s="966">
        <v>461053</v>
      </c>
    </row>
    <row r="17" spans="1:7" ht="12.75">
      <c r="A17" s="814" t="s">
        <v>1217</v>
      </c>
      <c r="B17" s="965">
        <v>1928206</v>
      </c>
      <c r="C17" s="965">
        <v>1995188</v>
      </c>
      <c r="D17" s="965">
        <v>1991042</v>
      </c>
      <c r="E17" s="965">
        <v>1837076</v>
      </c>
      <c r="F17" s="965">
        <v>1853930</v>
      </c>
      <c r="G17" s="966">
        <v>1861784</v>
      </c>
    </row>
    <row r="18" spans="1:7" s="968" customFormat="1" ht="9.75" customHeight="1">
      <c r="A18" s="1275"/>
      <c r="B18" s="1275"/>
      <c r="C18" s="1276"/>
      <c r="D18" s="1276"/>
      <c r="E18" s="1276"/>
      <c r="F18" s="1276"/>
      <c r="G18" s="1277"/>
    </row>
    <row r="19" s="968" customFormat="1" ht="9.75" customHeight="1"/>
    <row r="20" spans="1:7" s="956" customFormat="1" ht="11.25" customHeight="1">
      <c r="A20" s="954"/>
      <c r="B20" s="955"/>
      <c r="C20" s="955"/>
      <c r="D20" s="955"/>
      <c r="E20" s="955"/>
      <c r="F20" s="955"/>
      <c r="G20" s="982" t="s">
        <v>824</v>
      </c>
    </row>
    <row r="21" spans="1:7" ht="19.5" customHeight="1">
      <c r="A21" s="695" t="s">
        <v>1207</v>
      </c>
      <c r="B21" s="957" t="s">
        <v>118</v>
      </c>
      <c r="C21" s="957" t="s">
        <v>119</v>
      </c>
      <c r="D21" s="957" t="s">
        <v>120</v>
      </c>
      <c r="E21" s="957" t="s">
        <v>121</v>
      </c>
      <c r="F21" s="957" t="s">
        <v>122</v>
      </c>
      <c r="G21" s="958" t="s">
        <v>123</v>
      </c>
    </row>
    <row r="22" spans="1:7" ht="6" customHeight="1">
      <c r="A22" s="959"/>
      <c r="B22" s="708"/>
      <c r="C22" s="708"/>
      <c r="D22" s="708"/>
      <c r="E22" s="708"/>
      <c r="F22" s="708"/>
      <c r="G22" s="960"/>
    </row>
    <row r="23" spans="1:7" ht="12.75">
      <c r="A23" s="959" t="s">
        <v>725</v>
      </c>
      <c r="B23" s="961">
        <f aca="true" t="shared" si="2" ref="B23:G23">SUM(B25:B30)</f>
        <v>4054062</v>
      </c>
      <c r="C23" s="961">
        <f t="shared" si="2"/>
        <v>4091735</v>
      </c>
      <c r="D23" s="961">
        <f t="shared" si="2"/>
        <v>4049691</v>
      </c>
      <c r="E23" s="961">
        <f t="shared" si="2"/>
        <v>3412702</v>
      </c>
      <c r="F23" s="961">
        <f t="shared" si="2"/>
        <v>3435311</v>
      </c>
      <c r="G23" s="962">
        <f t="shared" si="2"/>
        <v>3443761</v>
      </c>
    </row>
    <row r="24" spans="1:7" ht="6" customHeight="1">
      <c r="A24" s="814"/>
      <c r="B24" s="963"/>
      <c r="C24" s="963"/>
      <c r="D24" s="963"/>
      <c r="E24" s="963"/>
      <c r="F24" s="963"/>
      <c r="G24" s="964"/>
    </row>
    <row r="25" spans="1:7" ht="12.75">
      <c r="A25" s="814" t="s">
        <v>1218</v>
      </c>
      <c r="B25" s="965">
        <v>19762</v>
      </c>
      <c r="C25" s="965">
        <v>20393</v>
      </c>
      <c r="D25" s="965">
        <v>19819</v>
      </c>
      <c r="E25" s="965">
        <v>19625</v>
      </c>
      <c r="F25" s="965">
        <v>19465</v>
      </c>
      <c r="G25" s="966">
        <v>19163</v>
      </c>
    </row>
    <row r="26" spans="1:7" ht="12.75">
      <c r="A26" s="814" t="s">
        <v>1219</v>
      </c>
      <c r="B26" s="965">
        <v>509896</v>
      </c>
      <c r="C26" s="965">
        <v>495158</v>
      </c>
      <c r="D26" s="965">
        <v>463966</v>
      </c>
      <c r="E26" s="965">
        <v>0</v>
      </c>
      <c r="F26" s="965">
        <v>0</v>
      </c>
      <c r="G26" s="966">
        <v>0</v>
      </c>
    </row>
    <row r="27" spans="1:7" ht="12.75">
      <c r="A27" s="814" t="s">
        <v>1220</v>
      </c>
      <c r="B27" s="965">
        <v>1471981</v>
      </c>
      <c r="C27" s="965">
        <v>1457133</v>
      </c>
      <c r="D27" s="965">
        <v>1451104</v>
      </c>
      <c r="E27" s="965">
        <v>1432595</v>
      </c>
      <c r="F27" s="965">
        <v>1439918</v>
      </c>
      <c r="G27" s="966">
        <v>1438940</v>
      </c>
    </row>
    <row r="28" spans="1:7" ht="12.75">
      <c r="A28" s="814" t="s">
        <v>1221</v>
      </c>
      <c r="B28" s="965">
        <v>119532</v>
      </c>
      <c r="C28" s="965">
        <v>118865</v>
      </c>
      <c r="D28" s="965">
        <v>118375</v>
      </c>
      <c r="E28" s="965">
        <v>117672</v>
      </c>
      <c r="F28" s="965">
        <v>117104</v>
      </c>
      <c r="G28" s="966">
        <v>116466</v>
      </c>
    </row>
    <row r="29" spans="1:7" ht="12.75">
      <c r="A29" s="814" t="s">
        <v>1222</v>
      </c>
      <c r="B29" s="965">
        <v>4685</v>
      </c>
      <c r="C29" s="965">
        <v>4998</v>
      </c>
      <c r="D29" s="965">
        <v>5385</v>
      </c>
      <c r="E29" s="965">
        <v>5734</v>
      </c>
      <c r="F29" s="965">
        <v>4894</v>
      </c>
      <c r="G29" s="966">
        <v>7408</v>
      </c>
    </row>
    <row r="30" spans="1:7" ht="12.75">
      <c r="A30" s="814" t="s">
        <v>1223</v>
      </c>
      <c r="B30" s="965">
        <v>1928206</v>
      </c>
      <c r="C30" s="965">
        <v>1995188</v>
      </c>
      <c r="D30" s="965">
        <v>1991042</v>
      </c>
      <c r="E30" s="965">
        <v>1837076</v>
      </c>
      <c r="F30" s="965">
        <v>1853930</v>
      </c>
      <c r="G30" s="966">
        <v>1861784</v>
      </c>
    </row>
    <row r="31" spans="1:7" ht="6" customHeight="1">
      <c r="A31" s="814"/>
      <c r="B31" s="971"/>
      <c r="C31" s="971"/>
      <c r="D31" s="971"/>
      <c r="E31" s="971"/>
      <c r="F31" s="971"/>
      <c r="G31" s="972"/>
    </row>
    <row r="32" spans="1:7" ht="12.75">
      <c r="A32" s="959" t="s">
        <v>734</v>
      </c>
      <c r="B32" s="961">
        <f aca="true" t="shared" si="3" ref="B32:G32">B37+B42</f>
        <v>4054062</v>
      </c>
      <c r="C32" s="961">
        <f t="shared" si="3"/>
        <v>4091735</v>
      </c>
      <c r="D32" s="961">
        <f t="shared" si="3"/>
        <v>4049691</v>
      </c>
      <c r="E32" s="961">
        <f t="shared" si="3"/>
        <v>3412702</v>
      </c>
      <c r="F32" s="961">
        <f t="shared" si="3"/>
        <v>3435311</v>
      </c>
      <c r="G32" s="962">
        <f t="shared" si="3"/>
        <v>3443761</v>
      </c>
    </row>
    <row r="33" spans="1:7" ht="6" customHeight="1">
      <c r="A33" s="959"/>
      <c r="B33" s="963"/>
      <c r="C33" s="963"/>
      <c r="D33" s="963"/>
      <c r="E33" s="963"/>
      <c r="F33" s="963"/>
      <c r="G33" s="964"/>
    </row>
    <row r="34" spans="1:7" ht="12.75">
      <c r="A34" s="814" t="s">
        <v>1224</v>
      </c>
      <c r="B34" s="973">
        <v>509896</v>
      </c>
      <c r="C34" s="973">
        <v>495158</v>
      </c>
      <c r="D34" s="973">
        <v>463966</v>
      </c>
      <c r="E34" s="973">
        <v>0</v>
      </c>
      <c r="F34" s="973">
        <v>0</v>
      </c>
      <c r="G34" s="974">
        <v>0</v>
      </c>
    </row>
    <row r="35" spans="1:7" ht="15.75" customHeight="1">
      <c r="A35" s="975" t="s">
        <v>1225</v>
      </c>
      <c r="B35" s="973">
        <v>1365900</v>
      </c>
      <c r="C35" s="973">
        <v>1352437</v>
      </c>
      <c r="D35" s="973">
        <v>1346403</v>
      </c>
      <c r="E35" s="973">
        <v>1327907</v>
      </c>
      <c r="F35" s="973">
        <v>1335036</v>
      </c>
      <c r="G35" s="974">
        <v>1332288</v>
      </c>
    </row>
    <row r="36" spans="1:7" ht="12.75">
      <c r="A36" s="814" t="s">
        <v>1226</v>
      </c>
      <c r="B36" s="973">
        <v>14873</v>
      </c>
      <c r="C36" s="973">
        <v>13707</v>
      </c>
      <c r="D36" s="973">
        <v>13317</v>
      </c>
      <c r="E36" s="973">
        <v>13380</v>
      </c>
      <c r="F36" s="973">
        <v>12510</v>
      </c>
      <c r="G36" s="974">
        <v>13333</v>
      </c>
    </row>
    <row r="37" spans="1:7" ht="12.75">
      <c r="A37" s="976" t="s">
        <v>116</v>
      </c>
      <c r="B37" s="961">
        <f aca="true" t="shared" si="4" ref="B37:G37">SUM(B34:B36)</f>
        <v>1890669</v>
      </c>
      <c r="C37" s="961">
        <f t="shared" si="4"/>
        <v>1861302</v>
      </c>
      <c r="D37" s="961">
        <f t="shared" si="4"/>
        <v>1823686</v>
      </c>
      <c r="E37" s="961">
        <f t="shared" si="4"/>
        <v>1341287</v>
      </c>
      <c r="F37" s="961">
        <f t="shared" si="4"/>
        <v>1347546</v>
      </c>
      <c r="G37" s="962">
        <f t="shared" si="4"/>
        <v>1345621</v>
      </c>
    </row>
    <row r="38" spans="1:7" ht="6" customHeight="1">
      <c r="A38" s="814"/>
      <c r="B38" s="963"/>
      <c r="C38" s="963"/>
      <c r="D38" s="963"/>
      <c r="E38" s="963"/>
      <c r="F38" s="963"/>
      <c r="G38" s="964"/>
    </row>
    <row r="39" spans="1:7" ht="12.75">
      <c r="A39" s="814" t="s">
        <v>1227</v>
      </c>
      <c r="B39" s="965">
        <v>20000</v>
      </c>
      <c r="C39" s="965">
        <v>20000</v>
      </c>
      <c r="D39" s="965">
        <v>20000</v>
      </c>
      <c r="E39" s="965">
        <v>20000</v>
      </c>
      <c r="F39" s="965">
        <v>20000</v>
      </c>
      <c r="G39" s="966">
        <v>20000</v>
      </c>
    </row>
    <row r="40" spans="1:7" ht="12.75">
      <c r="A40" s="814" t="s">
        <v>1228</v>
      </c>
      <c r="B40" s="973">
        <v>1797924</v>
      </c>
      <c r="C40" s="973">
        <v>1832776</v>
      </c>
      <c r="D40" s="973">
        <v>1795695</v>
      </c>
      <c r="E40" s="973">
        <v>1920574</v>
      </c>
      <c r="F40" s="973">
        <v>1902924</v>
      </c>
      <c r="G40" s="974">
        <v>1879119</v>
      </c>
    </row>
    <row r="41" spans="1:7" ht="12.75">
      <c r="A41" s="814" t="s">
        <v>1229</v>
      </c>
      <c r="B41" s="973">
        <v>345469</v>
      </c>
      <c r="C41" s="973">
        <v>377657</v>
      </c>
      <c r="D41" s="973">
        <v>410310</v>
      </c>
      <c r="E41" s="973">
        <v>130841</v>
      </c>
      <c r="F41" s="973">
        <v>164841</v>
      </c>
      <c r="G41" s="974">
        <v>199021</v>
      </c>
    </row>
    <row r="42" spans="1:7" s="978" customFormat="1" ht="16.5" customHeight="1">
      <c r="A42" s="977" t="s">
        <v>117</v>
      </c>
      <c r="B42" s="1278">
        <f aca="true" t="shared" si="5" ref="B42:G42">SUM(B39:B41)</f>
        <v>2163393</v>
      </c>
      <c r="C42" s="1278">
        <f t="shared" si="5"/>
        <v>2230433</v>
      </c>
      <c r="D42" s="1278">
        <f t="shared" si="5"/>
        <v>2226005</v>
      </c>
      <c r="E42" s="1278">
        <f t="shared" si="5"/>
        <v>2071415</v>
      </c>
      <c r="F42" s="1278">
        <f t="shared" si="5"/>
        <v>2087765</v>
      </c>
      <c r="G42" s="1279">
        <f t="shared" si="5"/>
        <v>2098140</v>
      </c>
    </row>
    <row r="43" spans="1:7" ht="9.75" customHeight="1">
      <c r="A43" s="979"/>
      <c r="B43" s="709"/>
      <c r="C43" s="709"/>
      <c r="D43" s="709"/>
      <c r="E43" s="709"/>
      <c r="F43" s="709"/>
      <c r="G43" s="709"/>
    </row>
    <row r="44" spans="1:7" ht="15">
      <c r="A44" s="969" t="s">
        <v>115</v>
      </c>
      <c r="B44" s="967"/>
      <c r="C44" s="967"/>
      <c r="D44" s="967"/>
      <c r="E44" s="967"/>
      <c r="F44" s="967"/>
      <c r="G44" s="967"/>
    </row>
    <row r="45" spans="1:7" ht="12.75">
      <c r="A45" s="709"/>
      <c r="B45" s="709"/>
      <c r="C45" s="709"/>
      <c r="D45" s="709"/>
      <c r="E45" s="709"/>
      <c r="F45" s="709"/>
      <c r="G45" s="709"/>
    </row>
    <row r="46" spans="1:7" ht="12.75">
      <c r="A46" s="709"/>
      <c r="B46" s="709"/>
      <c r="C46" s="709"/>
      <c r="D46" s="709"/>
      <c r="E46" s="709"/>
      <c r="F46" s="709"/>
      <c r="G46" s="709"/>
    </row>
    <row r="47" spans="1:7" ht="12.75">
      <c r="A47" s="709"/>
      <c r="B47" s="709"/>
      <c r="C47" s="709"/>
      <c r="D47" s="709"/>
      <c r="E47" s="709"/>
      <c r="F47" s="709"/>
      <c r="G47" s="709"/>
    </row>
    <row r="48" spans="1:7" ht="12.75">
      <c r="A48" s="709"/>
      <c r="B48" s="709"/>
      <c r="C48" s="709"/>
      <c r="D48" s="709"/>
      <c r="E48" s="709"/>
      <c r="F48" s="709"/>
      <c r="G48" s="709"/>
    </row>
    <row r="49" spans="1:7" ht="12.75">
      <c r="A49" s="709"/>
      <c r="B49" s="709"/>
      <c r="C49" s="709"/>
      <c r="D49" s="709"/>
      <c r="E49" s="709"/>
      <c r="F49" s="709"/>
      <c r="G49" s="709"/>
    </row>
    <row r="50" spans="1:7" ht="12.75">
      <c r="A50" s="709"/>
      <c r="B50" s="709"/>
      <c r="C50" s="709"/>
      <c r="D50" s="709"/>
      <c r="E50" s="709"/>
      <c r="F50" s="709"/>
      <c r="G50" s="709"/>
    </row>
    <row r="51" spans="1:7" ht="12.75">
      <c r="A51" s="709"/>
      <c r="B51" s="709"/>
      <c r="C51" s="709"/>
      <c r="D51" s="709"/>
      <c r="E51" s="709"/>
      <c r="F51" s="709"/>
      <c r="G51" s="709"/>
    </row>
    <row r="52" spans="1:7" ht="12.75">
      <c r="A52" s="709"/>
      <c r="B52" s="709"/>
      <c r="C52" s="709"/>
      <c r="D52" s="709"/>
      <c r="E52" s="709"/>
      <c r="F52" s="709"/>
      <c r="G52" s="709"/>
    </row>
    <row r="53" spans="1:7" ht="12.75">
      <c r="A53" s="709"/>
      <c r="B53" s="709"/>
      <c r="C53" s="709"/>
      <c r="D53" s="709"/>
      <c r="E53" s="709"/>
      <c r="F53" s="709"/>
      <c r="G53" s="709"/>
    </row>
    <row r="54" spans="1:7" ht="12.75">
      <c r="A54" s="709"/>
      <c r="B54" s="709"/>
      <c r="C54" s="709"/>
      <c r="D54" s="709"/>
      <c r="E54" s="709"/>
      <c r="F54" s="709"/>
      <c r="G54" s="709"/>
    </row>
    <row r="55" spans="1:7" ht="12.75">
      <c r="A55" s="709"/>
      <c r="B55" s="709"/>
      <c r="C55" s="709"/>
      <c r="D55" s="709"/>
      <c r="E55" s="709"/>
      <c r="F55" s="709"/>
      <c r="G55" s="709"/>
    </row>
    <row r="56" spans="1:7" ht="12.75">
      <c r="A56" s="709"/>
      <c r="B56" s="709"/>
      <c r="C56" s="709"/>
      <c r="D56" s="709"/>
      <c r="E56" s="709"/>
      <c r="F56" s="709"/>
      <c r="G56" s="709"/>
    </row>
    <row r="57" spans="1:7" ht="12.75">
      <c r="A57" s="709"/>
      <c r="B57" s="709"/>
      <c r="C57" s="709"/>
      <c r="D57" s="709"/>
      <c r="E57" s="709"/>
      <c r="F57" s="709"/>
      <c r="G57" s="709"/>
    </row>
    <row r="58" spans="1:7" ht="12.75">
      <c r="A58" s="709"/>
      <c r="B58" s="709"/>
      <c r="C58" s="709"/>
      <c r="D58" s="709"/>
      <c r="E58" s="709"/>
      <c r="F58" s="709"/>
      <c r="G58" s="709"/>
    </row>
    <row r="59" spans="1:7" ht="12.75">
      <c r="A59" s="709"/>
      <c r="B59" s="709"/>
      <c r="C59" s="709"/>
      <c r="D59" s="709"/>
      <c r="E59" s="709"/>
      <c r="F59" s="709"/>
      <c r="G59" s="709"/>
    </row>
    <row r="60" spans="1:7" ht="12.75">
      <c r="A60" s="709"/>
      <c r="B60" s="709"/>
      <c r="C60" s="709"/>
      <c r="D60" s="709"/>
      <c r="E60" s="709"/>
      <c r="F60" s="709"/>
      <c r="G60" s="709"/>
    </row>
    <row r="61" spans="1:7" ht="12.75">
      <c r="A61" s="709"/>
      <c r="B61" s="709"/>
      <c r="C61" s="709"/>
      <c r="D61" s="709"/>
      <c r="E61" s="709"/>
      <c r="F61" s="709"/>
      <c r="G61" s="709"/>
    </row>
    <row r="62" spans="1:7" ht="12.75">
      <c r="A62" s="709"/>
      <c r="B62" s="709"/>
      <c r="C62" s="709"/>
      <c r="D62" s="709"/>
      <c r="E62" s="709"/>
      <c r="F62" s="709"/>
      <c r="G62" s="709"/>
    </row>
    <row r="63" spans="1:7" ht="12.75">
      <c r="A63" s="709"/>
      <c r="B63" s="709"/>
      <c r="C63" s="709"/>
      <c r="D63" s="709"/>
      <c r="E63" s="709"/>
      <c r="F63" s="709"/>
      <c r="G63" s="709"/>
    </row>
    <row r="64" spans="1:7" ht="12.75">
      <c r="A64" s="709"/>
      <c r="B64" s="709"/>
      <c r="C64" s="709"/>
      <c r="D64" s="709"/>
      <c r="E64" s="709"/>
      <c r="F64" s="709"/>
      <c r="G64" s="709"/>
    </row>
    <row r="65" spans="1:7" ht="12.75">
      <c r="A65" s="709"/>
      <c r="B65" s="709"/>
      <c r="C65" s="709"/>
      <c r="D65" s="709"/>
      <c r="E65" s="709"/>
      <c r="F65" s="709"/>
      <c r="G65" s="709"/>
    </row>
    <row r="66" spans="1:7" ht="12.75">
      <c r="A66" s="709"/>
      <c r="B66" s="709"/>
      <c r="C66" s="709"/>
      <c r="D66" s="709"/>
      <c r="E66" s="709"/>
      <c r="F66" s="709"/>
      <c r="G66" s="709"/>
    </row>
    <row r="67" spans="1:7" ht="12.75">
      <c r="A67" s="709"/>
      <c r="B67" s="709"/>
      <c r="C67" s="709"/>
      <c r="D67" s="709"/>
      <c r="E67" s="709"/>
      <c r="F67" s="709"/>
      <c r="G67" s="709"/>
    </row>
    <row r="68" spans="1:7" ht="12.75">
      <c r="A68" s="709"/>
      <c r="B68" s="709"/>
      <c r="C68" s="709"/>
      <c r="D68" s="709"/>
      <c r="E68" s="709"/>
      <c r="F68" s="709"/>
      <c r="G68" s="709"/>
    </row>
    <row r="69" spans="1:7" ht="12.75">
      <c r="A69" s="709"/>
      <c r="B69" s="709"/>
      <c r="C69" s="709"/>
      <c r="D69" s="709"/>
      <c r="E69" s="709"/>
      <c r="F69" s="709"/>
      <c r="G69" s="709"/>
    </row>
    <row r="70" spans="1:7" ht="12.75">
      <c r="A70" s="709"/>
      <c r="B70" s="709"/>
      <c r="C70" s="709"/>
      <c r="D70" s="709"/>
      <c r="E70" s="709"/>
      <c r="F70" s="709"/>
      <c r="G70" s="709"/>
    </row>
    <row r="71" spans="1:7" ht="12.75">
      <c r="A71" s="709"/>
      <c r="B71" s="709"/>
      <c r="C71" s="709"/>
      <c r="D71" s="709"/>
      <c r="E71" s="709"/>
      <c r="F71" s="709"/>
      <c r="G71" s="709"/>
    </row>
    <row r="72" spans="1:7" ht="12.75">
      <c r="A72" s="709"/>
      <c r="B72" s="709"/>
      <c r="C72" s="709"/>
      <c r="D72" s="709"/>
      <c r="E72" s="709"/>
      <c r="F72" s="709"/>
      <c r="G72" s="709"/>
    </row>
    <row r="73" spans="1:7" ht="12.75">
      <c r="A73" s="709"/>
      <c r="B73" s="709"/>
      <c r="C73" s="709"/>
      <c r="D73" s="709"/>
      <c r="E73" s="709"/>
      <c r="F73" s="709"/>
      <c r="G73" s="709"/>
    </row>
    <row r="74" spans="1:7" ht="12.75">
      <c r="A74" s="709"/>
      <c r="B74" s="709"/>
      <c r="C74" s="709"/>
      <c r="D74" s="709"/>
      <c r="E74" s="709"/>
      <c r="F74" s="709"/>
      <c r="G74" s="709"/>
    </row>
    <row r="75" spans="1:7" ht="12.75">
      <c r="A75" s="709"/>
      <c r="B75" s="709"/>
      <c r="C75" s="709"/>
      <c r="D75" s="709"/>
      <c r="E75" s="709"/>
      <c r="F75" s="709"/>
      <c r="G75" s="709"/>
    </row>
    <row r="76" spans="1:7" ht="12.75">
      <c r="A76" s="709"/>
      <c r="B76" s="709"/>
      <c r="C76" s="709"/>
      <c r="D76" s="709"/>
      <c r="E76" s="709"/>
      <c r="F76" s="709"/>
      <c r="G76" s="709"/>
    </row>
    <row r="77" spans="1:7" ht="12.75">
      <c r="A77" s="709"/>
      <c r="B77" s="709"/>
      <c r="C77" s="709"/>
      <c r="D77" s="709"/>
      <c r="E77" s="709"/>
      <c r="F77" s="709"/>
      <c r="G77" s="709"/>
    </row>
    <row r="78" spans="1:7" ht="12.75">
      <c r="A78" s="709"/>
      <c r="B78" s="709"/>
      <c r="C78" s="709"/>
      <c r="D78" s="709"/>
      <c r="E78" s="709"/>
      <c r="F78" s="709"/>
      <c r="G78" s="709"/>
    </row>
    <row r="79" spans="1:7" ht="12.75">
      <c r="A79" s="709"/>
      <c r="B79" s="709"/>
      <c r="C79" s="709"/>
      <c r="D79" s="709"/>
      <c r="E79" s="709"/>
      <c r="F79" s="709"/>
      <c r="G79" s="709"/>
    </row>
    <row r="80" spans="1:7" ht="12.75">
      <c r="A80" s="709"/>
      <c r="B80" s="709"/>
      <c r="C80" s="709"/>
      <c r="D80" s="709"/>
      <c r="E80" s="709"/>
      <c r="F80" s="709"/>
      <c r="G80" s="709"/>
    </row>
    <row r="81" spans="1:7" ht="12.75">
      <c r="A81" s="709"/>
      <c r="B81" s="709"/>
      <c r="C81" s="709"/>
      <c r="D81" s="709"/>
      <c r="E81" s="709"/>
      <c r="F81" s="709"/>
      <c r="G81" s="709"/>
    </row>
    <row r="82" spans="1:7" ht="12.75">
      <c r="A82" s="709"/>
      <c r="B82" s="709"/>
      <c r="C82" s="709"/>
      <c r="D82" s="709"/>
      <c r="E82" s="709"/>
      <c r="F82" s="709"/>
      <c r="G82" s="709"/>
    </row>
    <row r="83" spans="1:7" ht="12.75">
      <c r="A83" s="709"/>
      <c r="B83" s="709"/>
      <c r="C83" s="709"/>
      <c r="D83" s="709"/>
      <c r="E83" s="709"/>
      <c r="F83" s="709"/>
      <c r="G83" s="709"/>
    </row>
    <row r="84" spans="1:7" ht="12.75">
      <c r="A84" s="709"/>
      <c r="B84" s="709"/>
      <c r="C84" s="709"/>
      <c r="D84" s="709"/>
      <c r="E84" s="709"/>
      <c r="F84" s="709"/>
      <c r="G84" s="709"/>
    </row>
    <row r="85" spans="1:7" ht="12.75">
      <c r="A85" s="709"/>
      <c r="B85" s="709"/>
      <c r="C85" s="709"/>
      <c r="D85" s="709"/>
      <c r="E85" s="709"/>
      <c r="F85" s="709"/>
      <c r="G85" s="709"/>
    </row>
    <row r="86" spans="1:7" ht="12.75">
      <c r="A86" s="709"/>
      <c r="B86" s="709"/>
      <c r="C86" s="709"/>
      <c r="D86" s="709"/>
      <c r="E86" s="709"/>
      <c r="F86" s="709"/>
      <c r="G86" s="709"/>
    </row>
    <row r="87" spans="1:7" ht="12.75">
      <c r="A87" s="709"/>
      <c r="B87" s="709"/>
      <c r="C87" s="709"/>
      <c r="D87" s="709"/>
      <c r="E87" s="709"/>
      <c r="F87" s="709"/>
      <c r="G87" s="709"/>
    </row>
    <row r="88" spans="1:7" ht="12.75">
      <c r="A88" s="709"/>
      <c r="B88" s="709"/>
      <c r="C88" s="709"/>
      <c r="D88" s="709"/>
      <c r="E88" s="709"/>
      <c r="F88" s="709"/>
      <c r="G88" s="709"/>
    </row>
    <row r="89" spans="1:7" ht="12.75">
      <c r="A89" s="709"/>
      <c r="B89" s="709"/>
      <c r="C89" s="709"/>
      <c r="D89" s="709"/>
      <c r="E89" s="709"/>
      <c r="F89" s="709"/>
      <c r="G89" s="709"/>
    </row>
    <row r="90" spans="1:7" ht="12.75">
      <c r="A90" s="709"/>
      <c r="B90" s="709"/>
      <c r="C90" s="709"/>
      <c r="D90" s="709"/>
      <c r="E90" s="709"/>
      <c r="F90" s="709"/>
      <c r="G90" s="709"/>
    </row>
    <row r="91" spans="1:7" ht="12.75">
      <c r="A91" s="709"/>
      <c r="B91" s="709"/>
      <c r="C91" s="709"/>
      <c r="D91" s="709"/>
      <c r="E91" s="709"/>
      <c r="F91" s="709"/>
      <c r="G91" s="709"/>
    </row>
    <row r="92" spans="1:7" ht="12.75">
      <c r="A92" s="709"/>
      <c r="B92" s="709"/>
      <c r="C92" s="709"/>
      <c r="D92" s="709"/>
      <c r="E92" s="709"/>
      <c r="F92" s="709"/>
      <c r="G92" s="709"/>
    </row>
    <row r="93" spans="1:7" ht="12.75">
      <c r="A93" s="709"/>
      <c r="B93" s="709"/>
      <c r="C93" s="709"/>
      <c r="D93" s="709"/>
      <c r="E93" s="709"/>
      <c r="F93" s="709"/>
      <c r="G93" s="709"/>
    </row>
    <row r="94" spans="1:7" ht="12.75">
      <c r="A94" s="709"/>
      <c r="B94" s="709"/>
      <c r="C94" s="709"/>
      <c r="D94" s="709"/>
      <c r="E94" s="709"/>
      <c r="F94" s="709"/>
      <c r="G94" s="709"/>
    </row>
    <row r="95" spans="1:7" ht="12.75">
      <c r="A95" s="709"/>
      <c r="B95" s="709"/>
      <c r="C95" s="709"/>
      <c r="D95" s="709"/>
      <c r="E95" s="709"/>
      <c r="F95" s="709"/>
      <c r="G95" s="709"/>
    </row>
    <row r="96" spans="1:7" ht="12.75">
      <c r="A96" s="709"/>
      <c r="B96" s="709"/>
      <c r="C96" s="709"/>
      <c r="D96" s="709"/>
      <c r="E96" s="709"/>
      <c r="F96" s="709"/>
      <c r="G96" s="709"/>
    </row>
    <row r="97" spans="1:7" ht="12.75">
      <c r="A97" s="709"/>
      <c r="B97" s="709"/>
      <c r="C97" s="709"/>
      <c r="D97" s="709"/>
      <c r="E97" s="709"/>
      <c r="F97" s="709"/>
      <c r="G97" s="709"/>
    </row>
    <row r="98" spans="1:7" ht="12.75">
      <c r="A98" s="709"/>
      <c r="B98" s="709"/>
      <c r="C98" s="709"/>
      <c r="D98" s="709"/>
      <c r="E98" s="709"/>
      <c r="F98" s="709"/>
      <c r="G98" s="709"/>
    </row>
    <row r="99" spans="1:7" ht="12.75">
      <c r="A99" s="709"/>
      <c r="B99" s="709"/>
      <c r="C99" s="709"/>
      <c r="D99" s="709"/>
      <c r="E99" s="709"/>
      <c r="F99" s="709"/>
      <c r="G99" s="709"/>
    </row>
    <row r="100" spans="1:7" ht="12.75">
      <c r="A100" s="709"/>
      <c r="B100" s="709"/>
      <c r="C100" s="709"/>
      <c r="D100" s="709"/>
      <c r="E100" s="709"/>
      <c r="F100" s="709"/>
      <c r="G100" s="709"/>
    </row>
    <row r="101" spans="1:7" ht="12.75">
      <c r="A101" s="709"/>
      <c r="B101" s="709"/>
      <c r="C101" s="709"/>
      <c r="D101" s="709"/>
      <c r="E101" s="709"/>
      <c r="F101" s="709"/>
      <c r="G101" s="709"/>
    </row>
    <row r="102" spans="1:7" ht="12.75">
      <c r="A102" s="709"/>
      <c r="B102" s="709"/>
      <c r="C102" s="709"/>
      <c r="D102" s="709"/>
      <c r="E102" s="709"/>
      <c r="F102" s="709"/>
      <c r="G102" s="709"/>
    </row>
    <row r="103" spans="1:7" ht="12.75">
      <c r="A103" s="709"/>
      <c r="B103" s="709"/>
      <c r="C103" s="709"/>
      <c r="D103" s="709"/>
      <c r="E103" s="709"/>
      <c r="F103" s="709"/>
      <c r="G103" s="709"/>
    </row>
    <row r="104" spans="1:7" ht="12.75">
      <c r="A104" s="709"/>
      <c r="B104" s="709"/>
      <c r="C104" s="709"/>
      <c r="D104" s="709"/>
      <c r="E104" s="709"/>
      <c r="F104" s="709"/>
      <c r="G104" s="709"/>
    </row>
    <row r="105" spans="1:7" ht="12.75">
      <c r="A105" s="709"/>
      <c r="B105" s="709"/>
      <c r="C105" s="709"/>
      <c r="D105" s="709"/>
      <c r="E105" s="709"/>
      <c r="F105" s="709"/>
      <c r="G105" s="709"/>
    </row>
    <row r="106" spans="1:7" ht="12.75">
      <c r="A106" s="709"/>
      <c r="B106" s="709"/>
      <c r="C106" s="709"/>
      <c r="D106" s="709"/>
      <c r="E106" s="709"/>
      <c r="F106" s="709"/>
      <c r="G106" s="709"/>
    </row>
    <row r="107" spans="1:7" ht="12.75">
      <c r="A107" s="709"/>
      <c r="B107" s="709"/>
      <c r="C107" s="709"/>
      <c r="D107" s="709"/>
      <c r="E107" s="709"/>
      <c r="F107" s="709"/>
      <c r="G107" s="709"/>
    </row>
    <row r="108" spans="1:7" ht="12.75">
      <c r="A108" s="709"/>
      <c r="B108" s="709"/>
      <c r="C108" s="709"/>
      <c r="D108" s="709"/>
      <c r="E108" s="709"/>
      <c r="F108" s="709"/>
      <c r="G108" s="709"/>
    </row>
    <row r="109" spans="1:7" ht="12.75">
      <c r="A109" s="709"/>
      <c r="B109" s="709"/>
      <c r="C109" s="709"/>
      <c r="D109" s="709"/>
      <c r="E109" s="709"/>
      <c r="F109" s="709"/>
      <c r="G109" s="709"/>
    </row>
    <row r="110" spans="1:7" ht="12.75">
      <c r="A110" s="709"/>
      <c r="B110" s="709"/>
      <c r="C110" s="709"/>
      <c r="D110" s="709"/>
      <c r="E110" s="709"/>
      <c r="F110" s="709"/>
      <c r="G110" s="709"/>
    </row>
    <row r="111" spans="1:7" ht="12.75">
      <c r="A111" s="709"/>
      <c r="B111" s="709"/>
      <c r="C111" s="709"/>
      <c r="D111" s="709"/>
      <c r="E111" s="709"/>
      <c r="F111" s="709"/>
      <c r="G111" s="709"/>
    </row>
    <row r="112" spans="1:7" ht="12.75">
      <c r="A112" s="709"/>
      <c r="B112" s="709"/>
      <c r="C112" s="709"/>
      <c r="D112" s="709"/>
      <c r="E112" s="709"/>
      <c r="F112" s="709"/>
      <c r="G112" s="709"/>
    </row>
    <row r="113" spans="1:7" ht="12.75">
      <c r="A113" s="709"/>
      <c r="B113" s="709"/>
      <c r="C113" s="709"/>
      <c r="D113" s="709"/>
      <c r="E113" s="709"/>
      <c r="F113" s="709"/>
      <c r="G113" s="709"/>
    </row>
    <row r="114" spans="1:7" ht="12.75">
      <c r="A114" s="709"/>
      <c r="B114" s="709"/>
      <c r="C114" s="709"/>
      <c r="D114" s="709"/>
      <c r="E114" s="709"/>
      <c r="F114" s="709"/>
      <c r="G114" s="709"/>
    </row>
    <row r="115" spans="1:7" ht="12.75">
      <c r="A115" s="709"/>
      <c r="B115" s="709"/>
      <c r="C115" s="709"/>
      <c r="D115" s="709"/>
      <c r="E115" s="709"/>
      <c r="F115" s="709"/>
      <c r="G115" s="709"/>
    </row>
    <row r="116" spans="1:7" ht="12.75">
      <c r="A116" s="709"/>
      <c r="B116" s="709"/>
      <c r="C116" s="709"/>
      <c r="D116" s="709"/>
      <c r="E116" s="709"/>
      <c r="F116" s="709"/>
      <c r="G116" s="709"/>
    </row>
    <row r="117" spans="1:7" ht="12.75">
      <c r="A117" s="709"/>
      <c r="B117" s="709"/>
      <c r="C117" s="709"/>
      <c r="D117" s="709"/>
      <c r="E117" s="709"/>
      <c r="F117" s="709"/>
      <c r="G117" s="709"/>
    </row>
    <row r="118" spans="1:7" ht="12.75">
      <c r="A118" s="709"/>
      <c r="B118" s="709"/>
      <c r="C118" s="709"/>
      <c r="D118" s="709"/>
      <c r="E118" s="709"/>
      <c r="F118" s="709"/>
      <c r="G118" s="709"/>
    </row>
    <row r="119" spans="1:7" ht="12.75">
      <c r="A119" s="709"/>
      <c r="B119" s="709"/>
      <c r="C119" s="709"/>
      <c r="D119" s="709"/>
      <c r="E119" s="709"/>
      <c r="F119" s="709"/>
      <c r="G119" s="709"/>
    </row>
    <row r="120" spans="1:7" ht="12.75">
      <c r="A120" s="709"/>
      <c r="B120" s="709"/>
      <c r="C120" s="709"/>
      <c r="D120" s="709"/>
      <c r="E120" s="709"/>
      <c r="F120" s="709"/>
      <c r="G120" s="709"/>
    </row>
    <row r="121" spans="1:7" ht="12.75">
      <c r="A121" s="709"/>
      <c r="B121" s="709"/>
      <c r="C121" s="709"/>
      <c r="D121" s="709"/>
      <c r="E121" s="709"/>
      <c r="F121" s="709"/>
      <c r="G121" s="709"/>
    </row>
    <row r="122" spans="1:7" ht="12.75">
      <c r="A122" s="709"/>
      <c r="B122" s="709"/>
      <c r="C122" s="709"/>
      <c r="D122" s="709"/>
      <c r="E122" s="709"/>
      <c r="F122" s="709"/>
      <c r="G122" s="709"/>
    </row>
    <row r="123" spans="1:7" ht="12.75">
      <c r="A123" s="709"/>
      <c r="B123" s="709"/>
      <c r="C123" s="709"/>
      <c r="D123" s="709"/>
      <c r="E123" s="709"/>
      <c r="F123" s="709"/>
      <c r="G123" s="709"/>
    </row>
    <row r="124" spans="1:7" ht="12.75">
      <c r="A124" s="709"/>
      <c r="B124" s="709"/>
      <c r="C124" s="709"/>
      <c r="D124" s="709"/>
      <c r="E124" s="709"/>
      <c r="F124" s="709"/>
      <c r="G124" s="709"/>
    </row>
    <row r="125" spans="1:7" ht="12.75">
      <c r="A125" s="709"/>
      <c r="B125" s="709"/>
      <c r="C125" s="709"/>
      <c r="D125" s="709"/>
      <c r="E125" s="709"/>
      <c r="F125" s="709"/>
      <c r="G125" s="709"/>
    </row>
    <row r="126" spans="1:7" ht="12.75">
      <c r="A126" s="709"/>
      <c r="B126" s="709"/>
      <c r="C126" s="709"/>
      <c r="D126" s="709"/>
      <c r="E126" s="709"/>
      <c r="F126" s="709"/>
      <c r="G126" s="709"/>
    </row>
    <row r="127" spans="1:7" ht="12.75">
      <c r="A127" s="709"/>
      <c r="B127" s="709"/>
      <c r="C127" s="709"/>
      <c r="D127" s="709"/>
      <c r="E127" s="709"/>
      <c r="F127" s="709"/>
      <c r="G127" s="709"/>
    </row>
    <row r="128" spans="1:7" ht="12.75">
      <c r="A128" s="709"/>
      <c r="B128" s="709"/>
      <c r="C128" s="709"/>
      <c r="D128" s="709"/>
      <c r="E128" s="709"/>
      <c r="F128" s="709"/>
      <c r="G128" s="709"/>
    </row>
    <row r="129" spans="1:7" ht="12.75">
      <c r="A129" s="709"/>
      <c r="B129" s="709"/>
      <c r="C129" s="709"/>
      <c r="D129" s="709"/>
      <c r="E129" s="709"/>
      <c r="F129" s="709"/>
      <c r="G129" s="709"/>
    </row>
    <row r="130" spans="1:7" ht="12.75">
      <c r="A130" s="709"/>
      <c r="B130" s="709"/>
      <c r="C130" s="709"/>
      <c r="D130" s="709"/>
      <c r="E130" s="709"/>
      <c r="F130" s="709"/>
      <c r="G130" s="709"/>
    </row>
    <row r="131" spans="1:7" ht="12.75">
      <c r="A131" s="709"/>
      <c r="B131" s="709"/>
      <c r="C131" s="709"/>
      <c r="D131" s="709"/>
      <c r="E131" s="709"/>
      <c r="F131" s="709"/>
      <c r="G131" s="709"/>
    </row>
    <row r="132" spans="1:7" ht="12.75">
      <c r="A132" s="709"/>
      <c r="B132" s="709"/>
      <c r="C132" s="709"/>
      <c r="D132" s="709"/>
      <c r="E132" s="709"/>
      <c r="F132" s="709"/>
      <c r="G132" s="709"/>
    </row>
    <row r="133" spans="1:7" ht="12.75">
      <c r="A133" s="709"/>
      <c r="B133" s="709"/>
      <c r="C133" s="709"/>
      <c r="D133" s="709"/>
      <c r="E133" s="709"/>
      <c r="F133" s="709"/>
      <c r="G133" s="709"/>
    </row>
    <row r="134" spans="1:7" ht="12.75">
      <c r="A134" s="709"/>
      <c r="B134" s="709"/>
      <c r="C134" s="709"/>
      <c r="D134" s="709"/>
      <c r="E134" s="709"/>
      <c r="F134" s="709"/>
      <c r="G134" s="709"/>
    </row>
    <row r="135" spans="1:7" ht="12.75">
      <c r="A135" s="709"/>
      <c r="B135" s="709"/>
      <c r="C135" s="709"/>
      <c r="D135" s="709"/>
      <c r="E135" s="709"/>
      <c r="F135" s="709"/>
      <c r="G135" s="709"/>
    </row>
    <row r="136" spans="1:7" ht="12.75">
      <c r="A136" s="709"/>
      <c r="B136" s="709"/>
      <c r="C136" s="709"/>
      <c r="D136" s="709"/>
      <c r="E136" s="709"/>
      <c r="F136" s="709"/>
      <c r="G136" s="709"/>
    </row>
    <row r="137" spans="1:7" ht="12.75">
      <c r="A137" s="709"/>
      <c r="B137" s="709"/>
      <c r="C137" s="709"/>
      <c r="D137" s="709"/>
      <c r="E137" s="709"/>
      <c r="F137" s="709"/>
      <c r="G137" s="709"/>
    </row>
    <row r="138" spans="1:7" ht="12.75">
      <c r="A138" s="709"/>
      <c r="B138" s="709"/>
      <c r="C138" s="709"/>
      <c r="D138" s="709"/>
      <c r="E138" s="709"/>
      <c r="F138" s="709"/>
      <c r="G138" s="709"/>
    </row>
    <row r="139" spans="1:7" ht="12.75">
      <c r="A139" s="709"/>
      <c r="B139" s="709"/>
      <c r="C139" s="709"/>
      <c r="D139" s="709"/>
      <c r="E139" s="709"/>
      <c r="F139" s="709"/>
      <c r="G139" s="709"/>
    </row>
    <row r="140" spans="1:7" ht="12.75">
      <c r="A140" s="709"/>
      <c r="B140" s="709"/>
      <c r="C140" s="709"/>
      <c r="D140" s="709"/>
      <c r="E140" s="709"/>
      <c r="F140" s="709"/>
      <c r="G140" s="709"/>
    </row>
    <row r="141" spans="1:7" ht="12.75">
      <c r="A141" s="709"/>
      <c r="B141" s="709"/>
      <c r="C141" s="709"/>
      <c r="D141" s="709"/>
      <c r="E141" s="709"/>
      <c r="F141" s="709"/>
      <c r="G141" s="709"/>
    </row>
    <row r="142" spans="1:7" ht="12.75">
      <c r="A142" s="709"/>
      <c r="B142" s="709"/>
      <c r="C142" s="709"/>
      <c r="D142" s="709"/>
      <c r="E142" s="709"/>
      <c r="F142" s="709"/>
      <c r="G142" s="709"/>
    </row>
    <row r="143" spans="1:7" ht="12.75">
      <c r="A143" s="709"/>
      <c r="B143" s="709"/>
      <c r="C143" s="709"/>
      <c r="D143" s="709"/>
      <c r="E143" s="709"/>
      <c r="F143" s="709"/>
      <c r="G143" s="709"/>
    </row>
    <row r="144" spans="1:7" ht="12.75">
      <c r="A144" s="709"/>
      <c r="B144" s="709"/>
      <c r="C144" s="709"/>
      <c r="D144" s="709"/>
      <c r="E144" s="709"/>
      <c r="F144" s="709"/>
      <c r="G144" s="709"/>
    </row>
    <row r="145" spans="1:7" ht="12.75">
      <c r="A145" s="709"/>
      <c r="B145" s="709"/>
      <c r="C145" s="709"/>
      <c r="D145" s="709"/>
      <c r="E145" s="709"/>
      <c r="F145" s="709"/>
      <c r="G145" s="709"/>
    </row>
    <row r="146" spans="1:7" ht="12.75">
      <c r="A146" s="709"/>
      <c r="B146" s="709"/>
      <c r="C146" s="709"/>
      <c r="D146" s="709"/>
      <c r="E146" s="709"/>
      <c r="F146" s="709"/>
      <c r="G146" s="709"/>
    </row>
    <row r="147" spans="1:7" ht="12.75">
      <c r="A147" s="709"/>
      <c r="B147" s="709"/>
      <c r="C147" s="709"/>
      <c r="D147" s="709"/>
      <c r="E147" s="709"/>
      <c r="F147" s="709"/>
      <c r="G147" s="709"/>
    </row>
    <row r="148" spans="1:7" ht="12.75">
      <c r="A148" s="709"/>
      <c r="B148" s="709"/>
      <c r="C148" s="709"/>
      <c r="D148" s="709"/>
      <c r="E148" s="709"/>
      <c r="F148" s="709"/>
      <c r="G148" s="709"/>
    </row>
    <row r="149" spans="1:7" ht="12.75">
      <c r="A149" s="709"/>
      <c r="B149" s="709"/>
      <c r="C149" s="709"/>
      <c r="D149" s="709"/>
      <c r="E149" s="709"/>
      <c r="F149" s="709"/>
      <c r="G149" s="709"/>
    </row>
    <row r="150" spans="1:7" ht="12.75">
      <c r="A150" s="709"/>
      <c r="B150" s="709"/>
      <c r="C150" s="709"/>
      <c r="D150" s="709"/>
      <c r="E150" s="709"/>
      <c r="F150" s="709"/>
      <c r="G150" s="709"/>
    </row>
    <row r="151" spans="1:7" ht="12.75">
      <c r="A151" s="709"/>
      <c r="B151" s="709"/>
      <c r="C151" s="709"/>
      <c r="D151" s="709"/>
      <c r="E151" s="709"/>
      <c r="F151" s="709"/>
      <c r="G151" s="709"/>
    </row>
    <row r="152" spans="1:7" ht="12.75">
      <c r="A152" s="709"/>
      <c r="B152" s="709"/>
      <c r="C152" s="709"/>
      <c r="D152" s="709"/>
      <c r="E152" s="709"/>
      <c r="F152" s="709"/>
      <c r="G152" s="709"/>
    </row>
    <row r="153" spans="1:7" ht="12.75">
      <c r="A153" s="709"/>
      <c r="B153" s="709"/>
      <c r="C153" s="709"/>
      <c r="D153" s="709"/>
      <c r="E153" s="709"/>
      <c r="F153" s="709"/>
      <c r="G153" s="709"/>
    </row>
    <row r="154" spans="1:7" ht="12.75">
      <c r="A154" s="709"/>
      <c r="B154" s="709"/>
      <c r="C154" s="709"/>
      <c r="D154" s="709"/>
      <c r="E154" s="709"/>
      <c r="F154" s="709"/>
      <c r="G154" s="709"/>
    </row>
    <row r="155" spans="1:7" ht="12.75">
      <c r="A155" s="709"/>
      <c r="B155" s="709"/>
      <c r="C155" s="709"/>
      <c r="D155" s="709"/>
      <c r="E155" s="709"/>
      <c r="F155" s="709"/>
      <c r="G155" s="709"/>
    </row>
    <row r="156" spans="1:7" ht="12.75">
      <c r="A156" s="709"/>
      <c r="B156" s="709"/>
      <c r="C156" s="709"/>
      <c r="D156" s="709"/>
      <c r="E156" s="709"/>
      <c r="F156" s="709"/>
      <c r="G156" s="709"/>
    </row>
    <row r="157" spans="1:7" ht="12.75">
      <c r="A157" s="709"/>
      <c r="B157" s="709"/>
      <c r="C157" s="709"/>
      <c r="D157" s="709"/>
      <c r="E157" s="709"/>
      <c r="F157" s="709"/>
      <c r="G157" s="709"/>
    </row>
    <row r="158" spans="1:7" ht="12.75">
      <c r="A158" s="709"/>
      <c r="B158" s="709"/>
      <c r="C158" s="709"/>
      <c r="D158" s="709"/>
      <c r="E158" s="709"/>
      <c r="F158" s="709"/>
      <c r="G158" s="709"/>
    </row>
    <row r="159" spans="1:7" ht="12.75">
      <c r="A159" s="709"/>
      <c r="B159" s="709"/>
      <c r="C159" s="709"/>
      <c r="D159" s="709"/>
      <c r="E159" s="709"/>
      <c r="F159" s="709"/>
      <c r="G159" s="709"/>
    </row>
    <row r="160" spans="1:7" ht="12.75">
      <c r="A160" s="709"/>
      <c r="B160" s="709"/>
      <c r="C160" s="709"/>
      <c r="D160" s="709"/>
      <c r="E160" s="709"/>
      <c r="F160" s="709"/>
      <c r="G160" s="709"/>
    </row>
    <row r="161" spans="1:7" ht="12.75">
      <c r="A161" s="709"/>
      <c r="B161" s="709"/>
      <c r="C161" s="709"/>
      <c r="D161" s="709"/>
      <c r="E161" s="709"/>
      <c r="F161" s="709"/>
      <c r="G161" s="709"/>
    </row>
    <row r="162" spans="1:7" ht="12.75">
      <c r="A162" s="709"/>
      <c r="B162" s="709"/>
      <c r="C162" s="709"/>
      <c r="D162" s="709"/>
      <c r="E162" s="709"/>
      <c r="F162" s="709"/>
      <c r="G162" s="709"/>
    </row>
    <row r="163" spans="1:7" ht="12.75">
      <c r="A163" s="709"/>
      <c r="B163" s="709"/>
      <c r="C163" s="709"/>
      <c r="D163" s="709"/>
      <c r="E163" s="709"/>
      <c r="F163" s="709"/>
      <c r="G163" s="709"/>
    </row>
    <row r="164" spans="1:7" ht="12.75">
      <c r="A164" s="709"/>
      <c r="B164" s="709"/>
      <c r="C164" s="709"/>
      <c r="D164" s="709"/>
      <c r="E164" s="709"/>
      <c r="F164" s="709"/>
      <c r="G164" s="709"/>
    </row>
    <row r="165" spans="1:7" ht="12.75">
      <c r="A165" s="709"/>
      <c r="B165" s="709"/>
      <c r="C165" s="709"/>
      <c r="D165" s="709"/>
      <c r="E165" s="709"/>
      <c r="F165" s="709"/>
      <c r="G165" s="709"/>
    </row>
    <row r="166" spans="1:7" ht="12.75">
      <c r="A166" s="709"/>
      <c r="B166" s="709"/>
      <c r="C166" s="709"/>
      <c r="D166" s="709"/>
      <c r="E166" s="709"/>
      <c r="F166" s="709"/>
      <c r="G166" s="709"/>
    </row>
    <row r="167" spans="1:7" ht="12.75">
      <c r="A167" s="709"/>
      <c r="B167" s="709"/>
      <c r="C167" s="709"/>
      <c r="D167" s="709"/>
      <c r="E167" s="709"/>
      <c r="F167" s="709"/>
      <c r="G167" s="709"/>
    </row>
    <row r="168" spans="1:7" ht="12.75">
      <c r="A168" s="709"/>
      <c r="B168" s="709"/>
      <c r="C168" s="709"/>
      <c r="D168" s="709"/>
      <c r="E168" s="709"/>
      <c r="F168" s="709"/>
      <c r="G168" s="709"/>
    </row>
    <row r="169" spans="1:7" ht="12.75">
      <c r="A169" s="709"/>
      <c r="B169" s="709"/>
      <c r="C169" s="709"/>
      <c r="D169" s="709"/>
      <c r="E169" s="709"/>
      <c r="F169" s="709"/>
      <c r="G169" s="709"/>
    </row>
    <row r="170" spans="1:7" ht="12.75">
      <c r="A170" s="709"/>
      <c r="B170" s="709"/>
      <c r="C170" s="709"/>
      <c r="D170" s="709"/>
      <c r="E170" s="709"/>
      <c r="F170" s="709"/>
      <c r="G170" s="709"/>
    </row>
    <row r="171" spans="1:7" ht="12.75">
      <c r="A171" s="709"/>
      <c r="B171" s="709"/>
      <c r="C171" s="709"/>
      <c r="D171" s="709"/>
      <c r="E171" s="709"/>
      <c r="F171" s="709"/>
      <c r="G171" s="709"/>
    </row>
    <row r="172" spans="1:7" ht="12.75">
      <c r="A172" s="709"/>
      <c r="B172" s="709"/>
      <c r="C172" s="709"/>
      <c r="D172" s="709"/>
      <c r="E172" s="709"/>
      <c r="F172" s="709"/>
      <c r="G172" s="709"/>
    </row>
    <row r="173" spans="1:7" ht="12.75">
      <c r="A173" s="709"/>
      <c r="B173" s="709"/>
      <c r="C173" s="709"/>
      <c r="D173" s="709"/>
      <c r="E173" s="709"/>
      <c r="F173" s="709"/>
      <c r="G173" s="709"/>
    </row>
    <row r="174" spans="1:7" ht="12.75">
      <c r="A174" s="709"/>
      <c r="B174" s="709"/>
      <c r="C174" s="709"/>
      <c r="D174" s="709"/>
      <c r="E174" s="709"/>
      <c r="F174" s="709"/>
      <c r="G174" s="709"/>
    </row>
    <row r="175" spans="1:7" ht="12.75">
      <c r="A175" s="709"/>
      <c r="B175" s="709"/>
      <c r="C175" s="709"/>
      <c r="D175" s="709"/>
      <c r="E175" s="709"/>
      <c r="F175" s="709"/>
      <c r="G175" s="709"/>
    </row>
    <row r="176" spans="1:7" ht="12.75">
      <c r="A176" s="709"/>
      <c r="B176" s="709"/>
      <c r="C176" s="709"/>
      <c r="D176" s="709"/>
      <c r="E176" s="709"/>
      <c r="F176" s="709"/>
      <c r="G176" s="709"/>
    </row>
    <row r="177" spans="1:7" ht="12.75">
      <c r="A177" s="709"/>
      <c r="B177" s="709"/>
      <c r="C177" s="709"/>
      <c r="D177" s="709"/>
      <c r="E177" s="709"/>
      <c r="F177" s="709"/>
      <c r="G177" s="709"/>
    </row>
    <row r="178" spans="1:7" ht="12.75">
      <c r="A178" s="709"/>
      <c r="B178" s="709"/>
      <c r="C178" s="709"/>
      <c r="D178" s="709"/>
      <c r="E178" s="709"/>
      <c r="F178" s="709"/>
      <c r="G178" s="709"/>
    </row>
    <row r="179" spans="1:7" ht="12.75">
      <c r="A179" s="709"/>
      <c r="B179" s="709"/>
      <c r="C179" s="709"/>
      <c r="D179" s="709"/>
      <c r="E179" s="709"/>
      <c r="F179" s="709"/>
      <c r="G179" s="709"/>
    </row>
    <row r="180" spans="1:7" ht="12.75">
      <c r="A180" s="709"/>
      <c r="B180" s="709"/>
      <c r="C180" s="709"/>
      <c r="D180" s="709"/>
      <c r="E180" s="709"/>
      <c r="F180" s="709"/>
      <c r="G180" s="709"/>
    </row>
    <row r="181" spans="1:7" ht="12.75">
      <c r="A181" s="709"/>
      <c r="B181" s="709"/>
      <c r="C181" s="709"/>
      <c r="D181" s="709"/>
      <c r="E181" s="709"/>
      <c r="F181" s="709"/>
      <c r="G181" s="709"/>
    </row>
    <row r="182" spans="1:7" ht="12.75">
      <c r="A182" s="709"/>
      <c r="B182" s="709"/>
      <c r="C182" s="709"/>
      <c r="D182" s="709"/>
      <c r="E182" s="709"/>
      <c r="F182" s="709"/>
      <c r="G182" s="709"/>
    </row>
    <row r="183" spans="1:7" ht="12.75">
      <c r="A183" s="709"/>
      <c r="B183" s="709"/>
      <c r="C183" s="709"/>
      <c r="D183" s="709"/>
      <c r="E183" s="709"/>
      <c r="F183" s="709"/>
      <c r="G183" s="709"/>
    </row>
    <row r="184" spans="1:7" ht="12.75">
      <c r="A184" s="709"/>
      <c r="B184" s="709"/>
      <c r="C184" s="709"/>
      <c r="D184" s="709"/>
      <c r="E184" s="709"/>
      <c r="F184" s="709"/>
      <c r="G184" s="709"/>
    </row>
    <row r="185" spans="1:7" ht="12.75">
      <c r="A185" s="709"/>
      <c r="B185" s="709"/>
      <c r="C185" s="709"/>
      <c r="D185" s="709"/>
      <c r="E185" s="709"/>
      <c r="F185" s="709"/>
      <c r="G185" s="709"/>
    </row>
    <row r="186" spans="1:7" ht="12.75">
      <c r="A186" s="709"/>
      <c r="B186" s="709"/>
      <c r="C186" s="709"/>
      <c r="D186" s="709"/>
      <c r="E186" s="709"/>
      <c r="F186" s="709"/>
      <c r="G186" s="709"/>
    </row>
    <row r="187" spans="1:7" ht="12.75">
      <c r="A187" s="709"/>
      <c r="B187" s="709"/>
      <c r="C187" s="709"/>
      <c r="D187" s="709"/>
      <c r="E187" s="709"/>
      <c r="F187" s="709"/>
      <c r="G187" s="709"/>
    </row>
    <row r="188" spans="1:7" ht="12.75">
      <c r="A188" s="709"/>
      <c r="B188" s="709"/>
      <c r="C188" s="709"/>
      <c r="D188" s="709"/>
      <c r="E188" s="709"/>
      <c r="F188" s="709"/>
      <c r="G188" s="709"/>
    </row>
    <row r="189" spans="1:7" ht="12.75">
      <c r="A189" s="709"/>
      <c r="B189" s="709"/>
      <c r="C189" s="709"/>
      <c r="D189" s="709"/>
      <c r="E189" s="709"/>
      <c r="F189" s="709"/>
      <c r="G189" s="709"/>
    </row>
    <row r="190" spans="1:7" ht="12.75">
      <c r="A190" s="709"/>
      <c r="B190" s="709"/>
      <c r="C190" s="709"/>
      <c r="D190" s="709"/>
      <c r="E190" s="709"/>
      <c r="F190" s="709"/>
      <c r="G190" s="709"/>
    </row>
    <row r="191" spans="1:7" ht="12.75">
      <c r="A191" s="709"/>
      <c r="B191" s="709"/>
      <c r="C191" s="709"/>
      <c r="D191" s="709"/>
      <c r="E191" s="709"/>
      <c r="F191" s="709"/>
      <c r="G191" s="709"/>
    </row>
    <row r="192" spans="1:7" ht="12.75">
      <c r="A192" s="709"/>
      <c r="B192" s="709"/>
      <c r="C192" s="709"/>
      <c r="D192" s="709"/>
      <c r="E192" s="709"/>
      <c r="F192" s="709"/>
      <c r="G192" s="709"/>
    </row>
    <row r="193" spans="1:7" ht="12.75">
      <c r="A193" s="709"/>
      <c r="B193" s="709"/>
      <c r="C193" s="709"/>
      <c r="D193" s="709"/>
      <c r="E193" s="709"/>
      <c r="F193" s="709"/>
      <c r="G193" s="709"/>
    </row>
    <row r="194" spans="1:7" ht="12.75">
      <c r="A194" s="709"/>
      <c r="B194" s="709"/>
      <c r="C194" s="709"/>
      <c r="D194" s="709"/>
      <c r="E194" s="709"/>
      <c r="F194" s="709"/>
      <c r="G194" s="709"/>
    </row>
    <row r="195" spans="1:7" ht="12.75">
      <c r="A195" s="709"/>
      <c r="B195" s="709"/>
      <c r="C195" s="709"/>
      <c r="D195" s="709"/>
      <c r="E195" s="709"/>
      <c r="F195" s="709"/>
      <c r="G195" s="709"/>
    </row>
    <row r="196" spans="1:7" ht="12.75">
      <c r="A196" s="709"/>
      <c r="B196" s="709"/>
      <c r="C196" s="709"/>
      <c r="D196" s="709"/>
      <c r="E196" s="709"/>
      <c r="F196" s="709"/>
      <c r="G196" s="709"/>
    </row>
    <row r="197" spans="1:7" ht="12.75">
      <c r="A197" s="709"/>
      <c r="B197" s="709"/>
      <c r="C197" s="709"/>
      <c r="D197" s="709"/>
      <c r="E197" s="709"/>
      <c r="F197" s="709"/>
      <c r="G197" s="709"/>
    </row>
    <row r="198" spans="1:7" ht="12.75">
      <c r="A198" s="709"/>
      <c r="B198" s="709"/>
      <c r="C198" s="709"/>
      <c r="D198" s="709"/>
      <c r="E198" s="709"/>
      <c r="F198" s="709"/>
      <c r="G198" s="709"/>
    </row>
    <row r="199" spans="1:7" ht="12.75">
      <c r="A199" s="709"/>
      <c r="B199" s="709"/>
      <c r="C199" s="709"/>
      <c r="D199" s="709"/>
      <c r="E199" s="709"/>
      <c r="F199" s="709"/>
      <c r="G199" s="709"/>
    </row>
    <row r="200" spans="1:7" ht="12.75">
      <c r="A200" s="709"/>
      <c r="B200" s="709"/>
      <c r="C200" s="709"/>
      <c r="D200" s="709"/>
      <c r="E200" s="709"/>
      <c r="F200" s="709"/>
      <c r="G200" s="709"/>
    </row>
    <row r="201" spans="1:7" ht="12.75">
      <c r="A201" s="709"/>
      <c r="B201" s="709"/>
      <c r="C201" s="709"/>
      <c r="D201" s="709"/>
      <c r="E201" s="709"/>
      <c r="F201" s="709"/>
      <c r="G201" s="709"/>
    </row>
    <row r="202" spans="1:7" ht="12.75">
      <c r="A202" s="709"/>
      <c r="B202" s="709"/>
      <c r="C202" s="709"/>
      <c r="D202" s="709"/>
      <c r="E202" s="709"/>
      <c r="F202" s="709"/>
      <c r="G202" s="709"/>
    </row>
    <row r="203" spans="1:7" ht="12.75">
      <c r="A203" s="709"/>
      <c r="B203" s="709"/>
      <c r="C203" s="709"/>
      <c r="D203" s="709"/>
      <c r="E203" s="709"/>
      <c r="F203" s="709"/>
      <c r="G203" s="709"/>
    </row>
    <row r="204" spans="1:7" ht="12.75">
      <c r="A204" s="709"/>
      <c r="B204" s="709"/>
      <c r="C204" s="709"/>
      <c r="D204" s="709"/>
      <c r="E204" s="709"/>
      <c r="F204" s="709"/>
      <c r="G204" s="709"/>
    </row>
    <row r="205" spans="1:7" ht="12.75">
      <c r="A205" s="709"/>
      <c r="B205" s="709"/>
      <c r="C205" s="709"/>
      <c r="D205" s="709"/>
      <c r="E205" s="709"/>
      <c r="F205" s="709"/>
      <c r="G205" s="709"/>
    </row>
    <row r="206" spans="1:7" ht="12.75">
      <c r="A206" s="709"/>
      <c r="B206" s="709"/>
      <c r="C206" s="709"/>
      <c r="D206" s="709"/>
      <c r="E206" s="709"/>
      <c r="F206" s="709"/>
      <c r="G206" s="709"/>
    </row>
    <row r="207" spans="1:7" ht="12.75">
      <c r="A207" s="709"/>
      <c r="B207" s="709"/>
      <c r="C207" s="709"/>
      <c r="D207" s="709"/>
      <c r="E207" s="709"/>
      <c r="F207" s="709"/>
      <c r="G207" s="709"/>
    </row>
    <row r="208" spans="1:7" ht="12.75">
      <c r="A208" s="709"/>
      <c r="B208" s="709"/>
      <c r="C208" s="709"/>
      <c r="D208" s="709"/>
      <c r="E208" s="709"/>
      <c r="F208" s="709"/>
      <c r="G208" s="709"/>
    </row>
    <row r="209" spans="1:7" ht="12.75">
      <c r="A209" s="709"/>
      <c r="B209" s="709"/>
      <c r="C209" s="709"/>
      <c r="D209" s="709"/>
      <c r="E209" s="709"/>
      <c r="F209" s="709"/>
      <c r="G209" s="709"/>
    </row>
    <row r="210" spans="1:7" ht="12.75">
      <c r="A210" s="709"/>
      <c r="B210" s="709"/>
      <c r="C210" s="709"/>
      <c r="D210" s="709"/>
      <c r="E210" s="709"/>
      <c r="F210" s="709"/>
      <c r="G210" s="709"/>
    </row>
    <row r="211" spans="1:7" ht="12.75">
      <c r="A211" s="709"/>
      <c r="B211" s="709"/>
      <c r="C211" s="709"/>
      <c r="D211" s="709"/>
      <c r="E211" s="709"/>
      <c r="F211" s="709"/>
      <c r="G211" s="709"/>
    </row>
    <row r="212" spans="1:7" ht="12.75">
      <c r="A212" s="709"/>
      <c r="B212" s="709"/>
      <c r="C212" s="709"/>
      <c r="D212" s="709"/>
      <c r="E212" s="709"/>
      <c r="F212" s="709"/>
      <c r="G212" s="709"/>
    </row>
    <row r="213" spans="1:7" ht="12.75">
      <c r="A213" s="709"/>
      <c r="B213" s="709"/>
      <c r="C213" s="709"/>
      <c r="D213" s="709"/>
      <c r="E213" s="709"/>
      <c r="F213" s="709"/>
      <c r="G213" s="709"/>
    </row>
    <row r="214" spans="1:7" ht="12.75">
      <c r="A214" s="709"/>
      <c r="B214" s="709"/>
      <c r="C214" s="709"/>
      <c r="D214" s="709"/>
      <c r="E214" s="709"/>
      <c r="F214" s="709"/>
      <c r="G214" s="709"/>
    </row>
    <row r="215" spans="1:7" ht="12.75">
      <c r="A215" s="709"/>
      <c r="B215" s="709"/>
      <c r="C215" s="709"/>
      <c r="D215" s="709"/>
      <c r="E215" s="709"/>
      <c r="F215" s="709"/>
      <c r="G215" s="709"/>
    </row>
    <row r="216" spans="1:7" ht="12.75">
      <c r="A216" s="709"/>
      <c r="B216" s="709"/>
      <c r="C216" s="709"/>
      <c r="D216" s="709"/>
      <c r="E216" s="709"/>
      <c r="F216" s="709"/>
      <c r="G216" s="709"/>
    </row>
    <row r="217" spans="1:7" ht="12.75">
      <c r="A217" s="709"/>
      <c r="B217" s="709"/>
      <c r="C217" s="709"/>
      <c r="D217" s="709"/>
      <c r="E217" s="709"/>
      <c r="F217" s="709"/>
      <c r="G217" s="709"/>
    </row>
    <row r="218" spans="1:7" ht="12.75">
      <c r="A218" s="709"/>
      <c r="B218" s="709"/>
      <c r="C218" s="709"/>
      <c r="D218" s="709"/>
      <c r="E218" s="709"/>
      <c r="F218" s="709"/>
      <c r="G218" s="709"/>
    </row>
    <row r="219" spans="1:7" ht="12.75">
      <c r="A219" s="709"/>
      <c r="B219" s="709"/>
      <c r="C219" s="709"/>
      <c r="D219" s="709"/>
      <c r="E219" s="709"/>
      <c r="F219" s="709"/>
      <c r="G219" s="709"/>
    </row>
    <row r="220" spans="1:7" ht="12.75">
      <c r="A220" s="709"/>
      <c r="B220" s="709"/>
      <c r="C220" s="709"/>
      <c r="D220" s="709"/>
      <c r="E220" s="709"/>
      <c r="F220" s="709"/>
      <c r="G220" s="709"/>
    </row>
    <row r="221" spans="1:7" ht="12.75">
      <c r="A221" s="709"/>
      <c r="B221" s="709"/>
      <c r="C221" s="709"/>
      <c r="D221" s="709"/>
      <c r="E221" s="709"/>
      <c r="F221" s="709"/>
      <c r="G221" s="709"/>
    </row>
    <row r="222" spans="1:7" ht="12.75">
      <c r="A222" s="709"/>
      <c r="B222" s="709"/>
      <c r="C222" s="709"/>
      <c r="D222" s="709"/>
      <c r="E222" s="709"/>
      <c r="F222" s="709"/>
      <c r="G222" s="709"/>
    </row>
    <row r="223" spans="1:7" ht="12.75">
      <c r="A223" s="709"/>
      <c r="B223" s="709"/>
      <c r="C223" s="709"/>
      <c r="D223" s="709"/>
      <c r="E223" s="709"/>
      <c r="F223" s="709"/>
      <c r="G223" s="709"/>
    </row>
    <row r="224" spans="1:7" ht="12.75">
      <c r="A224" s="709"/>
      <c r="B224" s="709"/>
      <c r="C224" s="709"/>
      <c r="D224" s="709"/>
      <c r="E224" s="709"/>
      <c r="F224" s="709"/>
      <c r="G224" s="709"/>
    </row>
    <row r="225" spans="1:7" ht="12.75">
      <c r="A225" s="709"/>
      <c r="B225" s="709"/>
      <c r="C225" s="709"/>
      <c r="D225" s="709"/>
      <c r="E225" s="709"/>
      <c r="F225" s="709"/>
      <c r="G225" s="709"/>
    </row>
    <row r="226" spans="1:7" ht="12.75">
      <c r="A226" s="709"/>
      <c r="B226" s="709"/>
      <c r="C226" s="709"/>
      <c r="D226" s="709"/>
      <c r="E226" s="709"/>
      <c r="F226" s="709"/>
      <c r="G226" s="709"/>
    </row>
    <row r="227" spans="1:7" ht="12.75">
      <c r="A227" s="709"/>
      <c r="B227" s="709"/>
      <c r="C227" s="709"/>
      <c r="D227" s="709"/>
      <c r="E227" s="709"/>
      <c r="F227" s="709"/>
      <c r="G227" s="709"/>
    </row>
    <row r="228" spans="1:7" ht="12.75">
      <c r="A228" s="709"/>
      <c r="B228" s="709"/>
      <c r="C228" s="709"/>
      <c r="D228" s="709"/>
      <c r="E228" s="709"/>
      <c r="F228" s="709"/>
      <c r="G228" s="709"/>
    </row>
    <row r="229" spans="1:7" ht="12.75">
      <c r="A229" s="709"/>
      <c r="B229" s="709"/>
      <c r="C229" s="709"/>
      <c r="D229" s="709"/>
      <c r="E229" s="709"/>
      <c r="F229" s="709"/>
      <c r="G229" s="709"/>
    </row>
    <row r="230" spans="1:7" ht="12.75">
      <c r="A230" s="709"/>
      <c r="B230" s="709"/>
      <c r="C230" s="709"/>
      <c r="D230" s="709"/>
      <c r="E230" s="709"/>
      <c r="F230" s="709"/>
      <c r="G230" s="709"/>
    </row>
    <row r="231" spans="1:7" ht="12.75">
      <c r="A231" s="709"/>
      <c r="B231" s="709"/>
      <c r="C231" s="709"/>
      <c r="D231" s="709"/>
      <c r="E231" s="709"/>
      <c r="F231" s="709"/>
      <c r="G231" s="709"/>
    </row>
    <row r="232" spans="1:7" ht="12.75">
      <c r="A232" s="709"/>
      <c r="B232" s="709"/>
      <c r="C232" s="709"/>
      <c r="D232" s="709"/>
      <c r="E232" s="709"/>
      <c r="F232" s="709"/>
      <c r="G232" s="709"/>
    </row>
    <row r="233" spans="1:7" ht="12.75">
      <c r="A233" s="709"/>
      <c r="B233" s="709"/>
      <c r="C233" s="709"/>
      <c r="D233" s="709"/>
      <c r="E233" s="709"/>
      <c r="F233" s="709"/>
      <c r="G233" s="709"/>
    </row>
    <row r="234" spans="1:7" ht="12.75">
      <c r="A234" s="709"/>
      <c r="B234" s="709"/>
      <c r="C234" s="709"/>
      <c r="D234" s="709"/>
      <c r="E234" s="709"/>
      <c r="F234" s="709"/>
      <c r="G234" s="709"/>
    </row>
    <row r="235" spans="1:7" ht="12.75">
      <c r="A235" s="709"/>
      <c r="B235" s="709"/>
      <c r="C235" s="709"/>
      <c r="D235" s="709"/>
      <c r="E235" s="709"/>
      <c r="F235" s="709"/>
      <c r="G235" s="709"/>
    </row>
    <row r="236" spans="1:7" ht="12.75">
      <c r="A236" s="709"/>
      <c r="B236" s="709"/>
      <c r="C236" s="709"/>
      <c r="D236" s="709"/>
      <c r="E236" s="709"/>
      <c r="F236" s="709"/>
      <c r="G236" s="709"/>
    </row>
    <row r="237" spans="1:7" ht="12.75">
      <c r="A237" s="709"/>
      <c r="B237" s="709"/>
      <c r="C237" s="709"/>
      <c r="D237" s="709"/>
      <c r="E237" s="709"/>
      <c r="F237" s="709"/>
      <c r="G237" s="709"/>
    </row>
    <row r="238" spans="1:7" ht="12.75">
      <c r="A238" s="709"/>
      <c r="B238" s="709"/>
      <c r="C238" s="709"/>
      <c r="D238" s="709"/>
      <c r="E238" s="709"/>
      <c r="F238" s="709"/>
      <c r="G238" s="709"/>
    </row>
    <row r="239" spans="1:7" ht="12.75">
      <c r="A239" s="709"/>
      <c r="B239" s="709"/>
      <c r="C239" s="709"/>
      <c r="D239" s="709"/>
      <c r="E239" s="709"/>
      <c r="F239" s="709"/>
      <c r="G239" s="709"/>
    </row>
    <row r="240" spans="1:7" ht="12.75">
      <c r="A240" s="709"/>
      <c r="B240" s="709"/>
      <c r="C240" s="709"/>
      <c r="D240" s="709"/>
      <c r="E240" s="709"/>
      <c r="F240" s="709"/>
      <c r="G240" s="709"/>
    </row>
    <row r="241" spans="1:7" ht="12.75">
      <c r="A241" s="709"/>
      <c r="B241" s="709"/>
      <c r="C241" s="709"/>
      <c r="D241" s="709"/>
      <c r="E241" s="709"/>
      <c r="F241" s="709"/>
      <c r="G241" s="709"/>
    </row>
    <row r="242" spans="1:7" ht="12.75">
      <c r="A242" s="709"/>
      <c r="B242" s="709"/>
      <c r="C242" s="709"/>
      <c r="D242" s="709"/>
      <c r="E242" s="709"/>
      <c r="F242" s="709"/>
      <c r="G242" s="709"/>
    </row>
    <row r="243" spans="1:7" ht="12.75">
      <c r="A243" s="709"/>
      <c r="B243" s="709"/>
      <c r="C243" s="709"/>
      <c r="D243" s="709"/>
      <c r="E243" s="709"/>
      <c r="F243" s="709"/>
      <c r="G243" s="709"/>
    </row>
    <row r="244" spans="1:7" ht="12.75">
      <c r="A244" s="709"/>
      <c r="B244" s="709"/>
      <c r="C244" s="709"/>
      <c r="D244" s="709"/>
      <c r="E244" s="709"/>
      <c r="F244" s="709"/>
      <c r="G244" s="709"/>
    </row>
    <row r="245" spans="1:7" ht="12.75">
      <c r="A245" s="709"/>
      <c r="B245" s="709"/>
      <c r="C245" s="709"/>
      <c r="D245" s="709"/>
      <c r="E245" s="709"/>
      <c r="F245" s="709"/>
      <c r="G245" s="709"/>
    </row>
    <row r="246" spans="1:7" ht="12.75">
      <c r="A246" s="709"/>
      <c r="B246" s="709"/>
      <c r="C246" s="709"/>
      <c r="D246" s="709"/>
      <c r="E246" s="709"/>
      <c r="F246" s="709"/>
      <c r="G246" s="709"/>
    </row>
    <row r="247" spans="1:7" ht="12.75">
      <c r="A247" s="709"/>
      <c r="B247" s="709"/>
      <c r="C247" s="709"/>
      <c r="D247" s="709"/>
      <c r="E247" s="709"/>
      <c r="F247" s="709"/>
      <c r="G247" s="709"/>
    </row>
    <row r="248" spans="1:7" ht="12.75">
      <c r="A248" s="709"/>
      <c r="B248" s="709"/>
      <c r="C248" s="709"/>
      <c r="D248" s="709"/>
      <c r="E248" s="709"/>
      <c r="F248" s="709"/>
      <c r="G248" s="709"/>
    </row>
    <row r="249" spans="1:7" ht="12.75">
      <c r="A249" s="709"/>
      <c r="B249" s="709"/>
      <c r="C249" s="709"/>
      <c r="D249" s="709"/>
      <c r="E249" s="709"/>
      <c r="F249" s="709"/>
      <c r="G249" s="709"/>
    </row>
    <row r="250" spans="1:7" ht="12.75">
      <c r="A250" s="709"/>
      <c r="B250" s="709"/>
      <c r="C250" s="709"/>
      <c r="D250" s="709"/>
      <c r="E250" s="709"/>
      <c r="F250" s="709"/>
      <c r="G250" s="709"/>
    </row>
    <row r="251" spans="1:7" ht="12.75">
      <c r="A251" s="709"/>
      <c r="B251" s="709"/>
      <c r="C251" s="709"/>
      <c r="D251" s="709"/>
      <c r="E251" s="709"/>
      <c r="F251" s="709"/>
      <c r="G251" s="709"/>
    </row>
    <row r="252" spans="1:7" ht="12.75">
      <c r="A252" s="709"/>
      <c r="B252" s="709"/>
      <c r="C252" s="709"/>
      <c r="D252" s="709"/>
      <c r="E252" s="709"/>
      <c r="F252" s="709"/>
      <c r="G252" s="709"/>
    </row>
    <row r="253" spans="1:7" ht="12.75">
      <c r="A253" s="709"/>
      <c r="B253" s="709"/>
      <c r="C253" s="709"/>
      <c r="D253" s="709"/>
      <c r="E253" s="709"/>
      <c r="F253" s="709"/>
      <c r="G253" s="709"/>
    </row>
    <row r="254" spans="1:7" ht="12.75">
      <c r="A254" s="709"/>
      <c r="B254" s="709"/>
      <c r="C254" s="709"/>
      <c r="D254" s="709"/>
      <c r="E254" s="709"/>
      <c r="F254" s="709"/>
      <c r="G254" s="709"/>
    </row>
    <row r="255" spans="1:7" ht="12.75">
      <c r="A255" s="709"/>
      <c r="B255" s="709"/>
      <c r="C255" s="709"/>
      <c r="D255" s="709"/>
      <c r="E255" s="709"/>
      <c r="F255" s="709"/>
      <c r="G255" s="709"/>
    </row>
    <row r="256" spans="1:7" ht="12.75">
      <c r="A256" s="709"/>
      <c r="B256" s="709"/>
      <c r="C256" s="709"/>
      <c r="D256" s="709"/>
      <c r="E256" s="709"/>
      <c r="F256" s="709"/>
      <c r="G256" s="709"/>
    </row>
    <row r="257" spans="1:7" ht="12.75">
      <c r="A257" s="709"/>
      <c r="B257" s="709"/>
      <c r="C257" s="709"/>
      <c r="D257" s="709"/>
      <c r="E257" s="709"/>
      <c r="F257" s="709"/>
      <c r="G257" s="709"/>
    </row>
    <row r="258" spans="1:7" ht="12.75">
      <c r="A258" s="709"/>
      <c r="B258" s="709"/>
      <c r="C258" s="709"/>
      <c r="D258" s="709"/>
      <c r="E258" s="709"/>
      <c r="F258" s="709"/>
      <c r="G258" s="709"/>
    </row>
    <row r="259" spans="1:7" ht="12.75">
      <c r="A259" s="709"/>
      <c r="B259" s="709"/>
      <c r="C259" s="709"/>
      <c r="D259" s="709"/>
      <c r="E259" s="709"/>
      <c r="F259" s="709"/>
      <c r="G259" s="709"/>
    </row>
    <row r="260" spans="1:7" ht="12.75">
      <c r="A260" s="709"/>
      <c r="B260" s="709"/>
      <c r="C260" s="709"/>
      <c r="D260" s="709"/>
      <c r="E260" s="709"/>
      <c r="F260" s="709"/>
      <c r="G260" s="709"/>
    </row>
    <row r="261" spans="1:7" ht="12.75">
      <c r="A261" s="709"/>
      <c r="B261" s="709"/>
      <c r="C261" s="709"/>
      <c r="D261" s="709"/>
      <c r="E261" s="709"/>
      <c r="F261" s="709"/>
      <c r="G261" s="709"/>
    </row>
    <row r="262" spans="1:7" ht="12.75">
      <c r="A262" s="709"/>
      <c r="B262" s="709"/>
      <c r="C262" s="709"/>
      <c r="D262" s="709"/>
      <c r="E262" s="709"/>
      <c r="F262" s="709"/>
      <c r="G262" s="709"/>
    </row>
    <row r="263" spans="1:7" ht="12.75">
      <c r="A263" s="709"/>
      <c r="B263" s="709"/>
      <c r="C263" s="709"/>
      <c r="D263" s="709"/>
      <c r="E263" s="709"/>
      <c r="F263" s="709"/>
      <c r="G263" s="709"/>
    </row>
    <row r="264" spans="1:7" ht="12.75">
      <c r="A264" s="709"/>
      <c r="B264" s="709"/>
      <c r="C264" s="709"/>
      <c r="D264" s="709"/>
      <c r="E264" s="709"/>
      <c r="F264" s="709"/>
      <c r="G264" s="709"/>
    </row>
    <row r="265" spans="1:7" ht="12.75">
      <c r="A265" s="709"/>
      <c r="B265" s="709"/>
      <c r="C265" s="709"/>
      <c r="D265" s="709"/>
      <c r="E265" s="709"/>
      <c r="F265" s="709"/>
      <c r="G265" s="709"/>
    </row>
    <row r="266" spans="1:7" ht="12.75">
      <c r="A266" s="709"/>
      <c r="B266" s="709"/>
      <c r="C266" s="709"/>
      <c r="D266" s="709"/>
      <c r="E266" s="709"/>
      <c r="F266" s="709"/>
      <c r="G266" s="709"/>
    </row>
    <row r="267" spans="1:7" ht="12.75">
      <c r="A267" s="709"/>
      <c r="B267" s="709"/>
      <c r="C267" s="709"/>
      <c r="D267" s="709"/>
      <c r="E267" s="709"/>
      <c r="F267" s="709"/>
      <c r="G267" s="709"/>
    </row>
    <row r="268" spans="1:7" ht="12.75">
      <c r="A268" s="709"/>
      <c r="B268" s="709"/>
      <c r="C268" s="709"/>
      <c r="D268" s="709"/>
      <c r="E268" s="709"/>
      <c r="F268" s="709"/>
      <c r="G268" s="709"/>
    </row>
    <row r="269" spans="1:7" ht="12.75">
      <c r="A269" s="709"/>
      <c r="B269" s="709"/>
      <c r="C269" s="709"/>
      <c r="D269" s="709"/>
      <c r="E269" s="709"/>
      <c r="F269" s="709"/>
      <c r="G269" s="709"/>
    </row>
    <row r="270" spans="1:7" ht="12.75">
      <c r="A270" s="709"/>
      <c r="B270" s="709"/>
      <c r="C270" s="709"/>
      <c r="D270" s="709"/>
      <c r="E270" s="709"/>
      <c r="F270" s="709"/>
      <c r="G270" s="709"/>
    </row>
    <row r="271" spans="1:7" ht="12.75">
      <c r="A271" s="709"/>
      <c r="B271" s="709"/>
      <c r="C271" s="709"/>
      <c r="D271" s="709"/>
      <c r="E271" s="709"/>
      <c r="F271" s="709"/>
      <c r="G271" s="709"/>
    </row>
    <row r="272" spans="1:7" ht="12.75">
      <c r="A272" s="709"/>
      <c r="B272" s="709"/>
      <c r="C272" s="709"/>
      <c r="D272" s="709"/>
      <c r="E272" s="709"/>
      <c r="F272" s="709"/>
      <c r="G272" s="709"/>
    </row>
    <row r="273" spans="1:7" ht="12.75">
      <c r="A273" s="709"/>
      <c r="B273" s="709"/>
      <c r="C273" s="709"/>
      <c r="D273" s="709"/>
      <c r="E273" s="709"/>
      <c r="F273" s="709"/>
      <c r="G273" s="709"/>
    </row>
    <row r="274" spans="1:7" ht="12.75">
      <c r="A274" s="709"/>
      <c r="B274" s="709"/>
      <c r="C274" s="709"/>
      <c r="D274" s="709"/>
      <c r="E274" s="709"/>
      <c r="F274" s="709"/>
      <c r="G274" s="709"/>
    </row>
    <row r="275" spans="1:7" ht="12.75">
      <c r="A275" s="709"/>
      <c r="B275" s="709"/>
      <c r="C275" s="709"/>
      <c r="D275" s="709"/>
      <c r="E275" s="709"/>
      <c r="F275" s="709"/>
      <c r="G275" s="709"/>
    </row>
    <row r="276" spans="1:7" ht="12.75">
      <c r="A276" s="709"/>
      <c r="B276" s="709"/>
      <c r="C276" s="709"/>
      <c r="D276" s="709"/>
      <c r="E276" s="709"/>
      <c r="F276" s="709"/>
      <c r="G276" s="709"/>
    </row>
    <row r="277" spans="1:7" ht="12.75">
      <c r="A277" s="709"/>
      <c r="B277" s="709"/>
      <c r="C277" s="709"/>
      <c r="D277" s="709"/>
      <c r="E277" s="709"/>
      <c r="F277" s="709"/>
      <c r="G277" s="709"/>
    </row>
    <row r="278" spans="1:7" ht="12.75">
      <c r="A278" s="709"/>
      <c r="B278" s="709"/>
      <c r="C278" s="709"/>
      <c r="D278" s="709"/>
      <c r="E278" s="709"/>
      <c r="F278" s="709"/>
      <c r="G278" s="709"/>
    </row>
    <row r="279" spans="1:7" ht="12.75">
      <c r="A279" s="709"/>
      <c r="B279" s="709"/>
      <c r="C279" s="709"/>
      <c r="D279" s="709"/>
      <c r="E279" s="709"/>
      <c r="F279" s="709"/>
      <c r="G279" s="709"/>
    </row>
    <row r="280" spans="1:7" ht="12.75">
      <c r="A280" s="709"/>
      <c r="B280" s="709"/>
      <c r="C280" s="709"/>
      <c r="D280" s="709"/>
      <c r="E280" s="709"/>
      <c r="F280" s="709"/>
      <c r="G280" s="709"/>
    </row>
    <row r="281" spans="1:7" ht="12.75">
      <c r="A281" s="709"/>
      <c r="B281" s="709"/>
      <c r="C281" s="709"/>
      <c r="D281" s="709"/>
      <c r="E281" s="709"/>
      <c r="F281" s="709"/>
      <c r="G281" s="709"/>
    </row>
    <row r="282" spans="1:7" ht="12.75">
      <c r="A282" s="709"/>
      <c r="B282" s="709"/>
      <c r="C282" s="709"/>
      <c r="D282" s="709"/>
      <c r="E282" s="709"/>
      <c r="F282" s="709"/>
      <c r="G282" s="709"/>
    </row>
    <row r="283" spans="1:7" ht="12.75">
      <c r="A283" s="709"/>
      <c r="B283" s="709"/>
      <c r="C283" s="709"/>
      <c r="D283" s="709"/>
      <c r="E283" s="709"/>
      <c r="F283" s="709"/>
      <c r="G283" s="709"/>
    </row>
    <row r="284" spans="1:7" ht="12.75">
      <c r="A284" s="709"/>
      <c r="B284" s="709"/>
      <c r="C284" s="709"/>
      <c r="D284" s="709"/>
      <c r="E284" s="709"/>
      <c r="F284" s="709"/>
      <c r="G284" s="709"/>
    </row>
    <row r="285" spans="1:7" ht="12.75">
      <c r="A285" s="709"/>
      <c r="B285" s="709"/>
      <c r="C285" s="709"/>
      <c r="D285" s="709"/>
      <c r="E285" s="709"/>
      <c r="F285" s="709"/>
      <c r="G285" s="709"/>
    </row>
    <row r="286" spans="1:7" ht="12.75">
      <c r="A286" s="709"/>
      <c r="B286" s="709"/>
      <c r="C286" s="709"/>
      <c r="D286" s="709"/>
      <c r="E286" s="709"/>
      <c r="F286" s="709"/>
      <c r="G286" s="709"/>
    </row>
    <row r="287" spans="1:7" ht="12.75">
      <c r="A287" s="709"/>
      <c r="B287" s="709"/>
      <c r="C287" s="709"/>
      <c r="D287" s="709"/>
      <c r="E287" s="709"/>
      <c r="F287" s="709"/>
      <c r="G287" s="709"/>
    </row>
    <row r="288" spans="1:7" ht="12.75">
      <c r="A288" s="709"/>
      <c r="B288" s="709"/>
      <c r="C288" s="709"/>
      <c r="D288" s="709"/>
      <c r="E288" s="709"/>
      <c r="F288" s="709"/>
      <c r="G288" s="709"/>
    </row>
    <row r="289" spans="1:7" ht="12.75">
      <c r="A289" s="709"/>
      <c r="B289" s="709"/>
      <c r="C289" s="709"/>
      <c r="D289" s="709"/>
      <c r="E289" s="709"/>
      <c r="F289" s="709"/>
      <c r="G289" s="709"/>
    </row>
    <row r="290" spans="1:7" ht="12.75">
      <c r="A290" s="709"/>
      <c r="B290" s="709"/>
      <c r="C290" s="709"/>
      <c r="D290" s="709"/>
      <c r="E290" s="709"/>
      <c r="F290" s="709"/>
      <c r="G290" s="709"/>
    </row>
    <row r="291" spans="1:7" ht="12.75">
      <c r="A291" s="709"/>
      <c r="B291" s="709"/>
      <c r="C291" s="709"/>
      <c r="D291" s="709"/>
      <c r="E291" s="709"/>
      <c r="F291" s="709"/>
      <c r="G291" s="709"/>
    </row>
    <row r="292" spans="1:7" ht="12.75">
      <c r="A292" s="709"/>
      <c r="B292" s="709"/>
      <c r="C292" s="709"/>
      <c r="D292" s="709"/>
      <c r="E292" s="709"/>
      <c r="F292" s="709"/>
      <c r="G292" s="709"/>
    </row>
    <row r="293" spans="1:7" ht="12.75">
      <c r="A293" s="709"/>
      <c r="B293" s="709"/>
      <c r="C293" s="709"/>
      <c r="D293" s="709"/>
      <c r="E293" s="709"/>
      <c r="F293" s="709"/>
      <c r="G293" s="709"/>
    </row>
    <row r="294" spans="1:7" ht="12.75">
      <c r="A294" s="709"/>
      <c r="B294" s="709"/>
      <c r="C294" s="709"/>
      <c r="D294" s="709"/>
      <c r="E294" s="709"/>
      <c r="F294" s="709"/>
      <c r="G294" s="709"/>
    </row>
    <row r="295" spans="1:7" ht="12.75">
      <c r="A295" s="709"/>
      <c r="B295" s="709"/>
      <c r="C295" s="709"/>
      <c r="D295" s="709"/>
      <c r="E295" s="709"/>
      <c r="F295" s="709"/>
      <c r="G295" s="709"/>
    </row>
    <row r="296" spans="1:7" ht="12.75">
      <c r="A296" s="709"/>
      <c r="B296" s="709"/>
      <c r="C296" s="709"/>
      <c r="D296" s="709"/>
      <c r="E296" s="709"/>
      <c r="F296" s="709"/>
      <c r="G296" s="709"/>
    </row>
    <row r="297" spans="1:7" ht="12.75">
      <c r="A297" s="709"/>
      <c r="B297" s="709"/>
      <c r="C297" s="709"/>
      <c r="D297" s="709"/>
      <c r="E297" s="709"/>
      <c r="F297" s="709"/>
      <c r="G297" s="709"/>
    </row>
    <row r="298" spans="1:7" ht="12.75">
      <c r="A298" s="709"/>
      <c r="B298" s="709"/>
      <c r="C298" s="709"/>
      <c r="D298" s="709"/>
      <c r="E298" s="709"/>
      <c r="F298" s="709"/>
      <c r="G298" s="709"/>
    </row>
    <row r="299" spans="1:7" ht="12.75">
      <c r="A299" s="709"/>
      <c r="B299" s="709"/>
      <c r="C299" s="709"/>
      <c r="D299" s="709"/>
      <c r="E299" s="709"/>
      <c r="F299" s="709"/>
      <c r="G299" s="709"/>
    </row>
    <row r="300" spans="1:7" ht="12.75">
      <c r="A300" s="709"/>
      <c r="B300" s="709"/>
      <c r="C300" s="709"/>
      <c r="D300" s="709"/>
      <c r="E300" s="709"/>
      <c r="F300" s="709"/>
      <c r="G300" s="709"/>
    </row>
    <row r="301" spans="1:7" ht="12.75">
      <c r="A301" s="709"/>
      <c r="B301" s="709"/>
      <c r="C301" s="709"/>
      <c r="D301" s="709"/>
      <c r="E301" s="709"/>
      <c r="F301" s="709"/>
      <c r="G301" s="709"/>
    </row>
    <row r="302" spans="1:7" ht="12.75">
      <c r="A302" s="709"/>
      <c r="B302" s="709"/>
      <c r="C302" s="709"/>
      <c r="D302" s="709"/>
      <c r="E302" s="709"/>
      <c r="F302" s="709"/>
      <c r="G302" s="709"/>
    </row>
    <row r="303" spans="1:7" ht="12.75">
      <c r="A303" s="709"/>
      <c r="B303" s="709"/>
      <c r="C303" s="709"/>
      <c r="D303" s="709"/>
      <c r="E303" s="709"/>
      <c r="F303" s="709"/>
      <c r="G303" s="709"/>
    </row>
    <row r="304" spans="1:7" ht="12.75">
      <c r="A304" s="709"/>
      <c r="B304" s="709"/>
      <c r="C304" s="709"/>
      <c r="D304" s="709"/>
      <c r="E304" s="709"/>
      <c r="F304" s="709"/>
      <c r="G304" s="709"/>
    </row>
    <row r="305" spans="1:7" ht="12.75">
      <c r="A305" s="709"/>
      <c r="B305" s="709"/>
      <c r="C305" s="709"/>
      <c r="D305" s="709"/>
      <c r="E305" s="709"/>
      <c r="F305" s="709"/>
      <c r="G305" s="709"/>
    </row>
    <row r="306" spans="1:7" ht="12.75">
      <c r="A306" s="709"/>
      <c r="B306" s="709"/>
      <c r="C306" s="709"/>
      <c r="D306" s="709"/>
      <c r="E306" s="709"/>
      <c r="F306" s="709"/>
      <c r="G306" s="709"/>
    </row>
    <row r="307" spans="1:7" ht="12.75">
      <c r="A307" s="709"/>
      <c r="B307" s="709"/>
      <c r="C307" s="709"/>
      <c r="D307" s="709"/>
      <c r="E307" s="709"/>
      <c r="F307" s="709"/>
      <c r="G307" s="709"/>
    </row>
    <row r="308" spans="1:7" ht="12.75">
      <c r="A308" s="709"/>
      <c r="B308" s="709"/>
      <c r="C308" s="709"/>
      <c r="D308" s="709"/>
      <c r="E308" s="709"/>
      <c r="F308" s="709"/>
      <c r="G308" s="709"/>
    </row>
    <row r="309" spans="1:7" ht="12.75">
      <c r="A309" s="709"/>
      <c r="B309" s="709"/>
      <c r="C309" s="709"/>
      <c r="D309" s="709"/>
      <c r="E309" s="709"/>
      <c r="F309" s="709"/>
      <c r="G309" s="709"/>
    </row>
    <row r="310" spans="1:7" ht="12.75">
      <c r="A310" s="709"/>
      <c r="B310" s="709"/>
      <c r="C310" s="709"/>
      <c r="D310" s="709"/>
      <c r="E310" s="709"/>
      <c r="F310" s="709"/>
      <c r="G310" s="709"/>
    </row>
    <row r="311" spans="1:7" ht="12.75">
      <c r="A311" s="709"/>
      <c r="B311" s="709"/>
      <c r="C311" s="709"/>
      <c r="D311" s="709"/>
      <c r="E311" s="709"/>
      <c r="F311" s="709"/>
      <c r="G311" s="709"/>
    </row>
    <row r="312" spans="1:7" ht="12.75">
      <c r="A312" s="709"/>
      <c r="B312" s="709"/>
      <c r="C312" s="709"/>
      <c r="D312" s="709"/>
      <c r="E312" s="709"/>
      <c r="F312" s="709"/>
      <c r="G312" s="709"/>
    </row>
    <row r="313" spans="1:7" ht="12.75">
      <c r="A313" s="709"/>
      <c r="B313" s="709"/>
      <c r="C313" s="709"/>
      <c r="D313" s="709"/>
      <c r="E313" s="709"/>
      <c r="F313" s="709"/>
      <c r="G313" s="709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36.375" style="531" customWidth="1"/>
    <col min="2" max="3" width="20.375" style="531" customWidth="1"/>
    <col min="4" max="4" width="17.00390625" style="35" bestFit="1" customWidth="1"/>
    <col min="5" max="16384" width="9.125" style="35" customWidth="1"/>
  </cols>
  <sheetData>
    <row r="1" spans="1:3" ht="20.25" customHeight="1">
      <c r="A1" s="145" t="s">
        <v>1230</v>
      </c>
      <c r="B1" s="528"/>
      <c r="C1" s="528"/>
    </row>
    <row r="2" spans="1:3" ht="11.25" customHeight="1">
      <c r="A2" s="529"/>
      <c r="B2" s="529"/>
      <c r="C2" s="459" t="s">
        <v>307</v>
      </c>
    </row>
    <row r="3" spans="1:3" ht="19.5" customHeight="1">
      <c r="A3" s="950" t="s">
        <v>308</v>
      </c>
      <c r="B3" s="951">
        <v>38898</v>
      </c>
      <c r="C3" s="951">
        <v>39263</v>
      </c>
    </row>
    <row r="4" spans="1:4" ht="24" customHeight="1">
      <c r="A4" s="533" t="s">
        <v>309</v>
      </c>
      <c r="B4" s="534">
        <v>9453878</v>
      </c>
      <c r="C4" s="535">
        <v>9676127</v>
      </c>
      <c r="D4" s="530"/>
    </row>
    <row r="5" spans="1:3" ht="12.75">
      <c r="A5" s="533"/>
      <c r="B5" s="535"/>
      <c r="C5" s="535"/>
    </row>
    <row r="6" spans="1:4" ht="12.75">
      <c r="A6" s="536" t="s">
        <v>310</v>
      </c>
      <c r="B6" s="537">
        <v>9443285</v>
      </c>
      <c r="C6" s="535">
        <v>9668037</v>
      </c>
      <c r="D6" s="530"/>
    </row>
    <row r="7" spans="1:3" ht="12.75">
      <c r="A7" s="536"/>
      <c r="B7" s="535"/>
      <c r="C7" s="535"/>
    </row>
    <row r="8" spans="1:3" ht="12.75">
      <c r="A8" s="538">
        <v>100</v>
      </c>
      <c r="B8" s="535">
        <v>2717000</v>
      </c>
      <c r="C8" s="539">
        <v>2687521</v>
      </c>
    </row>
    <row r="9" spans="1:3" ht="12.75">
      <c r="A9" s="538">
        <v>50</v>
      </c>
      <c r="B9" s="539">
        <v>3211840</v>
      </c>
      <c r="C9" s="539">
        <v>3189572</v>
      </c>
    </row>
    <row r="10" spans="1:3" ht="12.75">
      <c r="A10" s="538">
        <v>20</v>
      </c>
      <c r="B10" s="539">
        <v>2100932</v>
      </c>
      <c r="C10" s="539">
        <v>2307787</v>
      </c>
    </row>
    <row r="11" spans="1:3" ht="12.75">
      <c r="A11" s="538">
        <v>10</v>
      </c>
      <c r="B11" s="539">
        <v>1010503</v>
      </c>
      <c r="C11" s="539">
        <v>1048972</v>
      </c>
    </row>
    <row r="12" spans="1:3" ht="12.75">
      <c r="A12" s="538">
        <v>5</v>
      </c>
      <c r="B12" s="539">
        <v>315037</v>
      </c>
      <c r="C12" s="539">
        <v>275906</v>
      </c>
    </row>
    <row r="13" spans="1:3" ht="12.75">
      <c r="A13" s="538">
        <v>2</v>
      </c>
      <c r="B13" s="539">
        <v>79887</v>
      </c>
      <c r="C13" s="539">
        <v>153817</v>
      </c>
    </row>
    <row r="14" spans="1:3" ht="12.75">
      <c r="A14" s="538">
        <v>1</v>
      </c>
      <c r="B14" s="539">
        <v>8086</v>
      </c>
      <c r="C14" s="539">
        <v>4462</v>
      </c>
    </row>
    <row r="15" spans="1:3" ht="12.75">
      <c r="A15" s="533"/>
      <c r="B15" s="535"/>
      <c r="C15" s="535"/>
    </row>
    <row r="16" spans="1:4" ht="12.75">
      <c r="A16" s="536" t="s">
        <v>311</v>
      </c>
      <c r="B16" s="540">
        <v>10593</v>
      </c>
      <c r="C16" s="535">
        <v>8090</v>
      </c>
      <c r="D16" s="530"/>
    </row>
    <row r="17" spans="1:3" ht="12.75">
      <c r="A17" s="541"/>
      <c r="B17" s="540"/>
      <c r="C17" s="540"/>
    </row>
    <row r="18" spans="1:3" ht="12.75">
      <c r="A18" s="541" t="s">
        <v>312</v>
      </c>
      <c r="B18" s="540">
        <v>7221</v>
      </c>
      <c r="C18" s="540">
        <v>5042</v>
      </c>
    </row>
    <row r="19" spans="1:3" ht="12.75">
      <c r="A19" s="541" t="s">
        <v>313</v>
      </c>
      <c r="B19" s="540">
        <v>2086</v>
      </c>
      <c r="C19" s="540">
        <v>1918</v>
      </c>
    </row>
    <row r="20" spans="1:3" ht="12.75">
      <c r="A20" s="541" t="s">
        <v>314</v>
      </c>
      <c r="B20" s="540">
        <v>632</v>
      </c>
      <c r="C20" s="540">
        <v>558</v>
      </c>
    </row>
    <row r="21" spans="1:3" ht="12.75">
      <c r="A21" s="541" t="s">
        <v>315</v>
      </c>
      <c r="B21" s="540">
        <v>118</v>
      </c>
      <c r="C21" s="540">
        <v>86</v>
      </c>
    </row>
    <row r="22" spans="1:3" ht="12.75">
      <c r="A22" s="541" t="s">
        <v>316</v>
      </c>
      <c r="B22" s="540">
        <v>446</v>
      </c>
      <c r="C22" s="540">
        <v>422</v>
      </c>
    </row>
    <row r="23" spans="1:3" ht="12.75">
      <c r="A23" s="541" t="s">
        <v>317</v>
      </c>
      <c r="B23" s="540">
        <v>48</v>
      </c>
      <c r="C23" s="540">
        <v>33</v>
      </c>
    </row>
    <row r="24" spans="1:3" ht="12.75">
      <c r="A24" s="541" t="s">
        <v>318</v>
      </c>
      <c r="B24" s="540">
        <v>28</v>
      </c>
      <c r="C24" s="540">
        <v>20</v>
      </c>
    </row>
    <row r="25" spans="1:3" ht="12.75">
      <c r="A25" s="541" t="s">
        <v>319</v>
      </c>
      <c r="B25" s="540">
        <v>14</v>
      </c>
      <c r="C25" s="540">
        <v>11</v>
      </c>
    </row>
    <row r="26" spans="1:3" ht="12.75">
      <c r="A26" s="538"/>
      <c r="B26" s="540"/>
      <c r="C26" s="540"/>
    </row>
    <row r="27" spans="1:4" ht="12.75">
      <c r="A27" s="533" t="s">
        <v>320</v>
      </c>
      <c r="B27" s="535">
        <v>142788</v>
      </c>
      <c r="C27" s="535">
        <v>151403</v>
      </c>
      <c r="D27" s="530"/>
    </row>
    <row r="28" spans="1:3" ht="12.75">
      <c r="A28" s="533"/>
      <c r="B28" s="535"/>
      <c r="C28" s="535"/>
    </row>
    <row r="29" spans="1:4" ht="12.75">
      <c r="A29" s="536" t="s">
        <v>321</v>
      </c>
      <c r="B29" s="540">
        <v>139088</v>
      </c>
      <c r="C29" s="540">
        <v>146972</v>
      </c>
      <c r="D29" s="530"/>
    </row>
    <row r="30" spans="1:4" ht="12.75">
      <c r="A30" s="536"/>
      <c r="B30" s="540"/>
      <c r="C30" s="540"/>
      <c r="D30" s="530"/>
    </row>
    <row r="31" spans="1:3" ht="12.75">
      <c r="A31" s="538" t="s">
        <v>322</v>
      </c>
      <c r="B31" s="539">
        <v>74943</v>
      </c>
      <c r="C31" s="539">
        <v>74943</v>
      </c>
    </row>
    <row r="32" spans="1:3" ht="12.75">
      <c r="A32" s="538" t="s">
        <v>323</v>
      </c>
      <c r="B32" s="539">
        <v>24323</v>
      </c>
      <c r="C32" s="539">
        <v>24573</v>
      </c>
    </row>
    <row r="33" spans="1:3" ht="12.75">
      <c r="A33" s="538" t="s">
        <v>324</v>
      </c>
      <c r="B33" s="539">
        <v>17616</v>
      </c>
      <c r="C33" s="539">
        <v>22593</v>
      </c>
    </row>
    <row r="34" spans="1:3" ht="12.75">
      <c r="A34" s="538" t="s">
        <v>325</v>
      </c>
      <c r="B34" s="539">
        <v>11641</v>
      </c>
      <c r="C34" s="539">
        <v>13642</v>
      </c>
    </row>
    <row r="35" spans="1:3" ht="12.75">
      <c r="A35" s="538" t="s">
        <v>326</v>
      </c>
      <c r="B35" s="539">
        <v>5287</v>
      </c>
      <c r="C35" s="539">
        <v>5287</v>
      </c>
    </row>
    <row r="36" spans="1:3" ht="12.75">
      <c r="A36" s="538" t="s">
        <v>327</v>
      </c>
      <c r="B36" s="539">
        <v>3211</v>
      </c>
      <c r="C36" s="539">
        <v>3611</v>
      </c>
    </row>
    <row r="37" spans="1:3" ht="12.75">
      <c r="A37" s="538" t="s">
        <v>328</v>
      </c>
      <c r="B37" s="540">
        <v>2067</v>
      </c>
      <c r="C37" s="540">
        <v>2323</v>
      </c>
    </row>
    <row r="38" spans="1:3" ht="12.75">
      <c r="A38" s="538"/>
      <c r="B38" s="540"/>
      <c r="C38" s="540"/>
    </row>
    <row r="39" spans="1:4" ht="12.75">
      <c r="A39" s="536" t="s">
        <v>330</v>
      </c>
      <c r="B39" s="540">
        <v>19</v>
      </c>
      <c r="C39" s="540">
        <v>19</v>
      </c>
      <c r="D39" s="530"/>
    </row>
    <row r="40" spans="1:3" ht="12.75">
      <c r="A40" s="541"/>
      <c r="B40" s="540"/>
      <c r="C40" s="540"/>
    </row>
    <row r="41" spans="1:3" ht="12.75">
      <c r="A41" s="541" t="s">
        <v>331</v>
      </c>
      <c r="B41" s="540">
        <v>8</v>
      </c>
      <c r="C41" s="540">
        <v>8</v>
      </c>
    </row>
    <row r="42" spans="1:3" ht="12.75">
      <c r="A42" s="541" t="s">
        <v>332</v>
      </c>
      <c r="B42" s="540">
        <v>4</v>
      </c>
      <c r="C42" s="540">
        <v>4</v>
      </c>
    </row>
    <row r="43" spans="1:3" ht="12.75">
      <c r="A43" s="541" t="s">
        <v>333</v>
      </c>
      <c r="B43" s="540">
        <v>4</v>
      </c>
      <c r="C43" s="540">
        <v>4</v>
      </c>
    </row>
    <row r="44" spans="1:3" ht="12.75">
      <c r="A44" s="541" t="s">
        <v>632</v>
      </c>
      <c r="B44" s="540">
        <v>1</v>
      </c>
      <c r="C44" s="540">
        <v>1</v>
      </c>
    </row>
    <row r="45" spans="1:3" ht="12.75">
      <c r="A45" s="541" t="s">
        <v>633</v>
      </c>
      <c r="B45" s="540">
        <v>1</v>
      </c>
      <c r="C45" s="540">
        <v>1</v>
      </c>
    </row>
    <row r="46" spans="1:3" ht="12.75">
      <c r="A46" s="541" t="s">
        <v>634</v>
      </c>
      <c r="B46" s="540">
        <v>1</v>
      </c>
      <c r="C46" s="540">
        <v>1</v>
      </c>
    </row>
    <row r="47" spans="1:3" ht="12.75">
      <c r="A47" s="541" t="s">
        <v>635</v>
      </c>
      <c r="B47" s="540">
        <v>0</v>
      </c>
      <c r="C47" s="540">
        <v>0</v>
      </c>
    </row>
    <row r="48" spans="1:3" ht="12.75">
      <c r="A48" s="541" t="s">
        <v>636</v>
      </c>
      <c r="B48" s="540">
        <v>0</v>
      </c>
      <c r="C48" s="540">
        <v>0</v>
      </c>
    </row>
    <row r="49" spans="1:3" ht="12.75">
      <c r="A49" s="541" t="s">
        <v>637</v>
      </c>
      <c r="B49" s="540">
        <v>0</v>
      </c>
      <c r="C49" s="540">
        <v>0</v>
      </c>
    </row>
    <row r="50" spans="1:3" ht="12.75">
      <c r="A50" s="542"/>
      <c r="B50" s="540"/>
      <c r="C50" s="540"/>
    </row>
    <row r="51" spans="1:4" ht="12.75">
      <c r="A51" s="536" t="s">
        <v>638</v>
      </c>
      <c r="B51" s="540">
        <v>3681</v>
      </c>
      <c r="C51" s="540">
        <v>4412</v>
      </c>
      <c r="D51" s="530"/>
    </row>
    <row r="52" spans="1:3" ht="12.75">
      <c r="A52" s="533"/>
      <c r="B52" s="540"/>
      <c r="C52" s="540"/>
    </row>
    <row r="53" spans="1:4" ht="12.75">
      <c r="A53" s="543" t="s">
        <v>639</v>
      </c>
      <c r="B53" s="544">
        <v>9596666</v>
      </c>
      <c r="C53" s="544">
        <v>9827530</v>
      </c>
      <c r="D53" s="530"/>
    </row>
    <row r="54" spans="1:3" ht="12.75">
      <c r="A54" s="531" t="s">
        <v>640</v>
      </c>
      <c r="B54" s="532"/>
      <c r="C54" s="532"/>
    </row>
    <row r="55" ht="12.75">
      <c r="A55" s="51" t="s">
        <v>641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view="pageBreakPreview" zoomScale="75" zoomScaleNormal="90" zoomScaleSheetLayoutView="75" workbookViewId="0" topLeftCell="A19">
      <selection activeCell="B33" sqref="B33"/>
    </sheetView>
  </sheetViews>
  <sheetFormatPr defaultColWidth="9.00390625" defaultRowHeight="12.75"/>
  <cols>
    <col min="1" max="1" width="4.875" style="822" customWidth="1"/>
    <col min="2" max="2" width="110.875" style="818" customWidth="1"/>
    <col min="3" max="13" width="20.75390625" style="819" customWidth="1"/>
    <col min="14" max="16384" width="9.125" style="819" customWidth="1"/>
  </cols>
  <sheetData>
    <row r="1" spans="1:2" s="816" customFormat="1" ht="32.25" customHeight="1">
      <c r="A1" s="1264"/>
      <c r="B1" s="1265" t="s">
        <v>508</v>
      </c>
    </row>
    <row r="2" spans="1:2" s="816" customFormat="1" ht="17.25" customHeight="1">
      <c r="A2" s="817">
        <v>1</v>
      </c>
      <c r="B2" s="818" t="s">
        <v>509</v>
      </c>
    </row>
    <row r="3" spans="1:2" s="816" customFormat="1" ht="17.25" customHeight="1">
      <c r="A3" s="817">
        <v>2</v>
      </c>
      <c r="B3" s="818" t="s">
        <v>510</v>
      </c>
    </row>
    <row r="4" spans="1:2" ht="17.25" customHeight="1">
      <c r="A4" s="817">
        <v>3</v>
      </c>
      <c r="B4" s="818" t="s">
        <v>511</v>
      </c>
    </row>
    <row r="5" spans="1:2" ht="17.25" customHeight="1">
      <c r="A5" s="817">
        <v>4</v>
      </c>
      <c r="B5" s="818" t="s">
        <v>512</v>
      </c>
    </row>
    <row r="6" spans="1:2" ht="17.25" customHeight="1">
      <c r="A6" s="817">
        <v>5</v>
      </c>
      <c r="B6" s="818" t="s">
        <v>513</v>
      </c>
    </row>
    <row r="7" spans="1:2" ht="17.25" customHeight="1">
      <c r="A7" s="817">
        <v>6</v>
      </c>
      <c r="B7" s="818" t="s">
        <v>514</v>
      </c>
    </row>
    <row r="8" spans="1:2" ht="17.25" customHeight="1">
      <c r="A8" s="817">
        <v>7</v>
      </c>
      <c r="B8" s="818" t="s">
        <v>515</v>
      </c>
    </row>
    <row r="9" spans="1:2" ht="17.25" customHeight="1">
      <c r="A9" s="817">
        <v>8</v>
      </c>
      <c r="B9" s="818" t="s">
        <v>516</v>
      </c>
    </row>
    <row r="10" spans="1:2" ht="17.25" customHeight="1">
      <c r="A10" s="817">
        <v>9</v>
      </c>
      <c r="B10" s="818" t="s">
        <v>517</v>
      </c>
    </row>
    <row r="11" spans="1:2" ht="17.25" customHeight="1">
      <c r="A11" s="817">
        <v>10</v>
      </c>
      <c r="B11" s="818" t="s">
        <v>518</v>
      </c>
    </row>
    <row r="12" spans="1:2" ht="17.25" customHeight="1">
      <c r="A12" s="817">
        <v>11</v>
      </c>
      <c r="B12" s="818" t="s">
        <v>519</v>
      </c>
    </row>
    <row r="13" spans="1:2" ht="17.25" customHeight="1">
      <c r="A13" s="817">
        <v>12</v>
      </c>
      <c r="B13" s="818" t="s">
        <v>520</v>
      </c>
    </row>
    <row r="14" spans="1:2" ht="17.25" customHeight="1">
      <c r="A14" s="817">
        <v>13</v>
      </c>
      <c r="B14" s="818" t="s">
        <v>521</v>
      </c>
    </row>
    <row r="15" spans="1:2" ht="17.25" customHeight="1">
      <c r="A15" s="817">
        <v>14</v>
      </c>
      <c r="B15" s="818" t="s">
        <v>531</v>
      </c>
    </row>
    <row r="16" spans="1:2" ht="17.25" customHeight="1">
      <c r="A16" s="817">
        <v>15</v>
      </c>
      <c r="B16" s="818" t="s">
        <v>532</v>
      </c>
    </row>
    <row r="17" spans="1:2" ht="17.25" customHeight="1">
      <c r="A17" s="817">
        <v>16</v>
      </c>
      <c r="B17" s="818" t="s">
        <v>1297</v>
      </c>
    </row>
    <row r="18" spans="1:2" ht="17.25" customHeight="1">
      <c r="A18" s="817">
        <v>17</v>
      </c>
      <c r="B18" s="818" t="s">
        <v>533</v>
      </c>
    </row>
    <row r="19" spans="1:2" ht="17.25" customHeight="1">
      <c r="A19" s="817">
        <v>18</v>
      </c>
      <c r="B19" s="818" t="s">
        <v>534</v>
      </c>
    </row>
    <row r="20" spans="1:2" ht="17.25" customHeight="1">
      <c r="A20" s="817">
        <v>19</v>
      </c>
      <c r="B20" s="818" t="s">
        <v>535</v>
      </c>
    </row>
    <row r="21" spans="1:2" ht="17.25" customHeight="1">
      <c r="A21" s="817">
        <v>20</v>
      </c>
      <c r="B21" s="818" t="s">
        <v>258</v>
      </c>
    </row>
    <row r="22" spans="1:2" ht="17.25" customHeight="1">
      <c r="A22" s="817">
        <v>21</v>
      </c>
      <c r="B22" s="818" t="s">
        <v>536</v>
      </c>
    </row>
    <row r="23" spans="1:2" ht="17.25" customHeight="1">
      <c r="A23" s="817">
        <v>22</v>
      </c>
      <c r="B23" s="818" t="s">
        <v>537</v>
      </c>
    </row>
    <row r="24" spans="1:2" ht="17.25" customHeight="1">
      <c r="A24" s="817">
        <v>23</v>
      </c>
      <c r="B24" s="818" t="s">
        <v>558</v>
      </c>
    </row>
    <row r="25" spans="1:2" ht="17.25" customHeight="1">
      <c r="A25" s="817">
        <v>24</v>
      </c>
      <c r="B25" s="818" t="s">
        <v>559</v>
      </c>
    </row>
    <row r="26" spans="1:2" ht="17.25" customHeight="1">
      <c r="A26" s="817">
        <v>25</v>
      </c>
      <c r="B26" s="818" t="s">
        <v>560</v>
      </c>
    </row>
    <row r="27" spans="1:2" ht="17.25" customHeight="1">
      <c r="A27" s="817">
        <v>26</v>
      </c>
      <c r="B27" s="818" t="s">
        <v>561</v>
      </c>
    </row>
    <row r="28" spans="1:2" ht="17.25" customHeight="1">
      <c r="A28" s="817">
        <v>27</v>
      </c>
      <c r="B28" s="818" t="s">
        <v>562</v>
      </c>
    </row>
    <row r="29" spans="1:2" ht="17.25" customHeight="1">
      <c r="A29" s="817">
        <v>28</v>
      </c>
      <c r="B29" s="818" t="s">
        <v>563</v>
      </c>
    </row>
    <row r="30" spans="1:2" ht="17.25" customHeight="1">
      <c r="A30" s="817">
        <f aca="true" t="shared" si="0" ref="A30:A54">+A29+1</f>
        <v>29</v>
      </c>
      <c r="B30" s="820" t="s">
        <v>564</v>
      </c>
    </row>
    <row r="31" spans="1:2" ht="17.25" customHeight="1">
      <c r="A31" s="817">
        <f t="shared" si="0"/>
        <v>30</v>
      </c>
      <c r="B31" s="820" t="s">
        <v>565</v>
      </c>
    </row>
    <row r="32" spans="1:2" ht="17.25" customHeight="1">
      <c r="A32" s="817">
        <f t="shared" si="0"/>
        <v>31</v>
      </c>
      <c r="B32" s="818" t="s">
        <v>566</v>
      </c>
    </row>
    <row r="33" spans="1:2" ht="17.25" customHeight="1">
      <c r="A33" s="817">
        <f t="shared" si="0"/>
        <v>32</v>
      </c>
      <c r="B33" s="818" t="s">
        <v>999</v>
      </c>
    </row>
    <row r="34" spans="1:2" ht="17.25" customHeight="1">
      <c r="A34" s="817">
        <f t="shared" si="0"/>
        <v>33</v>
      </c>
      <c r="B34" s="818" t="s">
        <v>567</v>
      </c>
    </row>
    <row r="35" spans="1:2" ht="17.25" customHeight="1">
      <c r="A35" s="817">
        <f t="shared" si="0"/>
        <v>34</v>
      </c>
      <c r="B35" s="818" t="s">
        <v>568</v>
      </c>
    </row>
    <row r="36" spans="1:2" ht="17.25" customHeight="1">
      <c r="A36" s="817">
        <f t="shared" si="0"/>
        <v>35</v>
      </c>
      <c r="B36" s="818" t="s">
        <v>1000</v>
      </c>
    </row>
    <row r="37" spans="1:2" ht="17.25" customHeight="1">
      <c r="A37" s="817">
        <f t="shared" si="0"/>
        <v>36</v>
      </c>
      <c r="B37" s="818" t="s">
        <v>569</v>
      </c>
    </row>
    <row r="38" spans="1:2" ht="17.25" customHeight="1">
      <c r="A38" s="817">
        <f t="shared" si="0"/>
        <v>37</v>
      </c>
      <c r="B38" s="818" t="s">
        <v>1001</v>
      </c>
    </row>
    <row r="39" spans="1:2" ht="17.25" customHeight="1">
      <c r="A39" s="817">
        <f t="shared" si="0"/>
        <v>38</v>
      </c>
      <c r="B39" s="818" t="s">
        <v>570</v>
      </c>
    </row>
    <row r="40" spans="1:2" ht="17.25" customHeight="1">
      <c r="A40" s="817">
        <f t="shared" si="0"/>
        <v>39</v>
      </c>
      <c r="B40" s="818" t="s">
        <v>1002</v>
      </c>
    </row>
    <row r="41" spans="1:2" ht="17.25" customHeight="1">
      <c r="A41" s="817">
        <f t="shared" si="0"/>
        <v>40</v>
      </c>
      <c r="B41" s="818" t="s">
        <v>571</v>
      </c>
    </row>
    <row r="42" spans="1:2" ht="17.25" customHeight="1">
      <c r="A42" s="817">
        <f t="shared" si="0"/>
        <v>41</v>
      </c>
      <c r="B42" s="818" t="s">
        <v>572</v>
      </c>
    </row>
    <row r="43" spans="1:2" ht="17.25" customHeight="1">
      <c r="A43" s="817">
        <f t="shared" si="0"/>
        <v>42</v>
      </c>
      <c r="B43" s="818" t="s">
        <v>573</v>
      </c>
    </row>
    <row r="44" spans="1:2" ht="17.25" customHeight="1">
      <c r="A44" s="817">
        <f t="shared" si="0"/>
        <v>43</v>
      </c>
      <c r="B44" s="818" t="s">
        <v>890</v>
      </c>
    </row>
    <row r="45" spans="1:2" ht="17.25" customHeight="1">
      <c r="A45" s="817">
        <f t="shared" si="0"/>
        <v>44</v>
      </c>
      <c r="B45" s="818" t="s">
        <v>1078</v>
      </c>
    </row>
    <row r="46" spans="1:2" ht="17.25" customHeight="1">
      <c r="A46" s="817">
        <f t="shared" si="0"/>
        <v>45</v>
      </c>
      <c r="B46" s="818" t="s">
        <v>574</v>
      </c>
    </row>
    <row r="47" spans="1:2" ht="17.25" customHeight="1">
      <c r="A47" s="817">
        <f t="shared" si="0"/>
        <v>46</v>
      </c>
      <c r="B47" s="818" t="s">
        <v>575</v>
      </c>
    </row>
    <row r="48" spans="1:2" ht="17.25" customHeight="1">
      <c r="A48" s="817">
        <f t="shared" si="0"/>
        <v>47</v>
      </c>
      <c r="B48" s="820" t="s">
        <v>576</v>
      </c>
    </row>
    <row r="49" spans="1:2" ht="17.25" customHeight="1">
      <c r="A49" s="817">
        <f t="shared" si="0"/>
        <v>48</v>
      </c>
      <c r="B49" s="820" t="s">
        <v>577</v>
      </c>
    </row>
    <row r="50" spans="1:2" ht="17.25" customHeight="1">
      <c r="A50" s="817">
        <f t="shared" si="0"/>
        <v>49</v>
      </c>
      <c r="B50" s="818" t="s">
        <v>578</v>
      </c>
    </row>
    <row r="51" spans="1:2" ht="17.25" customHeight="1">
      <c r="A51" s="817">
        <f t="shared" si="0"/>
        <v>50</v>
      </c>
      <c r="B51" s="818" t="s">
        <v>579</v>
      </c>
    </row>
    <row r="52" spans="1:2" s="821" customFormat="1" ht="17.25" customHeight="1">
      <c r="A52" s="817">
        <f t="shared" si="0"/>
        <v>51</v>
      </c>
      <c r="B52" s="818" t="s">
        <v>580</v>
      </c>
    </row>
    <row r="53" spans="1:2" ht="17.25" customHeight="1">
      <c r="A53" s="817">
        <f t="shared" si="0"/>
        <v>52</v>
      </c>
      <c r="B53" s="818" t="s">
        <v>581</v>
      </c>
    </row>
    <row r="54" spans="1:2" ht="17.25" customHeight="1">
      <c r="A54" s="817">
        <f t="shared" si="0"/>
        <v>53</v>
      </c>
      <c r="B54" s="818" t="s">
        <v>582</v>
      </c>
    </row>
    <row r="55" spans="1:2" ht="17.25" customHeight="1">
      <c r="A55" s="817">
        <v>54</v>
      </c>
      <c r="B55" s="818" t="s">
        <v>583</v>
      </c>
    </row>
    <row r="56" ht="17.25" customHeight="1">
      <c r="A56" s="817"/>
    </row>
    <row r="57" ht="17.25" customHeight="1">
      <c r="A57" s="817"/>
    </row>
    <row r="58" ht="17.25" customHeight="1">
      <c r="A58" s="817"/>
    </row>
    <row r="59" ht="17.25" customHeight="1">
      <c r="A59" s="817"/>
    </row>
  </sheetData>
  <printOptions/>
  <pageMargins left="0.9448818897637796" right="0.9448818897637796" top="0.7874015748031497" bottom="0.7874015748031497" header="0.11811023622047245" footer="0.11811023622047245"/>
  <pageSetup horizontalDpi="600" verticalDpi="600" orientation="portrait" paperSize="9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0"/>
  <sheetViews>
    <sheetView view="pageBreakPreview" zoomScale="75" zoomScaleSheetLayoutView="75" workbookViewId="0" topLeftCell="A1">
      <pane xSplit="1" ySplit="3" topLeftCell="B4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07" sqref="A107"/>
    </sheetView>
  </sheetViews>
  <sheetFormatPr defaultColWidth="9.00390625" defaultRowHeight="15" customHeight="1"/>
  <cols>
    <col min="1" max="1" width="52.875" style="572" customWidth="1"/>
    <col min="2" max="5" width="9.75390625" style="572" bestFit="1" customWidth="1"/>
    <col min="6" max="6" width="10.25390625" style="613" customWidth="1"/>
    <col min="7" max="7" width="9.75390625" style="572" bestFit="1" customWidth="1"/>
    <col min="8" max="16384" width="9.125" style="572" customWidth="1"/>
  </cols>
  <sheetData>
    <row r="1" spans="1:7" ht="21" customHeight="1">
      <c r="A1" s="949" t="s">
        <v>1231</v>
      </c>
      <c r="B1" s="652"/>
      <c r="C1" s="652"/>
      <c r="D1" s="652"/>
      <c r="E1" s="652"/>
      <c r="F1" s="652"/>
      <c r="G1" s="652"/>
    </row>
    <row r="2" spans="1:7" ht="11.25" customHeight="1">
      <c r="A2" s="653"/>
      <c r="B2" s="573"/>
      <c r="C2" s="573"/>
      <c r="D2" s="573"/>
      <c r="E2" s="574"/>
      <c r="F2" s="573"/>
      <c r="G2" s="574" t="s">
        <v>818</v>
      </c>
    </row>
    <row r="3" spans="1:7" ht="19.5" customHeight="1">
      <c r="A3" s="575"/>
      <c r="B3" s="659">
        <v>38807</v>
      </c>
      <c r="C3" s="576">
        <v>38898</v>
      </c>
      <c r="D3" s="576">
        <v>38990</v>
      </c>
      <c r="E3" s="576">
        <v>39082</v>
      </c>
      <c r="F3" s="579">
        <v>39172</v>
      </c>
      <c r="G3" s="579">
        <v>39263</v>
      </c>
    </row>
    <row r="4" spans="1:7" ht="6" customHeight="1">
      <c r="A4" s="660"/>
      <c r="B4" s="656"/>
      <c r="C4" s="656"/>
      <c r="D4" s="656"/>
      <c r="E4" s="656"/>
      <c r="F4" s="657"/>
      <c r="G4" s="658"/>
    </row>
    <row r="5" spans="1:7" ht="12.75" customHeight="1">
      <c r="A5" s="661" t="s">
        <v>673</v>
      </c>
      <c r="B5" s="654">
        <v>1.61585</v>
      </c>
      <c r="C5" s="654">
        <v>1.53845</v>
      </c>
      <c r="D5" s="654">
        <v>1.54489</v>
      </c>
      <c r="E5" s="654">
        <v>1.48506</v>
      </c>
      <c r="F5" s="654">
        <v>1.46856</v>
      </c>
      <c r="G5" s="655">
        <v>1.44823</v>
      </c>
    </row>
    <row r="6" spans="1:7" ht="12.75" customHeight="1">
      <c r="A6" s="662" t="s">
        <v>674</v>
      </c>
      <c r="B6" s="581">
        <v>1.95583</v>
      </c>
      <c r="C6" s="581">
        <v>1.95583</v>
      </c>
      <c r="D6" s="581">
        <v>1.95583</v>
      </c>
      <c r="E6" s="581">
        <v>1.95583</v>
      </c>
      <c r="F6" s="581">
        <v>1.95583</v>
      </c>
      <c r="G6" s="583">
        <v>1.95583</v>
      </c>
    </row>
    <row r="7" spans="1:7" ht="12.75" customHeight="1">
      <c r="A7" s="663" t="s">
        <v>640</v>
      </c>
      <c r="B7" s="584">
        <v>0</v>
      </c>
      <c r="C7" s="584">
        <v>0</v>
      </c>
      <c r="D7" s="584">
        <v>0</v>
      </c>
      <c r="E7" s="584">
        <v>0</v>
      </c>
      <c r="F7" s="584">
        <v>0</v>
      </c>
      <c r="G7" s="585">
        <v>0</v>
      </c>
    </row>
    <row r="8" spans="1:18" ht="12.75" customHeight="1">
      <c r="A8" s="664" t="s">
        <v>675</v>
      </c>
      <c r="B8" s="587">
        <v>13379972</v>
      </c>
      <c r="C8" s="587">
        <v>15134521</v>
      </c>
      <c r="D8" s="587">
        <v>17777501</v>
      </c>
      <c r="E8" s="587">
        <v>18634391</v>
      </c>
      <c r="F8" s="587">
        <v>16977417</v>
      </c>
      <c r="G8" s="588">
        <v>17790370</v>
      </c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</row>
    <row r="9" spans="1:15" ht="12.75" customHeight="1">
      <c r="A9" s="665" t="s">
        <v>180</v>
      </c>
      <c r="B9" s="591">
        <v>19945618</v>
      </c>
      <c r="C9" s="591">
        <v>21445383</v>
      </c>
      <c r="D9" s="591">
        <v>24409307</v>
      </c>
      <c r="E9" s="591">
        <v>25749786</v>
      </c>
      <c r="F9" s="591">
        <v>24730607</v>
      </c>
      <c r="G9" s="592">
        <v>25641054</v>
      </c>
      <c r="H9" s="589"/>
      <c r="I9" s="589"/>
      <c r="J9" s="589"/>
      <c r="K9" s="589"/>
      <c r="L9" s="589"/>
      <c r="M9" s="589"/>
      <c r="N9" s="589"/>
      <c r="O9" s="589"/>
    </row>
    <row r="10" spans="1:15" ht="12.75" customHeight="1">
      <c r="A10" s="593" t="s">
        <v>676</v>
      </c>
      <c r="B10" s="591">
        <v>244201</v>
      </c>
      <c r="C10" s="591">
        <v>313827</v>
      </c>
      <c r="D10" s="591">
        <v>303476</v>
      </c>
      <c r="E10" s="591">
        <v>337737</v>
      </c>
      <c r="F10" s="591">
        <v>286828</v>
      </c>
      <c r="G10" s="592">
        <v>361836</v>
      </c>
      <c r="H10" s="589"/>
      <c r="I10" s="589"/>
      <c r="J10" s="589"/>
      <c r="K10" s="589"/>
      <c r="L10" s="589"/>
      <c r="M10" s="589"/>
      <c r="N10" s="589"/>
      <c r="O10" s="589"/>
    </row>
    <row r="11" spans="1:15" ht="12.75" customHeight="1">
      <c r="A11" s="594" t="s">
        <v>606</v>
      </c>
      <c r="B11" s="591">
        <v>147218</v>
      </c>
      <c r="C11" s="591">
        <v>194752</v>
      </c>
      <c r="D11" s="591">
        <v>190942</v>
      </c>
      <c r="E11" s="591">
        <v>228796</v>
      </c>
      <c r="F11" s="591">
        <v>189397</v>
      </c>
      <c r="G11" s="592">
        <v>242616</v>
      </c>
      <c r="H11" s="589"/>
      <c r="I11" s="589"/>
      <c r="J11" s="589"/>
      <c r="K11" s="589"/>
      <c r="L11" s="589"/>
      <c r="M11" s="589"/>
      <c r="N11" s="589"/>
      <c r="O11" s="589"/>
    </row>
    <row r="12" spans="1:15" ht="12.75" customHeight="1">
      <c r="A12" s="593" t="s">
        <v>1079</v>
      </c>
      <c r="B12" s="591">
        <v>8085769</v>
      </c>
      <c r="C12" s="591">
        <v>8527674</v>
      </c>
      <c r="D12" s="591">
        <v>11121878</v>
      </c>
      <c r="E12" s="591">
        <v>10434946</v>
      </c>
      <c r="F12" s="591">
        <v>9268050</v>
      </c>
      <c r="G12" s="592">
        <v>9514312</v>
      </c>
      <c r="H12" s="589"/>
      <c r="I12" s="589"/>
      <c r="J12" s="589"/>
      <c r="K12" s="589"/>
      <c r="L12" s="589"/>
      <c r="M12" s="589"/>
      <c r="N12" s="589"/>
      <c r="O12" s="589"/>
    </row>
    <row r="13" spans="1:15" ht="12.75" customHeight="1">
      <c r="A13" s="594" t="s">
        <v>677</v>
      </c>
      <c r="B13" s="591">
        <v>276831</v>
      </c>
      <c r="C13" s="591">
        <v>288031</v>
      </c>
      <c r="D13" s="591">
        <v>496329</v>
      </c>
      <c r="E13" s="591">
        <v>631818</v>
      </c>
      <c r="F13" s="591">
        <v>671338</v>
      </c>
      <c r="G13" s="592">
        <v>739609</v>
      </c>
      <c r="H13" s="589"/>
      <c r="I13" s="589"/>
      <c r="J13" s="589"/>
      <c r="K13" s="589"/>
      <c r="L13" s="589"/>
      <c r="M13" s="589"/>
      <c r="N13" s="589"/>
      <c r="O13" s="589"/>
    </row>
    <row r="14" spans="1:15" ht="12.75" customHeight="1">
      <c r="A14" s="594" t="s">
        <v>678</v>
      </c>
      <c r="B14" s="591">
        <v>7808938</v>
      </c>
      <c r="C14" s="591">
        <v>8239643</v>
      </c>
      <c r="D14" s="591">
        <v>10625549</v>
      </c>
      <c r="E14" s="591">
        <v>9803128</v>
      </c>
      <c r="F14" s="591">
        <v>8596712</v>
      </c>
      <c r="G14" s="592">
        <v>8774703</v>
      </c>
      <c r="H14" s="589"/>
      <c r="I14" s="589"/>
      <c r="J14" s="589"/>
      <c r="K14" s="589"/>
      <c r="L14" s="589"/>
      <c r="M14" s="589"/>
      <c r="N14" s="589"/>
      <c r="O14" s="589"/>
    </row>
    <row r="15" spans="1:15" ht="12.75" customHeight="1">
      <c r="A15" s="594" t="s">
        <v>606</v>
      </c>
      <c r="B15" s="591">
        <v>6248612</v>
      </c>
      <c r="C15" s="591">
        <v>6601622</v>
      </c>
      <c r="D15" s="591">
        <v>8702984</v>
      </c>
      <c r="E15" s="591">
        <v>7707437</v>
      </c>
      <c r="F15" s="591">
        <v>6841039</v>
      </c>
      <c r="G15" s="592">
        <v>7079395</v>
      </c>
      <c r="H15" s="589"/>
      <c r="I15" s="589"/>
      <c r="J15" s="589"/>
      <c r="K15" s="589"/>
      <c r="L15" s="589"/>
      <c r="M15" s="589"/>
      <c r="N15" s="589"/>
      <c r="O15" s="589"/>
    </row>
    <row r="16" spans="1:15" ht="12.75" customHeight="1">
      <c r="A16" s="593" t="s">
        <v>679</v>
      </c>
      <c r="B16" s="591">
        <v>23568</v>
      </c>
      <c r="C16" s="591">
        <v>51881</v>
      </c>
      <c r="D16" s="591">
        <v>0</v>
      </c>
      <c r="E16" s="591">
        <v>0</v>
      </c>
      <c r="F16" s="591">
        <v>0</v>
      </c>
      <c r="G16" s="592">
        <v>0</v>
      </c>
      <c r="H16" s="589"/>
      <c r="I16" s="589"/>
      <c r="J16" s="589"/>
      <c r="K16" s="589"/>
      <c r="L16" s="589"/>
      <c r="M16" s="589"/>
      <c r="N16" s="589"/>
      <c r="O16" s="589"/>
    </row>
    <row r="17" spans="1:15" ht="12.75" customHeight="1">
      <c r="A17" s="594" t="s">
        <v>677</v>
      </c>
      <c r="B17" s="591">
        <v>0</v>
      </c>
      <c r="C17" s="591">
        <v>0</v>
      </c>
      <c r="D17" s="591">
        <v>0</v>
      </c>
      <c r="E17" s="591">
        <v>0</v>
      </c>
      <c r="F17" s="591">
        <v>0</v>
      </c>
      <c r="G17" s="592">
        <v>0</v>
      </c>
      <c r="H17" s="589"/>
      <c r="I17" s="589"/>
      <c r="J17" s="589"/>
      <c r="K17" s="589"/>
      <c r="L17" s="589"/>
      <c r="M17" s="589"/>
      <c r="N17" s="589"/>
      <c r="O17" s="589"/>
    </row>
    <row r="18" spans="1:15" ht="12.75" customHeight="1">
      <c r="A18" s="594" t="s">
        <v>678</v>
      </c>
      <c r="B18" s="591">
        <v>23568</v>
      </c>
      <c r="C18" s="591">
        <v>51881</v>
      </c>
      <c r="D18" s="591">
        <v>0</v>
      </c>
      <c r="E18" s="591">
        <v>0</v>
      </c>
      <c r="F18" s="591">
        <v>0</v>
      </c>
      <c r="G18" s="592">
        <v>0</v>
      </c>
      <c r="H18" s="589"/>
      <c r="I18" s="589"/>
      <c r="J18" s="589"/>
      <c r="K18" s="589"/>
      <c r="L18" s="589"/>
      <c r="M18" s="589"/>
      <c r="N18" s="589"/>
      <c r="O18" s="589"/>
    </row>
    <row r="19" spans="1:15" ht="12.75" customHeight="1">
      <c r="A19" s="594" t="s">
        <v>606</v>
      </c>
      <c r="B19" s="591">
        <v>23568</v>
      </c>
      <c r="C19" s="591">
        <v>51881</v>
      </c>
      <c r="D19" s="591">
        <v>0</v>
      </c>
      <c r="E19" s="591">
        <v>0</v>
      </c>
      <c r="F19" s="591">
        <v>0</v>
      </c>
      <c r="G19" s="592">
        <v>0</v>
      </c>
      <c r="H19" s="589"/>
      <c r="I19" s="589"/>
      <c r="J19" s="589"/>
      <c r="K19" s="589"/>
      <c r="L19" s="589"/>
      <c r="M19" s="589"/>
      <c r="N19" s="589"/>
      <c r="O19" s="589"/>
    </row>
    <row r="20" spans="1:15" ht="12.75" customHeight="1">
      <c r="A20" s="593" t="s">
        <v>190</v>
      </c>
      <c r="B20" s="591">
        <v>188126</v>
      </c>
      <c r="C20" s="591">
        <v>255649</v>
      </c>
      <c r="D20" s="591">
        <v>272250</v>
      </c>
      <c r="E20" s="591">
        <v>258050</v>
      </c>
      <c r="F20" s="591">
        <v>267838</v>
      </c>
      <c r="G20" s="592">
        <v>269906</v>
      </c>
      <c r="H20" s="589"/>
      <c r="I20" s="589"/>
      <c r="J20" s="589"/>
      <c r="K20" s="589"/>
      <c r="L20" s="589"/>
      <c r="M20" s="589"/>
      <c r="N20" s="589"/>
      <c r="O20" s="589"/>
    </row>
    <row r="21" spans="1:15" ht="12.75" customHeight="1">
      <c r="A21" s="594" t="s">
        <v>677</v>
      </c>
      <c r="B21" s="591">
        <v>5963</v>
      </c>
      <c r="C21" s="591">
        <v>7296</v>
      </c>
      <c r="D21" s="591">
        <v>7707</v>
      </c>
      <c r="E21" s="591">
        <v>4540</v>
      </c>
      <c r="F21" s="591">
        <v>22527</v>
      </c>
      <c r="G21" s="592">
        <v>17841</v>
      </c>
      <c r="H21" s="589"/>
      <c r="I21" s="589"/>
      <c r="J21" s="589"/>
      <c r="K21" s="589"/>
      <c r="L21" s="589"/>
      <c r="M21" s="589"/>
      <c r="N21" s="589"/>
      <c r="O21" s="589"/>
    </row>
    <row r="22" spans="1:15" ht="12.75" customHeight="1">
      <c r="A22" s="594" t="s">
        <v>678</v>
      </c>
      <c r="B22" s="591">
        <v>182163</v>
      </c>
      <c r="C22" s="591">
        <v>248353</v>
      </c>
      <c r="D22" s="591">
        <v>264543</v>
      </c>
      <c r="E22" s="591">
        <v>253510</v>
      </c>
      <c r="F22" s="591">
        <v>245311</v>
      </c>
      <c r="G22" s="592">
        <v>252065</v>
      </c>
      <c r="H22" s="589"/>
      <c r="I22" s="589"/>
      <c r="J22" s="589"/>
      <c r="K22" s="589"/>
      <c r="L22" s="589"/>
      <c r="M22" s="589"/>
      <c r="N22" s="589"/>
      <c r="O22" s="589"/>
    </row>
    <row r="23" spans="1:15" ht="12.75" customHeight="1">
      <c r="A23" s="595" t="s">
        <v>606</v>
      </c>
      <c r="B23" s="591">
        <v>139824</v>
      </c>
      <c r="C23" s="591">
        <v>213341</v>
      </c>
      <c r="D23" s="591">
        <v>231421</v>
      </c>
      <c r="E23" s="591">
        <v>230378</v>
      </c>
      <c r="F23" s="591">
        <v>215758</v>
      </c>
      <c r="G23" s="592">
        <v>223605</v>
      </c>
      <c r="H23" s="589"/>
      <c r="I23" s="589"/>
      <c r="J23" s="589"/>
      <c r="K23" s="589"/>
      <c r="L23" s="589"/>
      <c r="M23" s="589"/>
      <c r="N23" s="589"/>
      <c r="O23" s="589"/>
    </row>
    <row r="24" spans="1:15" ht="12.75" customHeight="1">
      <c r="A24" s="593" t="s">
        <v>680</v>
      </c>
      <c r="B24" s="591">
        <v>9964592</v>
      </c>
      <c r="C24" s="591">
        <v>10920566</v>
      </c>
      <c r="D24" s="591">
        <v>11310933</v>
      </c>
      <c r="E24" s="591">
        <v>13247938</v>
      </c>
      <c r="F24" s="591">
        <v>13439297</v>
      </c>
      <c r="G24" s="592">
        <v>14049618</v>
      </c>
      <c r="H24" s="589"/>
      <c r="I24" s="589"/>
      <c r="J24" s="589"/>
      <c r="K24" s="589"/>
      <c r="L24" s="589"/>
      <c r="M24" s="589"/>
      <c r="N24" s="589"/>
      <c r="O24" s="589"/>
    </row>
    <row r="25" spans="1:15" ht="12.75" customHeight="1">
      <c r="A25" s="594" t="s">
        <v>677</v>
      </c>
      <c r="B25" s="591">
        <v>34220</v>
      </c>
      <c r="C25" s="591">
        <v>33944</v>
      </c>
      <c r="D25" s="591">
        <v>34012</v>
      </c>
      <c r="E25" s="591">
        <v>252374</v>
      </c>
      <c r="F25" s="591">
        <v>249612</v>
      </c>
      <c r="G25" s="592">
        <v>249424</v>
      </c>
      <c r="H25" s="589"/>
      <c r="I25" s="589"/>
      <c r="J25" s="589"/>
      <c r="K25" s="589"/>
      <c r="L25" s="589"/>
      <c r="M25" s="589"/>
      <c r="N25" s="589"/>
      <c r="O25" s="589"/>
    </row>
    <row r="26" spans="1:15" ht="12.75" customHeight="1">
      <c r="A26" s="594" t="s">
        <v>678</v>
      </c>
      <c r="B26" s="591">
        <v>9930372</v>
      </c>
      <c r="C26" s="591">
        <v>10886622</v>
      </c>
      <c r="D26" s="591">
        <v>11276921</v>
      </c>
      <c r="E26" s="591">
        <v>12995564</v>
      </c>
      <c r="F26" s="591">
        <v>13189685</v>
      </c>
      <c r="G26" s="592">
        <v>13800194</v>
      </c>
      <c r="H26" s="589"/>
      <c r="I26" s="589"/>
      <c r="J26" s="589"/>
      <c r="K26" s="589"/>
      <c r="L26" s="589"/>
      <c r="M26" s="589"/>
      <c r="N26" s="589"/>
      <c r="O26" s="589"/>
    </row>
    <row r="27" spans="1:15" ht="12.75" customHeight="1">
      <c r="A27" s="594" t="s">
        <v>606</v>
      </c>
      <c r="B27" s="591">
        <v>9302441</v>
      </c>
      <c r="C27" s="591">
        <v>10301765</v>
      </c>
      <c r="D27" s="591">
        <v>10687517</v>
      </c>
      <c r="E27" s="591">
        <v>12333513</v>
      </c>
      <c r="F27" s="591">
        <v>12511900</v>
      </c>
      <c r="G27" s="592">
        <v>13177233</v>
      </c>
      <c r="H27" s="589"/>
      <c r="I27" s="589"/>
      <c r="J27" s="589"/>
      <c r="K27" s="589"/>
      <c r="L27" s="589"/>
      <c r="M27" s="589"/>
      <c r="N27" s="589"/>
      <c r="O27" s="589"/>
    </row>
    <row r="28" spans="1:15" ht="12.75" customHeight="1">
      <c r="A28" s="593" t="s">
        <v>681</v>
      </c>
      <c r="B28" s="591">
        <v>30177</v>
      </c>
      <c r="C28" s="591">
        <v>34569</v>
      </c>
      <c r="D28" s="591">
        <v>36160</v>
      </c>
      <c r="E28" s="591">
        <v>36858</v>
      </c>
      <c r="F28" s="591">
        <v>42742</v>
      </c>
      <c r="G28" s="592">
        <v>59763</v>
      </c>
      <c r="H28" s="589"/>
      <c r="I28" s="589"/>
      <c r="J28" s="589"/>
      <c r="K28" s="589"/>
      <c r="L28" s="589"/>
      <c r="M28" s="589"/>
      <c r="N28" s="589"/>
      <c r="O28" s="589"/>
    </row>
    <row r="29" spans="1:15" ht="12.75" customHeight="1">
      <c r="A29" s="594" t="s">
        <v>677</v>
      </c>
      <c r="B29" s="591">
        <v>0</v>
      </c>
      <c r="C29" s="591">
        <v>0</v>
      </c>
      <c r="D29" s="591">
        <v>0</v>
      </c>
      <c r="E29" s="591">
        <v>0</v>
      </c>
      <c r="F29" s="591">
        <v>0</v>
      </c>
      <c r="G29" s="592">
        <v>0</v>
      </c>
      <c r="H29" s="589"/>
      <c r="I29" s="589"/>
      <c r="J29" s="589"/>
      <c r="K29" s="589"/>
      <c r="L29" s="589"/>
      <c r="M29" s="589"/>
      <c r="N29" s="589"/>
      <c r="O29" s="589"/>
    </row>
    <row r="30" spans="1:15" ht="12.75" customHeight="1">
      <c r="A30" s="594" t="s">
        <v>678</v>
      </c>
      <c r="B30" s="591">
        <v>30177</v>
      </c>
      <c r="C30" s="591">
        <v>34569</v>
      </c>
      <c r="D30" s="591">
        <v>36160</v>
      </c>
      <c r="E30" s="591">
        <v>36858</v>
      </c>
      <c r="F30" s="591">
        <v>42742</v>
      </c>
      <c r="G30" s="592">
        <v>59763</v>
      </c>
      <c r="H30" s="589"/>
      <c r="I30" s="589"/>
      <c r="J30" s="589"/>
      <c r="K30" s="589"/>
      <c r="L30" s="589"/>
      <c r="M30" s="589"/>
      <c r="N30" s="589"/>
      <c r="O30" s="589"/>
    </row>
    <row r="31" spans="1:15" ht="12.75" customHeight="1">
      <c r="A31" s="594" t="s">
        <v>606</v>
      </c>
      <c r="B31" s="591">
        <v>6451</v>
      </c>
      <c r="C31" s="591">
        <v>10844</v>
      </c>
      <c r="D31" s="591">
        <v>11724</v>
      </c>
      <c r="E31" s="591">
        <v>11959</v>
      </c>
      <c r="F31" s="591">
        <v>19143</v>
      </c>
      <c r="G31" s="592">
        <v>35901</v>
      </c>
      <c r="H31" s="589"/>
      <c r="I31" s="589"/>
      <c r="J31" s="589"/>
      <c r="K31" s="589"/>
      <c r="L31" s="589"/>
      <c r="M31" s="589"/>
      <c r="N31" s="589"/>
      <c r="O31" s="589"/>
    </row>
    <row r="32" spans="1:15" ht="12.75" customHeight="1">
      <c r="A32" s="596" t="s">
        <v>719</v>
      </c>
      <c r="B32" s="591">
        <v>1285820</v>
      </c>
      <c r="C32" s="591">
        <v>1257947</v>
      </c>
      <c r="D32" s="591">
        <v>1265609</v>
      </c>
      <c r="E32" s="591">
        <v>1283187</v>
      </c>
      <c r="F32" s="591">
        <v>1322341</v>
      </c>
      <c r="G32" s="592">
        <v>1278561</v>
      </c>
      <c r="H32" s="589"/>
      <c r="I32" s="589"/>
      <c r="J32" s="589"/>
      <c r="K32" s="589"/>
      <c r="L32" s="589"/>
      <c r="M32" s="589"/>
      <c r="N32" s="589"/>
      <c r="O32" s="589"/>
    </row>
    <row r="33" spans="1:15" ht="12.75" customHeight="1">
      <c r="A33" s="593" t="s">
        <v>682</v>
      </c>
      <c r="B33" s="591">
        <v>123365</v>
      </c>
      <c r="C33" s="591">
        <v>83270</v>
      </c>
      <c r="D33" s="591">
        <v>99001</v>
      </c>
      <c r="E33" s="591">
        <v>151070</v>
      </c>
      <c r="F33" s="591">
        <v>103511</v>
      </c>
      <c r="G33" s="592">
        <v>107058</v>
      </c>
      <c r="H33" s="589"/>
      <c r="I33" s="589"/>
      <c r="J33" s="589"/>
      <c r="K33" s="589"/>
      <c r="L33" s="589"/>
      <c r="M33" s="589"/>
      <c r="N33" s="589"/>
      <c r="O33" s="589"/>
    </row>
    <row r="34" spans="1:15" ht="12.75" customHeight="1">
      <c r="A34" s="594" t="s">
        <v>677</v>
      </c>
      <c r="B34" s="591">
        <v>0</v>
      </c>
      <c r="C34" s="591">
        <v>0</v>
      </c>
      <c r="D34" s="591">
        <v>0</v>
      </c>
      <c r="E34" s="591">
        <v>0</v>
      </c>
      <c r="F34" s="591">
        <v>0</v>
      </c>
      <c r="G34" s="592">
        <v>0</v>
      </c>
      <c r="H34" s="589"/>
      <c r="I34" s="589"/>
      <c r="J34" s="589"/>
      <c r="K34" s="589"/>
      <c r="L34" s="589"/>
      <c r="M34" s="589"/>
      <c r="N34" s="589"/>
      <c r="O34" s="589"/>
    </row>
    <row r="35" spans="1:15" ht="12.75" customHeight="1">
      <c r="A35" s="594" t="s">
        <v>678</v>
      </c>
      <c r="B35" s="591">
        <v>123365</v>
      </c>
      <c r="C35" s="591">
        <v>83270</v>
      </c>
      <c r="D35" s="591">
        <v>99001</v>
      </c>
      <c r="E35" s="591">
        <v>151070</v>
      </c>
      <c r="F35" s="591">
        <v>103511</v>
      </c>
      <c r="G35" s="592">
        <v>107058</v>
      </c>
      <c r="H35" s="589"/>
      <c r="I35" s="589"/>
      <c r="J35" s="589"/>
      <c r="K35" s="589"/>
      <c r="L35" s="589"/>
      <c r="M35" s="589"/>
      <c r="N35" s="589"/>
      <c r="O35" s="589"/>
    </row>
    <row r="36" spans="1:15" ht="12.75" customHeight="1">
      <c r="A36" s="594" t="s">
        <v>606</v>
      </c>
      <c r="B36" s="591">
        <v>123045</v>
      </c>
      <c r="C36" s="591">
        <v>82832</v>
      </c>
      <c r="D36" s="591">
        <v>98436</v>
      </c>
      <c r="E36" s="591">
        <v>150841</v>
      </c>
      <c r="F36" s="591">
        <v>103203</v>
      </c>
      <c r="G36" s="592">
        <v>106624</v>
      </c>
      <c r="H36" s="589"/>
      <c r="I36" s="589"/>
      <c r="J36" s="589"/>
      <c r="K36" s="589"/>
      <c r="L36" s="589"/>
      <c r="M36" s="589"/>
      <c r="N36" s="589"/>
      <c r="O36" s="589"/>
    </row>
    <row r="37" spans="1:15" ht="12.75" customHeight="1">
      <c r="A37" s="590" t="s">
        <v>683</v>
      </c>
      <c r="B37" s="591">
        <v>6565646</v>
      </c>
      <c r="C37" s="591">
        <v>6310862</v>
      </c>
      <c r="D37" s="591">
        <v>6631806</v>
      </c>
      <c r="E37" s="591">
        <v>7115395</v>
      </c>
      <c r="F37" s="591">
        <v>7753190</v>
      </c>
      <c r="G37" s="592">
        <v>7850684</v>
      </c>
      <c r="H37" s="589"/>
      <c r="I37" s="589"/>
      <c r="J37" s="589"/>
      <c r="K37" s="589"/>
      <c r="L37" s="589"/>
      <c r="M37" s="589"/>
      <c r="N37" s="589"/>
      <c r="O37" s="589"/>
    </row>
    <row r="38" spans="1:15" ht="12.75" customHeight="1">
      <c r="A38" s="593" t="s">
        <v>1079</v>
      </c>
      <c r="B38" s="591">
        <v>5445849</v>
      </c>
      <c r="C38" s="591">
        <v>5224975</v>
      </c>
      <c r="D38" s="591">
        <v>5653567</v>
      </c>
      <c r="E38" s="591">
        <v>6123908</v>
      </c>
      <c r="F38" s="591">
        <v>6806725</v>
      </c>
      <c r="G38" s="592">
        <v>7358671</v>
      </c>
      <c r="H38" s="589"/>
      <c r="I38" s="589"/>
      <c r="J38" s="589"/>
      <c r="K38" s="589"/>
      <c r="L38" s="589"/>
      <c r="M38" s="589"/>
      <c r="N38" s="589"/>
      <c r="O38" s="589"/>
    </row>
    <row r="39" spans="1:15" ht="12.75" customHeight="1">
      <c r="A39" s="594" t="s">
        <v>677</v>
      </c>
      <c r="B39" s="591">
        <v>284878</v>
      </c>
      <c r="C39" s="591">
        <v>292071</v>
      </c>
      <c r="D39" s="591">
        <v>299669</v>
      </c>
      <c r="E39" s="591">
        <v>569811</v>
      </c>
      <c r="F39" s="591">
        <v>463713</v>
      </c>
      <c r="G39" s="592">
        <v>536000</v>
      </c>
      <c r="H39" s="589"/>
      <c r="I39" s="589"/>
      <c r="J39" s="589"/>
      <c r="K39" s="589"/>
      <c r="L39" s="589"/>
      <c r="M39" s="589"/>
      <c r="N39" s="589"/>
      <c r="O39" s="589"/>
    </row>
    <row r="40" spans="1:15" ht="12.75" customHeight="1">
      <c r="A40" s="594" t="s">
        <v>678</v>
      </c>
      <c r="B40" s="591">
        <v>5160971</v>
      </c>
      <c r="C40" s="591">
        <v>4932904</v>
      </c>
      <c r="D40" s="591">
        <v>5353898</v>
      </c>
      <c r="E40" s="591">
        <v>5554097</v>
      </c>
      <c r="F40" s="591">
        <v>6343012</v>
      </c>
      <c r="G40" s="592">
        <v>6822671</v>
      </c>
      <c r="H40" s="589"/>
      <c r="I40" s="589"/>
      <c r="J40" s="589"/>
      <c r="K40" s="589"/>
      <c r="L40" s="589"/>
      <c r="M40" s="589"/>
      <c r="N40" s="589"/>
      <c r="O40" s="589"/>
    </row>
    <row r="41" spans="1:15" ht="12.75" customHeight="1">
      <c r="A41" s="594" t="s">
        <v>606</v>
      </c>
      <c r="B41" s="591">
        <v>4878250</v>
      </c>
      <c r="C41" s="591">
        <v>4629437</v>
      </c>
      <c r="D41" s="591">
        <v>5091183</v>
      </c>
      <c r="E41" s="591">
        <v>5120656</v>
      </c>
      <c r="F41" s="591">
        <v>6150388</v>
      </c>
      <c r="G41" s="592">
        <v>6614773</v>
      </c>
      <c r="H41" s="589"/>
      <c r="I41" s="589"/>
      <c r="J41" s="589"/>
      <c r="K41" s="589"/>
      <c r="L41" s="589"/>
      <c r="M41" s="589"/>
      <c r="N41" s="589"/>
      <c r="O41" s="589"/>
    </row>
    <row r="42" spans="1:15" ht="12.75" customHeight="1">
      <c r="A42" s="593" t="s">
        <v>679</v>
      </c>
      <c r="B42" s="591">
        <v>187013</v>
      </c>
      <c r="C42" s="591">
        <v>210037</v>
      </c>
      <c r="D42" s="591">
        <v>155881</v>
      </c>
      <c r="E42" s="591">
        <v>185433</v>
      </c>
      <c r="F42" s="591">
        <v>183553</v>
      </c>
      <c r="G42" s="592">
        <v>173527</v>
      </c>
      <c r="H42" s="589"/>
      <c r="I42" s="589"/>
      <c r="J42" s="589"/>
      <c r="K42" s="589"/>
      <c r="L42" s="589"/>
      <c r="M42" s="589"/>
      <c r="N42" s="589"/>
      <c r="O42" s="589"/>
    </row>
    <row r="43" spans="1:15" ht="12.75" customHeight="1">
      <c r="A43" s="594" t="s">
        <v>677</v>
      </c>
      <c r="B43" s="591">
        <v>0</v>
      </c>
      <c r="C43" s="591">
        <v>0</v>
      </c>
      <c r="D43" s="591">
        <v>0</v>
      </c>
      <c r="E43" s="591">
        <v>0</v>
      </c>
      <c r="F43" s="591">
        <v>0</v>
      </c>
      <c r="G43" s="592">
        <v>0</v>
      </c>
      <c r="H43" s="589"/>
      <c r="I43" s="589"/>
      <c r="J43" s="589"/>
      <c r="K43" s="589"/>
      <c r="L43" s="589"/>
      <c r="M43" s="589"/>
      <c r="N43" s="589"/>
      <c r="O43" s="589"/>
    </row>
    <row r="44" spans="1:15" ht="12.75" customHeight="1">
      <c r="A44" s="594" t="s">
        <v>678</v>
      </c>
      <c r="B44" s="591">
        <v>187013</v>
      </c>
      <c r="C44" s="591">
        <v>210037</v>
      </c>
      <c r="D44" s="591">
        <v>155881</v>
      </c>
      <c r="E44" s="591">
        <v>185433</v>
      </c>
      <c r="F44" s="591">
        <v>183553</v>
      </c>
      <c r="G44" s="592">
        <v>173527</v>
      </c>
      <c r="H44" s="589"/>
      <c r="I44" s="589"/>
      <c r="J44" s="589"/>
      <c r="K44" s="589"/>
      <c r="L44" s="589"/>
      <c r="M44" s="589"/>
      <c r="N44" s="589"/>
      <c r="O44" s="589"/>
    </row>
    <row r="45" spans="1:15" ht="12.75" customHeight="1">
      <c r="A45" s="594" t="s">
        <v>606</v>
      </c>
      <c r="B45" s="591">
        <v>187013</v>
      </c>
      <c r="C45" s="591">
        <v>210037</v>
      </c>
      <c r="D45" s="591">
        <v>155881</v>
      </c>
      <c r="E45" s="591">
        <v>185433</v>
      </c>
      <c r="F45" s="591">
        <v>183553</v>
      </c>
      <c r="G45" s="592">
        <v>173527</v>
      </c>
      <c r="H45" s="589"/>
      <c r="I45" s="589"/>
      <c r="J45" s="589"/>
      <c r="K45" s="589"/>
      <c r="L45" s="589"/>
      <c r="M45" s="589"/>
      <c r="N45" s="589"/>
      <c r="O45" s="589"/>
    </row>
    <row r="46" spans="1:15" ht="12.75" customHeight="1">
      <c r="A46" s="596" t="s">
        <v>720</v>
      </c>
      <c r="B46" s="591">
        <v>699973</v>
      </c>
      <c r="C46" s="591">
        <v>619871</v>
      </c>
      <c r="D46" s="591">
        <v>566615</v>
      </c>
      <c r="E46" s="591">
        <v>506326</v>
      </c>
      <c r="F46" s="591">
        <v>463966</v>
      </c>
      <c r="G46" s="592">
        <v>0</v>
      </c>
      <c r="H46" s="589"/>
      <c r="I46" s="589"/>
      <c r="J46" s="589"/>
      <c r="K46" s="589"/>
      <c r="L46" s="589"/>
      <c r="M46" s="589"/>
      <c r="N46" s="589"/>
      <c r="O46" s="589"/>
    </row>
    <row r="47" spans="1:15" ht="12.75" customHeight="1">
      <c r="A47" s="596" t="s">
        <v>721</v>
      </c>
      <c r="B47" s="591">
        <v>232811</v>
      </c>
      <c r="C47" s="591">
        <v>255979</v>
      </c>
      <c r="D47" s="591">
        <v>255743</v>
      </c>
      <c r="E47" s="591">
        <v>299728</v>
      </c>
      <c r="F47" s="591">
        <v>298946</v>
      </c>
      <c r="G47" s="592">
        <v>318486</v>
      </c>
      <c r="H47" s="589"/>
      <c r="I47" s="589"/>
      <c r="J47" s="589"/>
      <c r="K47" s="589"/>
      <c r="L47" s="589"/>
      <c r="M47" s="589"/>
      <c r="N47" s="589"/>
      <c r="O47" s="589"/>
    </row>
    <row r="48" spans="1:15" ht="12.75" customHeight="1">
      <c r="A48" s="594" t="s">
        <v>677</v>
      </c>
      <c r="B48" s="591">
        <v>1110</v>
      </c>
      <c r="C48" s="591">
        <v>1100</v>
      </c>
      <c r="D48" s="591">
        <v>1113</v>
      </c>
      <c r="E48" s="591">
        <v>45294</v>
      </c>
      <c r="F48" s="591">
        <v>44470</v>
      </c>
      <c r="G48" s="592">
        <v>44436</v>
      </c>
      <c r="H48" s="589"/>
      <c r="I48" s="589"/>
      <c r="J48" s="589"/>
      <c r="K48" s="589"/>
      <c r="L48" s="589"/>
      <c r="M48" s="589"/>
      <c r="N48" s="589"/>
      <c r="O48" s="589"/>
    </row>
    <row r="49" spans="1:15" ht="12.75" customHeight="1">
      <c r="A49" s="594" t="s">
        <v>678</v>
      </c>
      <c r="B49" s="591">
        <v>231701</v>
      </c>
      <c r="C49" s="591">
        <v>254879</v>
      </c>
      <c r="D49" s="591">
        <v>254630</v>
      </c>
      <c r="E49" s="591">
        <v>254434</v>
      </c>
      <c r="F49" s="591">
        <v>254476</v>
      </c>
      <c r="G49" s="592">
        <v>274050</v>
      </c>
      <c r="H49" s="589"/>
      <c r="I49" s="589"/>
      <c r="J49" s="589"/>
      <c r="K49" s="589"/>
      <c r="L49" s="589"/>
      <c r="M49" s="589"/>
      <c r="N49" s="589"/>
      <c r="O49" s="589"/>
    </row>
    <row r="50" spans="1:15" ht="12.75" customHeight="1">
      <c r="A50" s="594" t="s">
        <v>606</v>
      </c>
      <c r="B50" s="591">
        <v>230960</v>
      </c>
      <c r="C50" s="591">
        <v>254174</v>
      </c>
      <c r="D50" s="591">
        <v>254400</v>
      </c>
      <c r="E50" s="591">
        <v>254434</v>
      </c>
      <c r="F50" s="591">
        <v>254476</v>
      </c>
      <c r="G50" s="592">
        <v>274050</v>
      </c>
      <c r="H50" s="589"/>
      <c r="I50" s="589"/>
      <c r="J50" s="589"/>
      <c r="K50" s="589"/>
      <c r="L50" s="589"/>
      <c r="M50" s="589"/>
      <c r="N50" s="589"/>
      <c r="O50" s="589"/>
    </row>
    <row r="51" spans="1:15" ht="12.75" customHeight="1">
      <c r="A51" s="593" t="s">
        <v>684</v>
      </c>
      <c r="B51" s="591">
        <v>0</v>
      </c>
      <c r="C51" s="591">
        <v>0</v>
      </c>
      <c r="D51" s="591">
        <v>0</v>
      </c>
      <c r="E51" s="591">
        <v>0</v>
      </c>
      <c r="F51" s="591">
        <v>0</v>
      </c>
      <c r="G51" s="592">
        <v>0</v>
      </c>
      <c r="H51" s="589"/>
      <c r="I51" s="589"/>
      <c r="J51" s="589"/>
      <c r="K51" s="589"/>
      <c r="L51" s="589"/>
      <c r="M51" s="589"/>
      <c r="N51" s="589"/>
      <c r="O51" s="589"/>
    </row>
    <row r="52" spans="1:15" ht="12.75" customHeight="1">
      <c r="A52" s="594" t="s">
        <v>677</v>
      </c>
      <c r="B52" s="591">
        <v>0</v>
      </c>
      <c r="C52" s="591">
        <v>0</v>
      </c>
      <c r="D52" s="591">
        <v>0</v>
      </c>
      <c r="E52" s="591">
        <v>0</v>
      </c>
      <c r="F52" s="591">
        <v>0</v>
      </c>
      <c r="G52" s="592">
        <v>0</v>
      </c>
      <c r="H52" s="589"/>
      <c r="I52" s="589"/>
      <c r="J52" s="589"/>
      <c r="K52" s="589"/>
      <c r="L52" s="589"/>
      <c r="M52" s="589"/>
      <c r="N52" s="589"/>
      <c r="O52" s="589"/>
    </row>
    <row r="53" spans="1:15" ht="12.75" customHeight="1">
      <c r="A53" s="594" t="s">
        <v>678</v>
      </c>
      <c r="B53" s="591">
        <v>0</v>
      </c>
      <c r="C53" s="591">
        <v>0</v>
      </c>
      <c r="D53" s="591">
        <v>0</v>
      </c>
      <c r="E53" s="591">
        <v>0</v>
      </c>
      <c r="F53" s="591">
        <v>0</v>
      </c>
      <c r="G53" s="592">
        <v>0</v>
      </c>
      <c r="H53" s="589"/>
      <c r="I53" s="589"/>
      <c r="J53" s="589"/>
      <c r="K53" s="589"/>
      <c r="L53" s="589"/>
      <c r="M53" s="589"/>
      <c r="N53" s="589"/>
      <c r="O53" s="589"/>
    </row>
    <row r="54" spans="1:15" ht="12.75" customHeight="1">
      <c r="A54" s="594" t="s">
        <v>606</v>
      </c>
      <c r="B54" s="591">
        <v>0</v>
      </c>
      <c r="C54" s="591">
        <v>0</v>
      </c>
      <c r="D54" s="591">
        <v>0</v>
      </c>
      <c r="E54" s="591">
        <v>0</v>
      </c>
      <c r="F54" s="591">
        <v>0</v>
      </c>
      <c r="G54" s="592">
        <v>0</v>
      </c>
      <c r="H54" s="589"/>
      <c r="I54" s="589"/>
      <c r="J54" s="589"/>
      <c r="K54" s="589"/>
      <c r="L54" s="589"/>
      <c r="M54" s="589"/>
      <c r="N54" s="589"/>
      <c r="O54" s="589"/>
    </row>
    <row r="55" spans="1:15" ht="12.75" customHeight="1">
      <c r="A55" s="586" t="s">
        <v>685</v>
      </c>
      <c r="B55" s="587">
        <v>18857685</v>
      </c>
      <c r="C55" s="587">
        <v>19064634</v>
      </c>
      <c r="D55" s="587">
        <v>18870722</v>
      </c>
      <c r="E55" s="587">
        <v>21024132</v>
      </c>
      <c r="F55" s="587">
        <v>23732553</v>
      </c>
      <c r="G55" s="588">
        <v>25834501</v>
      </c>
      <c r="H55" s="589"/>
      <c r="I55" s="589"/>
      <c r="J55" s="589"/>
      <c r="K55" s="589"/>
      <c r="L55" s="589"/>
      <c r="M55" s="589"/>
      <c r="N55" s="589"/>
      <c r="O55" s="589"/>
    </row>
    <row r="56" spans="1:15" ht="12.75" customHeight="1">
      <c r="A56" s="590" t="s">
        <v>686</v>
      </c>
      <c r="B56" s="591">
        <v>18922326</v>
      </c>
      <c r="C56" s="591">
        <v>19241017</v>
      </c>
      <c r="D56" s="591">
        <v>19203594</v>
      </c>
      <c r="E56" s="591">
        <v>21091407</v>
      </c>
      <c r="F56" s="591">
        <v>23876833</v>
      </c>
      <c r="G56" s="592">
        <v>26038589</v>
      </c>
      <c r="H56" s="589"/>
      <c r="I56" s="589"/>
      <c r="J56" s="589"/>
      <c r="K56" s="589"/>
      <c r="L56" s="589"/>
      <c r="M56" s="589"/>
      <c r="N56" s="589"/>
      <c r="O56" s="589"/>
    </row>
    <row r="57" spans="1:15" ht="12.75" customHeight="1">
      <c r="A57" s="593" t="s">
        <v>687</v>
      </c>
      <c r="B57" s="591">
        <v>-68131</v>
      </c>
      <c r="C57" s="591">
        <v>-966123</v>
      </c>
      <c r="D57" s="591">
        <v>-2070660</v>
      </c>
      <c r="E57" s="591">
        <v>-2164542</v>
      </c>
      <c r="F57" s="591">
        <v>-2071921</v>
      </c>
      <c r="G57" s="592">
        <v>-3825032</v>
      </c>
      <c r="H57" s="589"/>
      <c r="I57" s="589"/>
      <c r="J57" s="589"/>
      <c r="K57" s="589"/>
      <c r="L57" s="589"/>
      <c r="M57" s="589"/>
      <c r="N57" s="589"/>
      <c r="O57" s="589"/>
    </row>
    <row r="58" spans="1:15" ht="12.75" customHeight="1">
      <c r="A58" s="594" t="s">
        <v>688</v>
      </c>
      <c r="B58" s="591">
        <v>-148466</v>
      </c>
      <c r="C58" s="591">
        <v>-1045543</v>
      </c>
      <c r="D58" s="591">
        <v>-2160592</v>
      </c>
      <c r="E58" s="591">
        <v>-2284929</v>
      </c>
      <c r="F58" s="591">
        <v>-2195050</v>
      </c>
      <c r="G58" s="592">
        <v>-3965913</v>
      </c>
      <c r="H58" s="589"/>
      <c r="I58" s="589"/>
      <c r="J58" s="589"/>
      <c r="K58" s="589"/>
      <c r="L58" s="589"/>
      <c r="M58" s="589"/>
      <c r="N58" s="589"/>
      <c r="O58" s="589"/>
    </row>
    <row r="59" spans="1:15" ht="12.75" customHeight="1">
      <c r="A59" s="595" t="s">
        <v>689</v>
      </c>
      <c r="B59" s="591">
        <v>3373229</v>
      </c>
      <c r="C59" s="591">
        <v>3413994</v>
      </c>
      <c r="D59" s="591">
        <v>3353760</v>
      </c>
      <c r="E59" s="591">
        <v>3293042</v>
      </c>
      <c r="F59" s="591">
        <v>3199632</v>
      </c>
      <c r="G59" s="592">
        <v>2890363</v>
      </c>
      <c r="H59" s="589"/>
      <c r="I59" s="589"/>
      <c r="J59" s="589"/>
      <c r="K59" s="589"/>
      <c r="L59" s="589"/>
      <c r="M59" s="589"/>
      <c r="N59" s="589"/>
      <c r="O59" s="589"/>
    </row>
    <row r="60" spans="1:15" ht="12.75" customHeight="1">
      <c r="A60" s="597" t="s">
        <v>690</v>
      </c>
      <c r="B60" s="591">
        <v>2673209</v>
      </c>
      <c r="C60" s="591">
        <v>2793999</v>
      </c>
      <c r="D60" s="591">
        <v>2787132</v>
      </c>
      <c r="E60" s="591">
        <v>2772829</v>
      </c>
      <c r="F60" s="591">
        <v>2735361</v>
      </c>
      <c r="G60" s="592">
        <v>2890245</v>
      </c>
      <c r="H60" s="589"/>
      <c r="I60" s="589"/>
      <c r="J60" s="589"/>
      <c r="K60" s="589"/>
      <c r="L60" s="589"/>
      <c r="M60" s="589"/>
      <c r="N60" s="589"/>
      <c r="O60" s="589"/>
    </row>
    <row r="61" spans="1:15" ht="12.75" customHeight="1">
      <c r="A61" s="582" t="s">
        <v>677</v>
      </c>
      <c r="B61" s="591">
        <v>1474654</v>
      </c>
      <c r="C61" s="591">
        <v>1574049</v>
      </c>
      <c r="D61" s="591">
        <v>1571115</v>
      </c>
      <c r="E61" s="591">
        <v>1543225</v>
      </c>
      <c r="F61" s="591">
        <v>1528039</v>
      </c>
      <c r="G61" s="592">
        <v>1588850</v>
      </c>
      <c r="H61" s="589"/>
      <c r="I61" s="589"/>
      <c r="J61" s="589"/>
      <c r="K61" s="589"/>
      <c r="L61" s="589"/>
      <c r="M61" s="589"/>
      <c r="N61" s="589"/>
      <c r="O61" s="589"/>
    </row>
    <row r="62" spans="1:15" ht="12.75" customHeight="1">
      <c r="A62" s="582" t="s">
        <v>678</v>
      </c>
      <c r="B62" s="591">
        <v>1198555</v>
      </c>
      <c r="C62" s="591">
        <v>1219950</v>
      </c>
      <c r="D62" s="591">
        <v>1216017</v>
      </c>
      <c r="E62" s="591">
        <v>1229604</v>
      </c>
      <c r="F62" s="591">
        <v>1207322</v>
      </c>
      <c r="G62" s="592">
        <v>1301395</v>
      </c>
      <c r="H62" s="589"/>
      <c r="I62" s="589"/>
      <c r="J62" s="589"/>
      <c r="K62" s="589"/>
      <c r="L62" s="589"/>
      <c r="M62" s="589"/>
      <c r="N62" s="589"/>
      <c r="O62" s="589"/>
    </row>
    <row r="63" spans="1:15" ht="12.75" customHeight="1">
      <c r="A63" s="598" t="s">
        <v>606</v>
      </c>
      <c r="B63" s="591">
        <v>786604</v>
      </c>
      <c r="C63" s="591">
        <v>783965</v>
      </c>
      <c r="D63" s="591">
        <v>773747</v>
      </c>
      <c r="E63" s="591">
        <v>834231</v>
      </c>
      <c r="F63" s="591">
        <v>822955</v>
      </c>
      <c r="G63" s="592">
        <v>898970</v>
      </c>
      <c r="H63" s="589"/>
      <c r="I63" s="589"/>
      <c r="J63" s="589"/>
      <c r="K63" s="589"/>
      <c r="L63" s="589"/>
      <c r="M63" s="589"/>
      <c r="N63" s="589"/>
      <c r="O63" s="589"/>
    </row>
    <row r="64" spans="1:15" ht="12.75" customHeight="1">
      <c r="A64" s="597" t="s">
        <v>679</v>
      </c>
      <c r="B64" s="591">
        <v>0</v>
      </c>
      <c r="C64" s="591">
        <v>0</v>
      </c>
      <c r="D64" s="591">
        <v>0</v>
      </c>
      <c r="E64" s="591">
        <v>0</v>
      </c>
      <c r="F64" s="591">
        <v>0</v>
      </c>
      <c r="G64" s="592">
        <v>0</v>
      </c>
      <c r="H64" s="589"/>
      <c r="I64" s="589"/>
      <c r="J64" s="589"/>
      <c r="K64" s="589"/>
      <c r="L64" s="589"/>
      <c r="M64" s="589"/>
      <c r="N64" s="589"/>
      <c r="O64" s="589"/>
    </row>
    <row r="65" spans="1:15" ht="12.75" customHeight="1">
      <c r="A65" s="582" t="s">
        <v>677</v>
      </c>
      <c r="B65" s="591">
        <v>0</v>
      </c>
      <c r="C65" s="591">
        <v>0</v>
      </c>
      <c r="D65" s="591">
        <v>0</v>
      </c>
      <c r="E65" s="591">
        <v>0</v>
      </c>
      <c r="F65" s="591">
        <v>0</v>
      </c>
      <c r="G65" s="592">
        <v>0</v>
      </c>
      <c r="H65" s="589"/>
      <c r="I65" s="589"/>
      <c r="J65" s="589"/>
      <c r="K65" s="589"/>
      <c r="L65" s="589"/>
      <c r="M65" s="589"/>
      <c r="N65" s="589"/>
      <c r="O65" s="589"/>
    </row>
    <row r="66" spans="1:15" ht="12.75" customHeight="1">
      <c r="A66" s="582" t="s">
        <v>678</v>
      </c>
      <c r="B66" s="591">
        <v>0</v>
      </c>
      <c r="C66" s="591">
        <v>0</v>
      </c>
      <c r="D66" s="591">
        <v>0</v>
      </c>
      <c r="E66" s="591">
        <v>0</v>
      </c>
      <c r="F66" s="591">
        <v>0</v>
      </c>
      <c r="G66" s="592">
        <v>0</v>
      </c>
      <c r="H66" s="589"/>
      <c r="I66" s="589"/>
      <c r="J66" s="589"/>
      <c r="K66" s="589"/>
      <c r="L66" s="589"/>
      <c r="M66" s="589"/>
      <c r="N66" s="589"/>
      <c r="O66" s="589"/>
    </row>
    <row r="67" spans="1:15" ht="12.75" customHeight="1">
      <c r="A67" s="598" t="s">
        <v>606</v>
      </c>
      <c r="B67" s="591">
        <v>0</v>
      </c>
      <c r="C67" s="591">
        <v>0</v>
      </c>
      <c r="D67" s="591">
        <v>0</v>
      </c>
      <c r="E67" s="591">
        <v>0</v>
      </c>
      <c r="F67" s="591">
        <v>0</v>
      </c>
      <c r="G67" s="592">
        <v>0</v>
      </c>
      <c r="H67" s="589"/>
      <c r="I67" s="589"/>
      <c r="J67" s="589"/>
      <c r="K67" s="589"/>
      <c r="L67" s="589"/>
      <c r="M67" s="589"/>
      <c r="N67" s="589"/>
      <c r="O67" s="589"/>
    </row>
    <row r="68" spans="1:15" ht="12.75" customHeight="1">
      <c r="A68" s="597" t="s">
        <v>190</v>
      </c>
      <c r="B68" s="591">
        <v>700020</v>
      </c>
      <c r="C68" s="591">
        <v>619995</v>
      </c>
      <c r="D68" s="591">
        <v>566628</v>
      </c>
      <c r="E68" s="591">
        <v>520213</v>
      </c>
      <c r="F68" s="591">
        <v>464271</v>
      </c>
      <c r="G68" s="592">
        <v>118</v>
      </c>
      <c r="H68" s="589"/>
      <c r="I68" s="589"/>
      <c r="J68" s="589"/>
      <c r="K68" s="589"/>
      <c r="L68" s="589"/>
      <c r="M68" s="589"/>
      <c r="N68" s="589"/>
      <c r="O68" s="589"/>
    </row>
    <row r="69" spans="1:15" ht="12.75" customHeight="1">
      <c r="A69" s="582" t="s">
        <v>677</v>
      </c>
      <c r="B69" s="591">
        <v>45</v>
      </c>
      <c r="C69" s="591">
        <v>123</v>
      </c>
      <c r="D69" s="591">
        <v>12</v>
      </c>
      <c r="E69" s="591">
        <v>13886</v>
      </c>
      <c r="F69" s="591">
        <v>302</v>
      </c>
      <c r="G69" s="592">
        <v>116</v>
      </c>
      <c r="H69" s="589"/>
      <c r="I69" s="589"/>
      <c r="J69" s="589"/>
      <c r="K69" s="589"/>
      <c r="L69" s="589"/>
      <c r="M69" s="589"/>
      <c r="N69" s="589"/>
      <c r="O69" s="589"/>
    </row>
    <row r="70" spans="1:15" ht="12.75" customHeight="1">
      <c r="A70" s="582" t="s">
        <v>678</v>
      </c>
      <c r="B70" s="591">
        <v>699975</v>
      </c>
      <c r="C70" s="591">
        <v>619872</v>
      </c>
      <c r="D70" s="591">
        <v>566616</v>
      </c>
      <c r="E70" s="591">
        <v>506327</v>
      </c>
      <c r="F70" s="591">
        <v>463969</v>
      </c>
      <c r="G70" s="592">
        <v>2</v>
      </c>
      <c r="H70" s="589"/>
      <c r="I70" s="589"/>
      <c r="J70" s="589"/>
      <c r="K70" s="589"/>
      <c r="L70" s="589"/>
      <c r="M70" s="589"/>
      <c r="N70" s="589"/>
      <c r="O70" s="589"/>
    </row>
    <row r="71" spans="1:15" ht="12.75" customHeight="1">
      <c r="A71" s="598" t="s">
        <v>606</v>
      </c>
      <c r="B71" s="591">
        <v>1</v>
      </c>
      <c r="C71" s="591">
        <v>0</v>
      </c>
      <c r="D71" s="591">
        <v>1</v>
      </c>
      <c r="E71" s="591">
        <v>1</v>
      </c>
      <c r="F71" s="591">
        <v>3</v>
      </c>
      <c r="G71" s="592">
        <v>2</v>
      </c>
      <c r="H71" s="589"/>
      <c r="I71" s="589"/>
      <c r="J71" s="589"/>
      <c r="K71" s="589"/>
      <c r="L71" s="589"/>
      <c r="M71" s="589"/>
      <c r="N71" s="589"/>
      <c r="O71" s="589"/>
    </row>
    <row r="72" spans="1:15" ht="12.75" customHeight="1">
      <c r="A72" s="595" t="s">
        <v>691</v>
      </c>
      <c r="B72" s="591">
        <v>3521695</v>
      </c>
      <c r="C72" s="591">
        <v>4459537</v>
      </c>
      <c r="D72" s="591">
        <v>5514352</v>
      </c>
      <c r="E72" s="591">
        <v>5577971</v>
      </c>
      <c r="F72" s="591">
        <v>5394682</v>
      </c>
      <c r="G72" s="592">
        <v>6856276</v>
      </c>
      <c r="H72" s="589"/>
      <c r="I72" s="589"/>
      <c r="J72" s="589"/>
      <c r="K72" s="589"/>
      <c r="L72" s="589"/>
      <c r="M72" s="589"/>
      <c r="N72" s="589"/>
      <c r="O72" s="589"/>
    </row>
    <row r="73" spans="1:15" ht="12.75" customHeight="1">
      <c r="A73" s="597" t="s">
        <v>1079</v>
      </c>
      <c r="B73" s="591">
        <v>3521695</v>
      </c>
      <c r="C73" s="591">
        <v>4459537</v>
      </c>
      <c r="D73" s="591">
        <v>5514352</v>
      </c>
      <c r="E73" s="591">
        <v>5577971</v>
      </c>
      <c r="F73" s="591">
        <v>5394682</v>
      </c>
      <c r="G73" s="592">
        <v>6856276</v>
      </c>
      <c r="H73" s="589"/>
      <c r="I73" s="589"/>
      <c r="J73" s="589"/>
      <c r="K73" s="589"/>
      <c r="L73" s="589"/>
      <c r="M73" s="589"/>
      <c r="N73" s="589"/>
      <c r="O73" s="589"/>
    </row>
    <row r="74" spans="1:15" ht="12.75" customHeight="1">
      <c r="A74" s="582" t="s">
        <v>677</v>
      </c>
      <c r="B74" s="591">
        <v>2580418</v>
      </c>
      <c r="C74" s="591">
        <v>3198816</v>
      </c>
      <c r="D74" s="591">
        <v>4135114</v>
      </c>
      <c r="E74" s="591">
        <v>3762488</v>
      </c>
      <c r="F74" s="591">
        <v>3868260</v>
      </c>
      <c r="G74" s="592">
        <v>4849493</v>
      </c>
      <c r="H74" s="589"/>
      <c r="I74" s="589"/>
      <c r="J74" s="589"/>
      <c r="K74" s="589"/>
      <c r="L74" s="589"/>
      <c r="M74" s="589"/>
      <c r="N74" s="589"/>
      <c r="O74" s="589"/>
    </row>
    <row r="75" spans="1:15" ht="12.75" customHeight="1">
      <c r="A75" s="582" t="s">
        <v>678</v>
      </c>
      <c r="B75" s="591">
        <v>941277</v>
      </c>
      <c r="C75" s="591">
        <v>1260721</v>
      </c>
      <c r="D75" s="591">
        <v>1379238</v>
      </c>
      <c r="E75" s="591">
        <v>1815483</v>
      </c>
      <c r="F75" s="591">
        <v>1526422</v>
      </c>
      <c r="G75" s="592">
        <v>2006783</v>
      </c>
      <c r="H75" s="589"/>
      <c r="I75" s="589"/>
      <c r="J75" s="589"/>
      <c r="K75" s="589"/>
      <c r="L75" s="589"/>
      <c r="M75" s="589"/>
      <c r="N75" s="589"/>
      <c r="O75" s="589"/>
    </row>
    <row r="76" spans="1:15" ht="12.75" customHeight="1">
      <c r="A76" s="598" t="s">
        <v>606</v>
      </c>
      <c r="B76" s="591">
        <v>822248</v>
      </c>
      <c r="C76" s="591">
        <v>1136738</v>
      </c>
      <c r="D76" s="591">
        <v>1332239</v>
      </c>
      <c r="E76" s="591">
        <v>1680418</v>
      </c>
      <c r="F76" s="591">
        <v>1461639</v>
      </c>
      <c r="G76" s="592">
        <v>1885285</v>
      </c>
      <c r="H76" s="589"/>
      <c r="I76" s="589"/>
      <c r="J76" s="589"/>
      <c r="K76" s="589"/>
      <c r="L76" s="589"/>
      <c r="M76" s="589"/>
      <c r="N76" s="589"/>
      <c r="O76" s="589"/>
    </row>
    <row r="77" spans="1:15" ht="12.75" customHeight="1">
      <c r="A77" s="597" t="s">
        <v>679</v>
      </c>
      <c r="B77" s="591">
        <v>0</v>
      </c>
      <c r="C77" s="591">
        <v>0</v>
      </c>
      <c r="D77" s="591">
        <v>0</v>
      </c>
      <c r="E77" s="591">
        <v>0</v>
      </c>
      <c r="F77" s="591">
        <v>0</v>
      </c>
      <c r="G77" s="592">
        <v>0</v>
      </c>
      <c r="H77" s="589"/>
      <c r="I77" s="589"/>
      <c r="J77" s="589"/>
      <c r="K77" s="589"/>
      <c r="L77" s="589"/>
      <c r="M77" s="589"/>
      <c r="N77" s="589"/>
      <c r="O77" s="589"/>
    </row>
    <row r="78" spans="1:15" ht="12.75" customHeight="1">
      <c r="A78" s="582" t="s">
        <v>677</v>
      </c>
      <c r="B78" s="591">
        <v>0</v>
      </c>
      <c r="C78" s="591">
        <v>0</v>
      </c>
      <c r="D78" s="591">
        <v>0</v>
      </c>
      <c r="E78" s="591">
        <v>0</v>
      </c>
      <c r="F78" s="591">
        <v>0</v>
      </c>
      <c r="G78" s="592">
        <v>0</v>
      </c>
      <c r="H78" s="589"/>
      <c r="I78" s="589"/>
      <c r="J78" s="589"/>
      <c r="K78" s="589"/>
      <c r="L78" s="589"/>
      <c r="M78" s="589"/>
      <c r="N78" s="589"/>
      <c r="O78" s="589"/>
    </row>
    <row r="79" spans="1:15" ht="12.75" customHeight="1">
      <c r="A79" s="582" t="s">
        <v>678</v>
      </c>
      <c r="B79" s="591">
        <v>0</v>
      </c>
      <c r="C79" s="591">
        <v>0</v>
      </c>
      <c r="D79" s="591">
        <v>0</v>
      </c>
      <c r="E79" s="591">
        <v>0</v>
      </c>
      <c r="F79" s="591">
        <v>0</v>
      </c>
      <c r="G79" s="592">
        <v>0</v>
      </c>
      <c r="H79" s="589"/>
      <c r="I79" s="589"/>
      <c r="J79" s="589"/>
      <c r="K79" s="589"/>
      <c r="L79" s="589"/>
      <c r="M79" s="589"/>
      <c r="N79" s="589"/>
      <c r="O79" s="589"/>
    </row>
    <row r="80" spans="1:15" ht="12.75" customHeight="1">
      <c r="A80" s="598" t="s">
        <v>606</v>
      </c>
      <c r="B80" s="591">
        <v>0</v>
      </c>
      <c r="C80" s="591">
        <v>0</v>
      </c>
      <c r="D80" s="591">
        <v>0</v>
      </c>
      <c r="E80" s="591">
        <v>0</v>
      </c>
      <c r="F80" s="591">
        <v>0</v>
      </c>
      <c r="G80" s="592">
        <v>0</v>
      </c>
      <c r="H80" s="589"/>
      <c r="I80" s="589"/>
      <c r="J80" s="589"/>
      <c r="K80" s="589"/>
      <c r="L80" s="589"/>
      <c r="M80" s="589"/>
      <c r="N80" s="589"/>
      <c r="O80" s="589"/>
    </row>
    <row r="81" spans="1:15" ht="12.75" customHeight="1">
      <c r="A81" s="594" t="s">
        <v>692</v>
      </c>
      <c r="B81" s="591">
        <v>80335</v>
      </c>
      <c r="C81" s="591">
        <v>79420</v>
      </c>
      <c r="D81" s="591">
        <v>89932</v>
      </c>
      <c r="E81" s="591">
        <v>120387</v>
      </c>
      <c r="F81" s="591">
        <v>123129</v>
      </c>
      <c r="G81" s="592">
        <v>140881</v>
      </c>
      <c r="H81" s="589"/>
      <c r="I81" s="589"/>
      <c r="J81" s="589"/>
      <c r="K81" s="589"/>
      <c r="L81" s="589"/>
      <c r="M81" s="589"/>
      <c r="N81" s="589"/>
      <c r="O81" s="589"/>
    </row>
    <row r="82" spans="1:15" ht="12.75" customHeight="1">
      <c r="A82" s="595" t="s">
        <v>680</v>
      </c>
      <c r="B82" s="591">
        <v>23527</v>
      </c>
      <c r="C82" s="591">
        <v>23346</v>
      </c>
      <c r="D82" s="591">
        <v>23367</v>
      </c>
      <c r="E82" s="591">
        <v>33604</v>
      </c>
      <c r="F82" s="591">
        <v>33708</v>
      </c>
      <c r="G82" s="592">
        <v>40320</v>
      </c>
      <c r="H82" s="589"/>
      <c r="I82" s="589"/>
      <c r="J82" s="589"/>
      <c r="K82" s="589"/>
      <c r="L82" s="589"/>
      <c r="M82" s="589"/>
      <c r="N82" s="589"/>
      <c r="O82" s="589"/>
    </row>
    <row r="83" spans="1:15" ht="12.75" customHeight="1">
      <c r="A83" s="597" t="s">
        <v>677</v>
      </c>
      <c r="B83" s="591">
        <v>7533</v>
      </c>
      <c r="C83" s="591">
        <v>7458</v>
      </c>
      <c r="D83" s="591">
        <v>7494</v>
      </c>
      <c r="E83" s="591">
        <v>7958</v>
      </c>
      <c r="F83" s="591">
        <v>7988</v>
      </c>
      <c r="G83" s="592">
        <v>7722</v>
      </c>
      <c r="H83" s="589"/>
      <c r="I83" s="589"/>
      <c r="J83" s="589"/>
      <c r="K83" s="589"/>
      <c r="L83" s="589"/>
      <c r="M83" s="589"/>
      <c r="N83" s="589"/>
      <c r="O83" s="589"/>
    </row>
    <row r="84" spans="1:15" ht="12.75" customHeight="1">
      <c r="A84" s="597" t="s">
        <v>678</v>
      </c>
      <c r="B84" s="591">
        <v>15994</v>
      </c>
      <c r="C84" s="591">
        <v>15888</v>
      </c>
      <c r="D84" s="591">
        <v>15873</v>
      </c>
      <c r="E84" s="591">
        <v>25646</v>
      </c>
      <c r="F84" s="591">
        <v>25720</v>
      </c>
      <c r="G84" s="592">
        <v>32598</v>
      </c>
      <c r="H84" s="589"/>
      <c r="I84" s="589"/>
      <c r="J84" s="589"/>
      <c r="K84" s="589"/>
      <c r="L84" s="589"/>
      <c r="M84" s="589"/>
      <c r="N84" s="589"/>
      <c r="O84" s="589"/>
    </row>
    <row r="85" spans="1:15" ht="12.75" customHeight="1">
      <c r="A85" s="582" t="s">
        <v>606</v>
      </c>
      <c r="B85" s="591">
        <v>15994</v>
      </c>
      <c r="C85" s="591">
        <v>15888</v>
      </c>
      <c r="D85" s="591">
        <v>15873</v>
      </c>
      <c r="E85" s="591">
        <v>25646</v>
      </c>
      <c r="F85" s="591">
        <v>25720</v>
      </c>
      <c r="G85" s="592">
        <v>32598</v>
      </c>
      <c r="H85" s="589"/>
      <c r="I85" s="589"/>
      <c r="J85" s="589"/>
      <c r="K85" s="589"/>
      <c r="L85" s="589"/>
      <c r="M85" s="589"/>
      <c r="N85" s="589"/>
      <c r="O85" s="589"/>
    </row>
    <row r="86" spans="1:15" ht="12.75" customHeight="1">
      <c r="A86" s="595" t="s">
        <v>679</v>
      </c>
      <c r="B86" s="591">
        <v>0</v>
      </c>
      <c r="C86" s="591">
        <v>0</v>
      </c>
      <c r="D86" s="591">
        <v>0</v>
      </c>
      <c r="E86" s="591">
        <v>0</v>
      </c>
      <c r="F86" s="591">
        <v>0</v>
      </c>
      <c r="G86" s="592">
        <v>0</v>
      </c>
      <c r="H86" s="589"/>
      <c r="I86" s="589"/>
      <c r="J86" s="589"/>
      <c r="K86" s="589"/>
      <c r="L86" s="589"/>
      <c r="M86" s="589"/>
      <c r="N86" s="589"/>
      <c r="O86" s="589"/>
    </row>
    <row r="87" spans="1:15" ht="12.75" customHeight="1">
      <c r="A87" s="597" t="s">
        <v>677</v>
      </c>
      <c r="B87" s="591">
        <v>0</v>
      </c>
      <c r="C87" s="591">
        <v>0</v>
      </c>
      <c r="D87" s="591">
        <v>0</v>
      </c>
      <c r="E87" s="591">
        <v>0</v>
      </c>
      <c r="F87" s="591">
        <v>0</v>
      </c>
      <c r="G87" s="592">
        <v>0</v>
      </c>
      <c r="H87" s="589"/>
      <c r="I87" s="589"/>
      <c r="J87" s="589"/>
      <c r="K87" s="589"/>
      <c r="L87" s="589"/>
      <c r="M87" s="589"/>
      <c r="N87" s="589"/>
      <c r="O87" s="589"/>
    </row>
    <row r="88" spans="1:15" ht="12.75" customHeight="1">
      <c r="A88" s="597" t="s">
        <v>678</v>
      </c>
      <c r="B88" s="591">
        <v>0</v>
      </c>
      <c r="C88" s="591">
        <v>0</v>
      </c>
      <c r="D88" s="591">
        <v>0</v>
      </c>
      <c r="E88" s="591">
        <v>0</v>
      </c>
      <c r="F88" s="591">
        <v>0</v>
      </c>
      <c r="G88" s="592">
        <v>0</v>
      </c>
      <c r="H88" s="589"/>
      <c r="I88" s="589"/>
      <c r="J88" s="589"/>
      <c r="K88" s="589"/>
      <c r="L88" s="589"/>
      <c r="M88" s="589"/>
      <c r="N88" s="589"/>
      <c r="O88" s="589"/>
    </row>
    <row r="89" spans="1:15" ht="12.75" customHeight="1">
      <c r="A89" s="582" t="s">
        <v>606</v>
      </c>
      <c r="B89" s="591">
        <v>0</v>
      </c>
      <c r="C89" s="591">
        <v>0</v>
      </c>
      <c r="D89" s="591">
        <v>0</v>
      </c>
      <c r="E89" s="591">
        <v>0</v>
      </c>
      <c r="F89" s="591">
        <v>0</v>
      </c>
      <c r="G89" s="592">
        <v>0</v>
      </c>
      <c r="H89" s="589"/>
      <c r="I89" s="589"/>
      <c r="J89" s="589"/>
      <c r="K89" s="589"/>
      <c r="L89" s="589"/>
      <c r="M89" s="589"/>
      <c r="N89" s="589"/>
      <c r="O89" s="589"/>
    </row>
    <row r="90" spans="1:15" ht="12.75" customHeight="1">
      <c r="A90" s="595" t="s">
        <v>190</v>
      </c>
      <c r="B90" s="591">
        <v>56808</v>
      </c>
      <c r="C90" s="591">
        <v>56074</v>
      </c>
      <c r="D90" s="591">
        <v>66565</v>
      </c>
      <c r="E90" s="591">
        <v>86783</v>
      </c>
      <c r="F90" s="591">
        <v>89421</v>
      </c>
      <c r="G90" s="592">
        <v>100561</v>
      </c>
      <c r="H90" s="589"/>
      <c r="I90" s="589"/>
      <c r="J90" s="589"/>
      <c r="K90" s="589"/>
      <c r="L90" s="589"/>
      <c r="M90" s="589"/>
      <c r="N90" s="589"/>
      <c r="O90" s="589"/>
    </row>
    <row r="91" spans="1:15" ht="12.75" customHeight="1">
      <c r="A91" s="597" t="s">
        <v>677</v>
      </c>
      <c r="B91" s="591">
        <v>33282</v>
      </c>
      <c r="C91" s="591">
        <v>32690</v>
      </c>
      <c r="D91" s="591">
        <v>44538</v>
      </c>
      <c r="E91" s="591">
        <v>61874</v>
      </c>
      <c r="F91" s="591">
        <v>66732</v>
      </c>
      <c r="G91" s="592">
        <v>74077</v>
      </c>
      <c r="H91" s="589"/>
      <c r="I91" s="589"/>
      <c r="J91" s="589"/>
      <c r="K91" s="589"/>
      <c r="L91" s="589"/>
      <c r="M91" s="589"/>
      <c r="N91" s="589"/>
      <c r="O91" s="589"/>
    </row>
    <row r="92" spans="1:15" ht="12.75" customHeight="1">
      <c r="A92" s="597" t="s">
        <v>678</v>
      </c>
      <c r="B92" s="591">
        <v>23526</v>
      </c>
      <c r="C92" s="591">
        <v>23384</v>
      </c>
      <c r="D92" s="591">
        <v>22027</v>
      </c>
      <c r="E92" s="591">
        <v>24909</v>
      </c>
      <c r="F92" s="591">
        <v>22689</v>
      </c>
      <c r="G92" s="592">
        <v>26484</v>
      </c>
      <c r="H92" s="589"/>
      <c r="I92" s="589"/>
      <c r="J92" s="589"/>
      <c r="K92" s="589"/>
      <c r="L92" s="589"/>
      <c r="M92" s="589"/>
      <c r="N92" s="589"/>
      <c r="O92" s="589"/>
    </row>
    <row r="93" spans="1:15" ht="12.75" customHeight="1">
      <c r="A93" s="582" t="s">
        <v>606</v>
      </c>
      <c r="B93" s="591">
        <v>23526</v>
      </c>
      <c r="C93" s="591">
        <v>23384</v>
      </c>
      <c r="D93" s="591">
        <v>22027</v>
      </c>
      <c r="E93" s="591">
        <v>24909</v>
      </c>
      <c r="F93" s="591">
        <v>22689</v>
      </c>
      <c r="G93" s="592">
        <v>26484</v>
      </c>
      <c r="H93" s="589"/>
      <c r="I93" s="589"/>
      <c r="J93" s="589"/>
      <c r="K93" s="589"/>
      <c r="L93" s="589"/>
      <c r="M93" s="589"/>
      <c r="N93" s="589"/>
      <c r="O93" s="589"/>
    </row>
    <row r="94" spans="1:15" ht="12.75" customHeight="1">
      <c r="A94" s="593" t="s">
        <v>693</v>
      </c>
      <c r="B94" s="591">
        <v>18990457</v>
      </c>
      <c r="C94" s="591">
        <v>20207140</v>
      </c>
      <c r="D94" s="591">
        <v>21274254</v>
      </c>
      <c r="E94" s="591">
        <v>23255949</v>
      </c>
      <c r="F94" s="591">
        <v>25948754</v>
      </c>
      <c r="G94" s="592">
        <v>29863621</v>
      </c>
      <c r="H94" s="589"/>
      <c r="I94" s="589"/>
      <c r="J94" s="589"/>
      <c r="K94" s="589"/>
      <c r="L94" s="589"/>
      <c r="M94" s="589"/>
      <c r="N94" s="589"/>
      <c r="O94" s="589"/>
    </row>
    <row r="95" spans="1:15" ht="12.75" customHeight="1">
      <c r="A95" s="594" t="s">
        <v>694</v>
      </c>
      <c r="B95" s="591">
        <v>11515565</v>
      </c>
      <c r="C95" s="591">
        <v>11949780</v>
      </c>
      <c r="D95" s="591">
        <v>12607070</v>
      </c>
      <c r="E95" s="591">
        <v>13712457</v>
      </c>
      <c r="F95" s="591">
        <v>15707678</v>
      </c>
      <c r="G95" s="592">
        <v>18388003</v>
      </c>
      <c r="H95" s="589"/>
      <c r="I95" s="589"/>
      <c r="J95" s="589"/>
      <c r="K95" s="589"/>
      <c r="L95" s="589"/>
      <c r="M95" s="589"/>
      <c r="N95" s="589"/>
      <c r="O95" s="589"/>
    </row>
    <row r="96" spans="1:15" ht="12.75" customHeight="1">
      <c r="A96" s="595" t="s">
        <v>679</v>
      </c>
      <c r="B96" s="591">
        <v>5824</v>
      </c>
      <c r="C96" s="591">
        <v>10398</v>
      </c>
      <c r="D96" s="591">
        <v>10306</v>
      </c>
      <c r="E96" s="591">
        <v>6385</v>
      </c>
      <c r="F96" s="591">
        <v>7808</v>
      </c>
      <c r="G96" s="592">
        <v>121507</v>
      </c>
      <c r="H96" s="589"/>
      <c r="I96" s="589"/>
      <c r="J96" s="589"/>
      <c r="K96" s="589"/>
      <c r="L96" s="589"/>
      <c r="M96" s="589"/>
      <c r="N96" s="589"/>
      <c r="O96" s="589"/>
    </row>
    <row r="97" spans="1:15" ht="12.75" customHeight="1">
      <c r="A97" s="597" t="s">
        <v>677</v>
      </c>
      <c r="B97" s="591">
        <v>3868</v>
      </c>
      <c r="C97" s="591">
        <v>3846</v>
      </c>
      <c r="D97" s="591">
        <v>3891</v>
      </c>
      <c r="E97" s="591">
        <v>4429</v>
      </c>
      <c r="F97" s="591">
        <v>5852</v>
      </c>
      <c r="G97" s="592">
        <v>92492</v>
      </c>
      <c r="H97" s="589"/>
      <c r="I97" s="589"/>
      <c r="J97" s="589"/>
      <c r="K97" s="589"/>
      <c r="L97" s="589"/>
      <c r="M97" s="589"/>
      <c r="N97" s="589"/>
      <c r="O97" s="589"/>
    </row>
    <row r="98" spans="1:15" ht="12.75" customHeight="1">
      <c r="A98" s="597" t="s">
        <v>678</v>
      </c>
      <c r="B98" s="591">
        <v>1956</v>
      </c>
      <c r="C98" s="591">
        <v>6552</v>
      </c>
      <c r="D98" s="591">
        <v>6415</v>
      </c>
      <c r="E98" s="591">
        <v>1956</v>
      </c>
      <c r="F98" s="591">
        <v>1956</v>
      </c>
      <c r="G98" s="592">
        <v>29015</v>
      </c>
      <c r="H98" s="589"/>
      <c r="I98" s="589"/>
      <c r="J98" s="589"/>
      <c r="K98" s="589"/>
      <c r="L98" s="589"/>
      <c r="M98" s="589"/>
      <c r="N98" s="589"/>
      <c r="O98" s="589"/>
    </row>
    <row r="99" spans="1:15" ht="12.75" customHeight="1">
      <c r="A99" s="582" t="s">
        <v>606</v>
      </c>
      <c r="B99" s="591">
        <v>1956</v>
      </c>
      <c r="C99" s="591">
        <v>6552</v>
      </c>
      <c r="D99" s="591">
        <v>6415</v>
      </c>
      <c r="E99" s="591">
        <v>1956</v>
      </c>
      <c r="F99" s="591">
        <v>1956</v>
      </c>
      <c r="G99" s="592">
        <v>29015</v>
      </c>
      <c r="H99" s="589"/>
      <c r="I99" s="589"/>
      <c r="J99" s="589"/>
      <c r="K99" s="589"/>
      <c r="L99" s="589"/>
      <c r="M99" s="589"/>
      <c r="N99" s="589"/>
      <c r="O99" s="589"/>
    </row>
    <row r="100" spans="1:15" ht="12.75" customHeight="1">
      <c r="A100" s="595" t="s">
        <v>190</v>
      </c>
      <c r="B100" s="591">
        <v>11168622</v>
      </c>
      <c r="C100" s="591">
        <v>11567162</v>
      </c>
      <c r="D100" s="591">
        <v>12213390</v>
      </c>
      <c r="E100" s="591">
        <v>13248415</v>
      </c>
      <c r="F100" s="591">
        <v>15226740</v>
      </c>
      <c r="G100" s="592">
        <v>17789501</v>
      </c>
      <c r="H100" s="589"/>
      <c r="I100" s="589"/>
      <c r="J100" s="589"/>
      <c r="K100" s="589"/>
      <c r="L100" s="589"/>
      <c r="M100" s="589"/>
      <c r="N100" s="589"/>
      <c r="O100" s="589"/>
    </row>
    <row r="101" spans="1:15" ht="12.75" customHeight="1">
      <c r="A101" s="597" t="s">
        <v>677</v>
      </c>
      <c r="B101" s="591">
        <v>3899553</v>
      </c>
      <c r="C101" s="591">
        <v>4224785</v>
      </c>
      <c r="D101" s="591">
        <v>4521545</v>
      </c>
      <c r="E101" s="591">
        <v>4978417</v>
      </c>
      <c r="F101" s="591">
        <v>5464048</v>
      </c>
      <c r="G101" s="592">
        <v>6135006</v>
      </c>
      <c r="H101" s="589"/>
      <c r="I101" s="589"/>
      <c r="J101" s="589"/>
      <c r="K101" s="589"/>
      <c r="L101" s="589"/>
      <c r="M101" s="589"/>
      <c r="N101" s="589"/>
      <c r="O101" s="589"/>
    </row>
    <row r="102" spans="1:15" ht="12.75" customHeight="1">
      <c r="A102" s="597" t="s">
        <v>678</v>
      </c>
      <c r="B102" s="591">
        <v>7269069</v>
      </c>
      <c r="C102" s="591">
        <v>7342377</v>
      </c>
      <c r="D102" s="591">
        <v>7691845</v>
      </c>
      <c r="E102" s="591">
        <v>8269998</v>
      </c>
      <c r="F102" s="591">
        <v>9762692</v>
      </c>
      <c r="G102" s="592">
        <v>11654495</v>
      </c>
      <c r="H102" s="589"/>
      <c r="I102" s="589"/>
      <c r="J102" s="589"/>
      <c r="K102" s="589"/>
      <c r="L102" s="589"/>
      <c r="M102" s="589"/>
      <c r="N102" s="589"/>
      <c r="O102" s="589"/>
    </row>
    <row r="103" spans="1:15" ht="12.75" customHeight="1">
      <c r="A103" s="582" t="s">
        <v>606</v>
      </c>
      <c r="B103" s="591">
        <v>6699249</v>
      </c>
      <c r="C103" s="591">
        <v>6908250</v>
      </c>
      <c r="D103" s="591">
        <v>7282596</v>
      </c>
      <c r="E103" s="591">
        <v>7896934</v>
      </c>
      <c r="F103" s="591">
        <v>9388681</v>
      </c>
      <c r="G103" s="592">
        <v>11293399</v>
      </c>
      <c r="H103" s="589"/>
      <c r="I103" s="589"/>
      <c r="J103" s="589"/>
      <c r="K103" s="589"/>
      <c r="L103" s="589"/>
      <c r="M103" s="589"/>
      <c r="N103" s="589"/>
      <c r="O103" s="589"/>
    </row>
    <row r="104" spans="1:15" ht="12.75" customHeight="1">
      <c r="A104" s="595" t="s">
        <v>680</v>
      </c>
      <c r="B104" s="591">
        <v>205808</v>
      </c>
      <c r="C104" s="591">
        <v>225899</v>
      </c>
      <c r="D104" s="591">
        <v>225597</v>
      </c>
      <c r="E104" s="591">
        <v>303363</v>
      </c>
      <c r="F104" s="591">
        <v>310318</v>
      </c>
      <c r="G104" s="592">
        <v>307139</v>
      </c>
      <c r="H104" s="589"/>
      <c r="I104" s="589"/>
      <c r="J104" s="589"/>
      <c r="K104" s="589"/>
      <c r="L104" s="589"/>
      <c r="M104" s="589"/>
      <c r="N104" s="589"/>
      <c r="O104" s="589"/>
    </row>
    <row r="105" spans="1:15" ht="12.75" customHeight="1">
      <c r="A105" s="597" t="s">
        <v>677</v>
      </c>
      <c r="B105" s="591">
        <v>20864</v>
      </c>
      <c r="C105" s="591">
        <v>24522</v>
      </c>
      <c r="D105" s="591">
        <v>21359</v>
      </c>
      <c r="E105" s="591">
        <v>39073</v>
      </c>
      <c r="F105" s="591">
        <v>39257</v>
      </c>
      <c r="G105" s="592">
        <v>40339</v>
      </c>
      <c r="H105" s="589"/>
      <c r="I105" s="589"/>
      <c r="J105" s="589"/>
      <c r="K105" s="589"/>
      <c r="L105" s="589"/>
      <c r="M105" s="589"/>
      <c r="N105" s="589"/>
      <c r="O105" s="589"/>
    </row>
    <row r="106" spans="1:15" ht="12.75" customHeight="1">
      <c r="A106" s="597" t="s">
        <v>678</v>
      </c>
      <c r="B106" s="591">
        <v>184944</v>
      </c>
      <c r="C106" s="591">
        <v>201377</v>
      </c>
      <c r="D106" s="591">
        <v>204238</v>
      </c>
      <c r="E106" s="591">
        <v>264290</v>
      </c>
      <c r="F106" s="591">
        <v>271061</v>
      </c>
      <c r="G106" s="592">
        <v>266800</v>
      </c>
      <c r="H106" s="589"/>
      <c r="I106" s="589"/>
      <c r="J106" s="589"/>
      <c r="K106" s="589"/>
      <c r="L106" s="589"/>
      <c r="M106" s="589"/>
      <c r="N106" s="589"/>
      <c r="O106" s="589"/>
    </row>
    <row r="107" spans="1:15" ht="12.75" customHeight="1">
      <c r="A107" s="582" t="s">
        <v>606</v>
      </c>
      <c r="B107" s="591">
        <v>183328</v>
      </c>
      <c r="C107" s="591">
        <v>199839</v>
      </c>
      <c r="D107" s="591">
        <v>202693</v>
      </c>
      <c r="E107" s="591">
        <v>262805</v>
      </c>
      <c r="F107" s="591">
        <v>269592</v>
      </c>
      <c r="G107" s="592">
        <v>263904</v>
      </c>
      <c r="H107" s="589"/>
      <c r="I107" s="589"/>
      <c r="J107" s="589"/>
      <c r="K107" s="589"/>
      <c r="L107" s="589"/>
      <c r="M107" s="589"/>
      <c r="N107" s="589"/>
      <c r="O107" s="589"/>
    </row>
    <row r="108" spans="1:15" ht="12.75" customHeight="1">
      <c r="A108" s="595" t="s">
        <v>681</v>
      </c>
      <c r="B108" s="591">
        <v>135311</v>
      </c>
      <c r="C108" s="591">
        <v>146321</v>
      </c>
      <c r="D108" s="591">
        <v>157777</v>
      </c>
      <c r="E108" s="591">
        <v>154294</v>
      </c>
      <c r="F108" s="591">
        <v>162812</v>
      </c>
      <c r="G108" s="592">
        <v>169856</v>
      </c>
      <c r="H108" s="589"/>
      <c r="I108" s="589"/>
      <c r="J108" s="589"/>
      <c r="K108" s="589"/>
      <c r="L108" s="589"/>
      <c r="M108" s="589"/>
      <c r="N108" s="589"/>
      <c r="O108" s="589"/>
    </row>
    <row r="109" spans="1:15" ht="12.75" customHeight="1">
      <c r="A109" s="597" t="s">
        <v>677</v>
      </c>
      <c r="B109" s="591">
        <v>135311</v>
      </c>
      <c r="C109" s="591">
        <v>146321</v>
      </c>
      <c r="D109" s="591">
        <v>157777</v>
      </c>
      <c r="E109" s="591">
        <v>154294</v>
      </c>
      <c r="F109" s="591">
        <v>162812</v>
      </c>
      <c r="G109" s="592">
        <v>169856</v>
      </c>
      <c r="H109" s="589"/>
      <c r="I109" s="589"/>
      <c r="J109" s="589"/>
      <c r="K109" s="589"/>
      <c r="L109" s="589"/>
      <c r="M109" s="589"/>
      <c r="N109" s="589"/>
      <c r="O109" s="589"/>
    </row>
    <row r="110" spans="1:15" ht="12.75" customHeight="1">
      <c r="A110" s="597" t="s">
        <v>678</v>
      </c>
      <c r="B110" s="591">
        <v>0</v>
      </c>
      <c r="C110" s="591">
        <v>0</v>
      </c>
      <c r="D110" s="591">
        <v>0</v>
      </c>
      <c r="E110" s="591">
        <v>0</v>
      </c>
      <c r="F110" s="591">
        <v>0</v>
      </c>
      <c r="G110" s="592">
        <v>0</v>
      </c>
      <c r="H110" s="589"/>
      <c r="I110" s="589"/>
      <c r="J110" s="589"/>
      <c r="K110" s="589"/>
      <c r="L110" s="589"/>
      <c r="M110" s="589"/>
      <c r="N110" s="589"/>
      <c r="O110" s="589"/>
    </row>
    <row r="111" spans="1:15" ht="12.75" customHeight="1">
      <c r="A111" s="582" t="s">
        <v>606</v>
      </c>
      <c r="B111" s="591">
        <v>0</v>
      </c>
      <c r="C111" s="591">
        <v>0</v>
      </c>
      <c r="D111" s="591">
        <v>0</v>
      </c>
      <c r="E111" s="591">
        <v>0</v>
      </c>
      <c r="F111" s="591">
        <v>0</v>
      </c>
      <c r="G111" s="592">
        <v>0</v>
      </c>
      <c r="H111" s="589"/>
      <c r="I111" s="589"/>
      <c r="J111" s="589"/>
      <c r="K111" s="589"/>
      <c r="L111" s="589"/>
      <c r="M111" s="589"/>
      <c r="N111" s="589"/>
      <c r="O111" s="589"/>
    </row>
    <row r="112" spans="1:15" ht="12.75" customHeight="1">
      <c r="A112" s="594" t="s">
        <v>695</v>
      </c>
      <c r="B112" s="591">
        <v>358839</v>
      </c>
      <c r="C112" s="591">
        <v>373380</v>
      </c>
      <c r="D112" s="591">
        <v>416181</v>
      </c>
      <c r="E112" s="591">
        <v>498931</v>
      </c>
      <c r="F112" s="591">
        <v>452209</v>
      </c>
      <c r="G112" s="592">
        <v>544984</v>
      </c>
      <c r="H112" s="589"/>
      <c r="I112" s="589"/>
      <c r="J112" s="589"/>
      <c r="K112" s="589"/>
      <c r="L112" s="589"/>
      <c r="M112" s="589"/>
      <c r="N112" s="589"/>
      <c r="O112" s="589"/>
    </row>
    <row r="113" spans="1:15" ht="12.75" customHeight="1">
      <c r="A113" s="595" t="s">
        <v>679</v>
      </c>
      <c r="B113" s="591">
        <v>57816</v>
      </c>
      <c r="C113" s="591">
        <v>56160</v>
      </c>
      <c r="D113" s="591">
        <v>42285</v>
      </c>
      <c r="E113" s="591">
        <v>44155</v>
      </c>
      <c r="F113" s="591">
        <v>22838</v>
      </c>
      <c r="G113" s="592">
        <v>35528</v>
      </c>
      <c r="H113" s="589"/>
      <c r="I113" s="589"/>
      <c r="J113" s="589"/>
      <c r="K113" s="589"/>
      <c r="L113" s="589"/>
      <c r="M113" s="589"/>
      <c r="N113" s="589"/>
      <c r="O113" s="589"/>
    </row>
    <row r="114" spans="1:15" ht="12.75" customHeight="1">
      <c r="A114" s="597" t="s">
        <v>677</v>
      </c>
      <c r="B114" s="591">
        <v>24961</v>
      </c>
      <c r="C114" s="591">
        <v>32276</v>
      </c>
      <c r="D114" s="591">
        <v>20168</v>
      </c>
      <c r="E114" s="591">
        <v>33208</v>
      </c>
      <c r="F114" s="591">
        <v>15703</v>
      </c>
      <c r="G114" s="592">
        <v>25059</v>
      </c>
      <c r="H114" s="589"/>
      <c r="I114" s="589"/>
      <c r="J114" s="589"/>
      <c r="K114" s="589"/>
      <c r="L114" s="589"/>
      <c r="M114" s="589"/>
      <c r="N114" s="589"/>
      <c r="O114" s="589"/>
    </row>
    <row r="115" spans="1:15" ht="12.75" customHeight="1">
      <c r="A115" s="597" t="s">
        <v>678</v>
      </c>
      <c r="B115" s="591">
        <v>32855</v>
      </c>
      <c r="C115" s="591">
        <v>23884</v>
      </c>
      <c r="D115" s="591">
        <v>22117</v>
      </c>
      <c r="E115" s="591">
        <v>10947</v>
      </c>
      <c r="F115" s="591">
        <v>7135</v>
      </c>
      <c r="G115" s="592">
        <v>10469</v>
      </c>
      <c r="H115" s="589"/>
      <c r="I115" s="589"/>
      <c r="J115" s="589"/>
      <c r="K115" s="589"/>
      <c r="L115" s="589"/>
      <c r="M115" s="589"/>
      <c r="N115" s="589"/>
      <c r="O115" s="589"/>
    </row>
    <row r="116" spans="1:15" ht="12.75" customHeight="1">
      <c r="A116" s="582" t="s">
        <v>606</v>
      </c>
      <c r="B116" s="591">
        <v>29268</v>
      </c>
      <c r="C116" s="591">
        <v>22184</v>
      </c>
      <c r="D116" s="591">
        <v>20410</v>
      </c>
      <c r="E116" s="591">
        <v>9888</v>
      </c>
      <c r="F116" s="591">
        <v>6172</v>
      </c>
      <c r="G116" s="592">
        <v>10001</v>
      </c>
      <c r="H116" s="589"/>
      <c r="I116" s="589"/>
      <c r="J116" s="589"/>
      <c r="K116" s="589"/>
      <c r="L116" s="589"/>
      <c r="M116" s="589"/>
      <c r="N116" s="589"/>
      <c r="O116" s="589"/>
    </row>
    <row r="117" spans="1:15" ht="12.75" customHeight="1">
      <c r="A117" s="595" t="s">
        <v>190</v>
      </c>
      <c r="B117" s="591">
        <v>189508</v>
      </c>
      <c r="C117" s="591">
        <v>178866</v>
      </c>
      <c r="D117" s="591">
        <v>228937</v>
      </c>
      <c r="E117" s="591">
        <v>262790</v>
      </c>
      <c r="F117" s="591">
        <v>236468</v>
      </c>
      <c r="G117" s="592">
        <v>313055</v>
      </c>
      <c r="H117" s="589"/>
      <c r="I117" s="589"/>
      <c r="J117" s="589"/>
      <c r="K117" s="589"/>
      <c r="L117" s="589"/>
      <c r="M117" s="589"/>
      <c r="N117" s="589"/>
      <c r="O117" s="589"/>
    </row>
    <row r="118" spans="1:15" ht="12.75" customHeight="1">
      <c r="A118" s="597" t="s">
        <v>677</v>
      </c>
      <c r="B118" s="591">
        <v>52665</v>
      </c>
      <c r="C118" s="591">
        <v>43914</v>
      </c>
      <c r="D118" s="591">
        <v>59980</v>
      </c>
      <c r="E118" s="591">
        <v>73567</v>
      </c>
      <c r="F118" s="591">
        <v>41639</v>
      </c>
      <c r="G118" s="592">
        <v>78317</v>
      </c>
      <c r="H118" s="589"/>
      <c r="I118" s="589"/>
      <c r="J118" s="589"/>
      <c r="K118" s="589"/>
      <c r="L118" s="589"/>
      <c r="M118" s="589"/>
      <c r="N118" s="589"/>
      <c r="O118" s="589"/>
    </row>
    <row r="119" spans="1:15" ht="12.75" customHeight="1">
      <c r="A119" s="597" t="s">
        <v>678</v>
      </c>
      <c r="B119" s="591">
        <v>136843</v>
      </c>
      <c r="C119" s="591">
        <v>134952</v>
      </c>
      <c r="D119" s="591">
        <v>168957</v>
      </c>
      <c r="E119" s="591">
        <v>189223</v>
      </c>
      <c r="F119" s="591">
        <v>194829</v>
      </c>
      <c r="G119" s="592">
        <v>234738</v>
      </c>
      <c r="H119" s="589"/>
      <c r="I119" s="589"/>
      <c r="J119" s="589"/>
      <c r="K119" s="589"/>
      <c r="L119" s="589"/>
      <c r="M119" s="589"/>
      <c r="N119" s="589"/>
      <c r="O119" s="589"/>
    </row>
    <row r="120" spans="1:15" ht="12.75" customHeight="1">
      <c r="A120" s="582" t="s">
        <v>606</v>
      </c>
      <c r="B120" s="591">
        <v>136843</v>
      </c>
      <c r="C120" s="591">
        <v>134952</v>
      </c>
      <c r="D120" s="591">
        <v>168637</v>
      </c>
      <c r="E120" s="591">
        <v>188948</v>
      </c>
      <c r="F120" s="591">
        <v>191340</v>
      </c>
      <c r="G120" s="592">
        <v>234738</v>
      </c>
      <c r="H120" s="589"/>
      <c r="I120" s="589"/>
      <c r="J120" s="589"/>
      <c r="K120" s="589"/>
      <c r="L120" s="589"/>
      <c r="M120" s="589"/>
      <c r="N120" s="589"/>
      <c r="O120" s="589"/>
    </row>
    <row r="121" spans="1:15" ht="12.75" customHeight="1">
      <c r="A121" s="595" t="s">
        <v>680</v>
      </c>
      <c r="B121" s="591">
        <v>66991</v>
      </c>
      <c r="C121" s="591">
        <v>78420</v>
      </c>
      <c r="D121" s="591">
        <v>81439</v>
      </c>
      <c r="E121" s="591">
        <v>113149</v>
      </c>
      <c r="F121" s="591">
        <v>116403</v>
      </c>
      <c r="G121" s="592">
        <v>113955</v>
      </c>
      <c r="H121" s="589"/>
      <c r="I121" s="589"/>
      <c r="J121" s="589"/>
      <c r="K121" s="589"/>
      <c r="L121" s="589"/>
      <c r="M121" s="589"/>
      <c r="N121" s="589"/>
      <c r="O121" s="589"/>
    </row>
    <row r="122" spans="1:15" ht="12.75" customHeight="1">
      <c r="A122" s="597" t="s">
        <v>677</v>
      </c>
      <c r="B122" s="591">
        <v>42374</v>
      </c>
      <c r="C122" s="591">
        <v>41602</v>
      </c>
      <c r="D122" s="591">
        <v>41371</v>
      </c>
      <c r="E122" s="591">
        <v>45878</v>
      </c>
      <c r="F122" s="591">
        <v>45568</v>
      </c>
      <c r="G122" s="592">
        <v>41194</v>
      </c>
      <c r="H122" s="589"/>
      <c r="I122" s="589"/>
      <c r="J122" s="589"/>
      <c r="K122" s="589"/>
      <c r="L122" s="589"/>
      <c r="M122" s="589"/>
      <c r="N122" s="589"/>
      <c r="O122" s="589"/>
    </row>
    <row r="123" spans="1:15" ht="12.75" customHeight="1">
      <c r="A123" s="597" t="s">
        <v>678</v>
      </c>
      <c r="B123" s="591">
        <v>24617</v>
      </c>
      <c r="C123" s="591">
        <v>36818</v>
      </c>
      <c r="D123" s="591">
        <v>40068</v>
      </c>
      <c r="E123" s="591">
        <v>67271</v>
      </c>
      <c r="F123" s="591">
        <v>70835</v>
      </c>
      <c r="G123" s="592">
        <v>72761</v>
      </c>
      <c r="H123" s="589"/>
      <c r="I123" s="589"/>
      <c r="J123" s="589"/>
      <c r="K123" s="589"/>
      <c r="L123" s="589"/>
      <c r="M123" s="589"/>
      <c r="N123" s="589"/>
      <c r="O123" s="589"/>
    </row>
    <row r="124" spans="1:15" ht="12.75" customHeight="1">
      <c r="A124" s="582" t="s">
        <v>606</v>
      </c>
      <c r="B124" s="591">
        <v>24617</v>
      </c>
      <c r="C124" s="591">
        <v>36818</v>
      </c>
      <c r="D124" s="591">
        <v>40068</v>
      </c>
      <c r="E124" s="591">
        <v>67271</v>
      </c>
      <c r="F124" s="591">
        <v>70835</v>
      </c>
      <c r="G124" s="592">
        <v>72761</v>
      </c>
      <c r="H124" s="589"/>
      <c r="I124" s="589"/>
      <c r="J124" s="589"/>
      <c r="K124" s="589"/>
      <c r="L124" s="589"/>
      <c r="M124" s="589"/>
      <c r="N124" s="589"/>
      <c r="O124" s="589"/>
    </row>
    <row r="125" spans="1:15" ht="12.75" customHeight="1">
      <c r="A125" s="595" t="s">
        <v>681</v>
      </c>
      <c r="B125" s="591">
        <v>44524</v>
      </c>
      <c r="C125" s="591">
        <v>59934</v>
      </c>
      <c r="D125" s="591">
        <v>63520</v>
      </c>
      <c r="E125" s="591">
        <v>78837</v>
      </c>
      <c r="F125" s="591">
        <v>76500</v>
      </c>
      <c r="G125" s="592">
        <v>82446</v>
      </c>
      <c r="H125" s="589"/>
      <c r="I125" s="589"/>
      <c r="J125" s="589"/>
      <c r="K125" s="589"/>
      <c r="L125" s="589"/>
      <c r="M125" s="589"/>
      <c r="N125" s="589"/>
      <c r="O125" s="589"/>
    </row>
    <row r="126" spans="1:15" ht="12.75" customHeight="1">
      <c r="A126" s="597" t="s">
        <v>677</v>
      </c>
      <c r="B126" s="591">
        <v>44524</v>
      </c>
      <c r="C126" s="591">
        <v>59934</v>
      </c>
      <c r="D126" s="591">
        <v>63520</v>
      </c>
      <c r="E126" s="591">
        <v>78837</v>
      </c>
      <c r="F126" s="591">
        <v>76500</v>
      </c>
      <c r="G126" s="592">
        <v>82446</v>
      </c>
      <c r="H126" s="589"/>
      <c r="I126" s="589"/>
      <c r="J126" s="589"/>
      <c r="K126" s="589"/>
      <c r="L126" s="589"/>
      <c r="M126" s="589"/>
      <c r="N126" s="589"/>
      <c r="O126" s="589"/>
    </row>
    <row r="127" spans="1:15" ht="12.75" customHeight="1">
      <c r="A127" s="597" t="s">
        <v>678</v>
      </c>
      <c r="B127" s="591">
        <v>0</v>
      </c>
      <c r="C127" s="591">
        <v>0</v>
      </c>
      <c r="D127" s="591">
        <v>0</v>
      </c>
      <c r="E127" s="591">
        <v>0</v>
      </c>
      <c r="F127" s="591">
        <v>0</v>
      </c>
      <c r="G127" s="592">
        <v>0</v>
      </c>
      <c r="H127" s="589"/>
      <c r="I127" s="589"/>
      <c r="J127" s="589"/>
      <c r="K127" s="589"/>
      <c r="L127" s="589"/>
      <c r="M127" s="589"/>
      <c r="N127" s="589"/>
      <c r="O127" s="589"/>
    </row>
    <row r="128" spans="1:15" ht="12.75" customHeight="1">
      <c r="A128" s="582" t="s">
        <v>606</v>
      </c>
      <c r="B128" s="591">
        <v>0</v>
      </c>
      <c r="C128" s="591">
        <v>0</v>
      </c>
      <c r="D128" s="591">
        <v>0</v>
      </c>
      <c r="E128" s="591">
        <v>0</v>
      </c>
      <c r="F128" s="591">
        <v>0</v>
      </c>
      <c r="G128" s="592">
        <v>0</v>
      </c>
      <c r="H128" s="589"/>
      <c r="I128" s="589"/>
      <c r="J128" s="589"/>
      <c r="K128" s="589"/>
      <c r="L128" s="589"/>
      <c r="M128" s="589"/>
      <c r="N128" s="589"/>
      <c r="O128" s="589"/>
    </row>
    <row r="129" spans="1:15" ht="12.75" customHeight="1">
      <c r="A129" s="594" t="s">
        <v>696</v>
      </c>
      <c r="B129" s="591">
        <v>7116053</v>
      </c>
      <c r="C129" s="591">
        <v>7883980</v>
      </c>
      <c r="D129" s="591">
        <v>8251003</v>
      </c>
      <c r="E129" s="591">
        <v>9044561</v>
      </c>
      <c r="F129" s="591">
        <v>9788867</v>
      </c>
      <c r="G129" s="592">
        <v>10930634</v>
      </c>
      <c r="H129" s="589"/>
      <c r="I129" s="589"/>
      <c r="J129" s="589"/>
      <c r="K129" s="589"/>
      <c r="L129" s="589"/>
      <c r="M129" s="589"/>
      <c r="N129" s="589"/>
      <c r="O129" s="589"/>
    </row>
    <row r="130" spans="1:15" ht="12.75" customHeight="1">
      <c r="A130" s="595" t="s">
        <v>679</v>
      </c>
      <c r="B130" s="591">
        <v>0</v>
      </c>
      <c r="C130" s="591">
        <v>0</v>
      </c>
      <c r="D130" s="591">
        <v>0</v>
      </c>
      <c r="E130" s="591">
        <v>0</v>
      </c>
      <c r="F130" s="591">
        <v>714</v>
      </c>
      <c r="G130" s="592">
        <v>3402</v>
      </c>
      <c r="H130" s="589"/>
      <c r="I130" s="589"/>
      <c r="J130" s="589"/>
      <c r="K130" s="589"/>
      <c r="L130" s="589"/>
      <c r="M130" s="589"/>
      <c r="N130" s="589"/>
      <c r="O130" s="589"/>
    </row>
    <row r="131" spans="1:15" ht="12.75" customHeight="1">
      <c r="A131" s="597" t="s">
        <v>677</v>
      </c>
      <c r="B131" s="591">
        <v>0</v>
      </c>
      <c r="C131" s="591">
        <v>0</v>
      </c>
      <c r="D131" s="591">
        <v>0</v>
      </c>
      <c r="E131" s="591">
        <v>0</v>
      </c>
      <c r="F131" s="591">
        <v>714</v>
      </c>
      <c r="G131" s="592">
        <v>3402</v>
      </c>
      <c r="H131" s="589"/>
      <c r="I131" s="589"/>
      <c r="J131" s="589"/>
      <c r="K131" s="589"/>
      <c r="L131" s="589"/>
      <c r="M131" s="589"/>
      <c r="N131" s="589"/>
      <c r="O131" s="589"/>
    </row>
    <row r="132" spans="1:15" ht="12.75" customHeight="1">
      <c r="A132" s="597" t="s">
        <v>678</v>
      </c>
      <c r="B132" s="591">
        <v>0</v>
      </c>
      <c r="C132" s="591">
        <v>0</v>
      </c>
      <c r="D132" s="591">
        <v>0</v>
      </c>
      <c r="E132" s="591">
        <v>0</v>
      </c>
      <c r="F132" s="591">
        <v>0</v>
      </c>
      <c r="G132" s="592">
        <v>0</v>
      </c>
      <c r="H132" s="589"/>
      <c r="I132" s="589"/>
      <c r="J132" s="589"/>
      <c r="K132" s="589"/>
      <c r="L132" s="589"/>
      <c r="M132" s="589"/>
      <c r="N132" s="589"/>
      <c r="O132" s="589"/>
    </row>
    <row r="133" spans="1:15" ht="12.75" customHeight="1">
      <c r="A133" s="582" t="s">
        <v>606</v>
      </c>
      <c r="B133" s="591">
        <v>0</v>
      </c>
      <c r="C133" s="591">
        <v>0</v>
      </c>
      <c r="D133" s="591">
        <v>0</v>
      </c>
      <c r="E133" s="591">
        <v>0</v>
      </c>
      <c r="F133" s="591">
        <v>0</v>
      </c>
      <c r="G133" s="592">
        <v>0</v>
      </c>
      <c r="H133" s="589"/>
      <c r="I133" s="589"/>
      <c r="J133" s="589"/>
      <c r="K133" s="589"/>
      <c r="L133" s="589"/>
      <c r="M133" s="589"/>
      <c r="N133" s="589"/>
      <c r="O133" s="589"/>
    </row>
    <row r="134" spans="1:15" ht="12.75" customHeight="1">
      <c r="A134" s="595" t="s">
        <v>190</v>
      </c>
      <c r="B134" s="591">
        <v>7116053</v>
      </c>
      <c r="C134" s="591">
        <v>7883980</v>
      </c>
      <c r="D134" s="591">
        <v>8251003</v>
      </c>
      <c r="E134" s="591">
        <v>9044561</v>
      </c>
      <c r="F134" s="591">
        <v>9788153</v>
      </c>
      <c r="G134" s="592">
        <v>10927232</v>
      </c>
      <c r="H134" s="589"/>
      <c r="I134" s="589"/>
      <c r="J134" s="589"/>
      <c r="K134" s="589"/>
      <c r="L134" s="589"/>
      <c r="M134" s="589"/>
      <c r="N134" s="589"/>
      <c r="O134" s="589"/>
    </row>
    <row r="135" spans="1:15" ht="12.75" customHeight="1">
      <c r="A135" s="597" t="s">
        <v>677</v>
      </c>
      <c r="B135" s="591">
        <v>5923241</v>
      </c>
      <c r="C135" s="591">
        <v>6556925</v>
      </c>
      <c r="D135" s="591">
        <v>6782095</v>
      </c>
      <c r="E135" s="591">
        <v>7324285</v>
      </c>
      <c r="F135" s="591">
        <v>7862395</v>
      </c>
      <c r="G135" s="592">
        <v>8738879</v>
      </c>
      <c r="H135" s="589"/>
      <c r="I135" s="589"/>
      <c r="J135" s="589"/>
      <c r="K135" s="589"/>
      <c r="L135" s="589"/>
      <c r="M135" s="589"/>
      <c r="N135" s="589"/>
      <c r="O135" s="589"/>
    </row>
    <row r="136" spans="1:15" ht="12.75" customHeight="1">
      <c r="A136" s="597" t="s">
        <v>678</v>
      </c>
      <c r="B136" s="591">
        <v>1192812</v>
      </c>
      <c r="C136" s="591">
        <v>1327055</v>
      </c>
      <c r="D136" s="591">
        <v>1468908</v>
      </c>
      <c r="E136" s="591">
        <v>1720276</v>
      </c>
      <c r="F136" s="591">
        <v>1925758</v>
      </c>
      <c r="G136" s="592">
        <v>2188353</v>
      </c>
      <c r="H136" s="589"/>
      <c r="I136" s="589"/>
      <c r="J136" s="589"/>
      <c r="K136" s="589"/>
      <c r="L136" s="589"/>
      <c r="M136" s="589"/>
      <c r="N136" s="589"/>
      <c r="O136" s="589"/>
    </row>
    <row r="137" spans="1:15" ht="12.75" customHeight="1">
      <c r="A137" s="582" t="s">
        <v>606</v>
      </c>
      <c r="B137" s="591">
        <v>1155933</v>
      </c>
      <c r="C137" s="591">
        <v>1278647</v>
      </c>
      <c r="D137" s="591">
        <v>1412517</v>
      </c>
      <c r="E137" s="591">
        <v>1656636</v>
      </c>
      <c r="F137" s="591">
        <v>1858503</v>
      </c>
      <c r="G137" s="592">
        <v>2123111</v>
      </c>
      <c r="H137" s="589"/>
      <c r="I137" s="589"/>
      <c r="J137" s="589"/>
      <c r="K137" s="589"/>
      <c r="L137" s="589"/>
      <c r="M137" s="589"/>
      <c r="N137" s="589"/>
      <c r="O137" s="589"/>
    </row>
    <row r="138" spans="1:15" s="599" customFormat="1" ht="12.75" customHeight="1">
      <c r="A138" s="590" t="s">
        <v>697</v>
      </c>
      <c r="B138" s="591">
        <v>1632625</v>
      </c>
      <c r="C138" s="591">
        <v>1656247</v>
      </c>
      <c r="D138" s="591">
        <v>1716431</v>
      </c>
      <c r="E138" s="591">
        <v>1800998</v>
      </c>
      <c r="F138" s="591">
        <v>1860835</v>
      </c>
      <c r="G138" s="592">
        <v>1953554</v>
      </c>
      <c r="H138" s="600"/>
      <c r="I138" s="600"/>
      <c r="J138" s="600"/>
      <c r="K138" s="600"/>
      <c r="L138" s="600"/>
      <c r="M138" s="600"/>
      <c r="N138" s="600"/>
      <c r="O138" s="600"/>
    </row>
    <row r="139" spans="1:15" s="599" customFormat="1" ht="12.75" customHeight="1">
      <c r="A139" s="590" t="s">
        <v>698</v>
      </c>
      <c r="B139" s="591">
        <v>-1697266</v>
      </c>
      <c r="C139" s="591">
        <v>-1832630</v>
      </c>
      <c r="D139" s="591">
        <v>-2049303</v>
      </c>
      <c r="E139" s="591">
        <v>-1868273</v>
      </c>
      <c r="F139" s="591">
        <v>-2005115</v>
      </c>
      <c r="G139" s="592">
        <v>-2157642</v>
      </c>
      <c r="H139" s="600"/>
      <c r="I139" s="600"/>
      <c r="J139" s="600"/>
      <c r="K139" s="600"/>
      <c r="L139" s="600"/>
      <c r="M139" s="600"/>
      <c r="N139" s="600"/>
      <c r="O139" s="600"/>
    </row>
    <row r="140" spans="1:15" ht="12.75" customHeight="1">
      <c r="A140" s="593" t="s">
        <v>699</v>
      </c>
      <c r="B140" s="591">
        <v>-9620</v>
      </c>
      <c r="C140" s="591">
        <v>-7955</v>
      </c>
      <c r="D140" s="591">
        <v>2775</v>
      </c>
      <c r="E140" s="591">
        <v>-4498</v>
      </c>
      <c r="F140" s="591">
        <v>-575</v>
      </c>
      <c r="G140" s="592">
        <v>-68182</v>
      </c>
      <c r="H140" s="589"/>
      <c r="I140" s="589"/>
      <c r="J140" s="589"/>
      <c r="K140" s="589"/>
      <c r="L140" s="589"/>
      <c r="M140" s="589"/>
      <c r="N140" s="589"/>
      <c r="O140" s="589"/>
    </row>
    <row r="141" spans="1:15" ht="12.75" customHeight="1">
      <c r="A141" s="594" t="s">
        <v>677</v>
      </c>
      <c r="B141" s="591">
        <v>-12170</v>
      </c>
      <c r="C141" s="591">
        <v>-15213</v>
      </c>
      <c r="D141" s="591">
        <v>-4277</v>
      </c>
      <c r="E141" s="591">
        <v>-13290</v>
      </c>
      <c r="F141" s="591">
        <v>-90274</v>
      </c>
      <c r="G141" s="592">
        <v>-70662</v>
      </c>
      <c r="H141" s="589"/>
      <c r="I141" s="589"/>
      <c r="J141" s="589"/>
      <c r="K141" s="589"/>
      <c r="L141" s="589"/>
      <c r="M141" s="589"/>
      <c r="N141" s="589"/>
      <c r="O141" s="589"/>
    </row>
    <row r="142" spans="1:15" ht="12.75" customHeight="1">
      <c r="A142" s="594" t="s">
        <v>678</v>
      </c>
      <c r="B142" s="591">
        <v>2550</v>
      </c>
      <c r="C142" s="591">
        <v>7258</v>
      </c>
      <c r="D142" s="591">
        <v>7052</v>
      </c>
      <c r="E142" s="591">
        <v>8792</v>
      </c>
      <c r="F142" s="591">
        <v>89699</v>
      </c>
      <c r="G142" s="592">
        <v>2480</v>
      </c>
      <c r="H142" s="589"/>
      <c r="I142" s="589"/>
      <c r="J142" s="589"/>
      <c r="K142" s="589"/>
      <c r="L142" s="589"/>
      <c r="M142" s="589"/>
      <c r="N142" s="589"/>
      <c r="O142" s="589"/>
    </row>
    <row r="143" spans="1:15" ht="12.75" customHeight="1">
      <c r="A143" s="595" t="s">
        <v>606</v>
      </c>
      <c r="B143" s="591">
        <v>-5282</v>
      </c>
      <c r="C143" s="591">
        <v>10221</v>
      </c>
      <c r="D143" s="591">
        <v>10419</v>
      </c>
      <c r="E143" s="591">
        <v>2233</v>
      </c>
      <c r="F143" s="591">
        <v>93473</v>
      </c>
      <c r="G143" s="592">
        <v>2010</v>
      </c>
      <c r="H143" s="589"/>
      <c r="I143" s="589"/>
      <c r="J143" s="589"/>
      <c r="K143" s="589"/>
      <c r="L143" s="589"/>
      <c r="M143" s="589"/>
      <c r="N143" s="589"/>
      <c r="O143" s="589"/>
    </row>
    <row r="144" spans="1:15" ht="12.75" customHeight="1">
      <c r="A144" s="593" t="s">
        <v>700</v>
      </c>
      <c r="B144" s="591">
        <v>-1687646</v>
      </c>
      <c r="C144" s="591">
        <v>-1824675</v>
      </c>
      <c r="D144" s="591">
        <v>-2052078</v>
      </c>
      <c r="E144" s="591">
        <v>-1863775</v>
      </c>
      <c r="F144" s="591">
        <v>-2004540</v>
      </c>
      <c r="G144" s="592">
        <v>-2089460</v>
      </c>
      <c r="H144" s="589"/>
      <c r="I144" s="589"/>
      <c r="J144" s="589"/>
      <c r="K144" s="589"/>
      <c r="L144" s="589"/>
      <c r="M144" s="589"/>
      <c r="N144" s="589"/>
      <c r="O144" s="589"/>
    </row>
    <row r="145" spans="1:15" ht="12.75" customHeight="1">
      <c r="A145" s="594" t="s">
        <v>677</v>
      </c>
      <c r="B145" s="591">
        <v>-1333077</v>
      </c>
      <c r="C145" s="591">
        <v>-1459143</v>
      </c>
      <c r="D145" s="591">
        <v>-1615443</v>
      </c>
      <c r="E145" s="591">
        <v>-1474693</v>
      </c>
      <c r="F145" s="591">
        <v>-1616864</v>
      </c>
      <c r="G145" s="592">
        <v>-1592527</v>
      </c>
      <c r="H145" s="589"/>
      <c r="I145" s="589"/>
      <c r="J145" s="589"/>
      <c r="K145" s="589"/>
      <c r="L145" s="589"/>
      <c r="M145" s="589"/>
      <c r="N145" s="589"/>
      <c r="O145" s="589"/>
    </row>
    <row r="146" spans="1:15" ht="12.75" customHeight="1">
      <c r="A146" s="594" t="s">
        <v>678</v>
      </c>
      <c r="B146" s="591">
        <v>-354569</v>
      </c>
      <c r="C146" s="591">
        <v>-365532</v>
      </c>
      <c r="D146" s="591">
        <v>-436635</v>
      </c>
      <c r="E146" s="591">
        <v>-389082</v>
      </c>
      <c r="F146" s="591">
        <v>-387676</v>
      </c>
      <c r="G146" s="592">
        <v>-496933</v>
      </c>
      <c r="H146" s="589"/>
      <c r="I146" s="589"/>
      <c r="J146" s="589"/>
      <c r="K146" s="589"/>
      <c r="L146" s="589"/>
      <c r="M146" s="589"/>
      <c r="N146" s="589"/>
      <c r="O146" s="589"/>
    </row>
    <row r="147" spans="1:15" ht="12.75" customHeight="1">
      <c r="A147" s="595" t="s">
        <v>606</v>
      </c>
      <c r="B147" s="591">
        <v>-203956</v>
      </c>
      <c r="C147" s="591">
        <v>-238259</v>
      </c>
      <c r="D147" s="591">
        <v>-304585</v>
      </c>
      <c r="E147" s="591">
        <v>-289260</v>
      </c>
      <c r="F147" s="591">
        <v>-262301</v>
      </c>
      <c r="G147" s="592">
        <v>-413720</v>
      </c>
      <c r="H147" s="589"/>
      <c r="I147" s="589"/>
      <c r="J147" s="589"/>
      <c r="K147" s="589"/>
      <c r="L147" s="589"/>
      <c r="M147" s="589"/>
      <c r="N147" s="589"/>
      <c r="O147" s="589"/>
    </row>
    <row r="148" spans="1:15" ht="12.75" customHeight="1">
      <c r="A148" s="580" t="s">
        <v>640</v>
      </c>
      <c r="B148" s="584">
        <v>0</v>
      </c>
      <c r="C148" s="584">
        <v>0</v>
      </c>
      <c r="D148" s="584">
        <v>0</v>
      </c>
      <c r="E148" s="584">
        <v>0</v>
      </c>
      <c r="F148" s="584">
        <v>0</v>
      </c>
      <c r="G148" s="585">
        <v>0</v>
      </c>
      <c r="H148" s="589"/>
      <c r="I148" s="589"/>
      <c r="J148" s="589"/>
      <c r="K148" s="589"/>
      <c r="L148" s="589"/>
      <c r="M148" s="589"/>
      <c r="N148" s="589"/>
      <c r="O148" s="589"/>
    </row>
    <row r="149" spans="1:15" ht="12.75" customHeight="1">
      <c r="A149" s="586" t="s">
        <v>701</v>
      </c>
      <c r="B149" s="587">
        <v>25557912</v>
      </c>
      <c r="C149" s="587">
        <v>27535437</v>
      </c>
      <c r="D149" s="587">
        <v>29611379</v>
      </c>
      <c r="E149" s="587">
        <v>32061383</v>
      </c>
      <c r="F149" s="587">
        <v>32755377</v>
      </c>
      <c r="G149" s="588">
        <v>35348685</v>
      </c>
      <c r="H149" s="589"/>
      <c r="I149" s="589"/>
      <c r="J149" s="589"/>
      <c r="K149" s="589"/>
      <c r="L149" s="589"/>
      <c r="M149" s="589"/>
      <c r="N149" s="589"/>
      <c r="O149" s="589"/>
    </row>
    <row r="150" spans="1:15" ht="12.75" customHeight="1">
      <c r="A150" s="590" t="s">
        <v>702</v>
      </c>
      <c r="B150" s="591">
        <v>12371098</v>
      </c>
      <c r="C150" s="591">
        <v>13443725</v>
      </c>
      <c r="D150" s="591">
        <v>14750606</v>
      </c>
      <c r="E150" s="591">
        <v>16078439</v>
      </c>
      <c r="F150" s="591">
        <v>16269108</v>
      </c>
      <c r="G150" s="592">
        <v>17806657</v>
      </c>
      <c r="H150" s="589"/>
      <c r="I150" s="589"/>
      <c r="J150" s="589"/>
      <c r="K150" s="589"/>
      <c r="L150" s="589"/>
      <c r="M150" s="589"/>
      <c r="N150" s="589"/>
      <c r="O150" s="589"/>
    </row>
    <row r="151" spans="1:15" ht="12.75" customHeight="1">
      <c r="A151" s="593" t="s">
        <v>703</v>
      </c>
      <c r="B151" s="591">
        <v>5112648</v>
      </c>
      <c r="C151" s="591">
        <v>5502909</v>
      </c>
      <c r="D151" s="591">
        <v>5916654</v>
      </c>
      <c r="E151" s="591">
        <v>6230673</v>
      </c>
      <c r="F151" s="591">
        <v>5911570</v>
      </c>
      <c r="G151" s="592">
        <v>6390980</v>
      </c>
      <c r="H151" s="589"/>
      <c r="I151" s="589"/>
      <c r="J151" s="589"/>
      <c r="K151" s="589"/>
      <c r="L151" s="589"/>
      <c r="M151" s="589"/>
      <c r="N151" s="589"/>
      <c r="O151" s="589"/>
    </row>
    <row r="152" spans="1:15" ht="12.75" customHeight="1">
      <c r="A152" s="593" t="s">
        <v>704</v>
      </c>
      <c r="B152" s="591">
        <v>7258450</v>
      </c>
      <c r="C152" s="591">
        <v>7940816</v>
      </c>
      <c r="D152" s="591">
        <v>8833952</v>
      </c>
      <c r="E152" s="591">
        <v>9847766</v>
      </c>
      <c r="F152" s="591">
        <v>10357538</v>
      </c>
      <c r="G152" s="592">
        <v>11415677</v>
      </c>
      <c r="H152" s="589"/>
      <c r="I152" s="589"/>
      <c r="J152" s="589"/>
      <c r="K152" s="589"/>
      <c r="L152" s="589"/>
      <c r="M152" s="589"/>
      <c r="N152" s="589"/>
      <c r="O152" s="589"/>
    </row>
    <row r="153" spans="1:15" ht="12.75" customHeight="1">
      <c r="A153" s="594" t="s">
        <v>677</v>
      </c>
      <c r="B153" s="591">
        <v>4904539</v>
      </c>
      <c r="C153" s="591">
        <v>5350018</v>
      </c>
      <c r="D153" s="591">
        <v>5959886</v>
      </c>
      <c r="E153" s="591">
        <v>6808258</v>
      </c>
      <c r="F153" s="591">
        <v>7021765</v>
      </c>
      <c r="G153" s="592">
        <v>7561134</v>
      </c>
      <c r="H153" s="589"/>
      <c r="I153" s="589"/>
      <c r="J153" s="589"/>
      <c r="K153" s="589"/>
      <c r="L153" s="589"/>
      <c r="M153" s="589"/>
      <c r="N153" s="589"/>
      <c r="O153" s="589"/>
    </row>
    <row r="154" spans="1:15" ht="12.75" customHeight="1">
      <c r="A154" s="597" t="s">
        <v>692</v>
      </c>
      <c r="B154" s="591">
        <v>337134</v>
      </c>
      <c r="C154" s="591">
        <v>445698</v>
      </c>
      <c r="D154" s="591">
        <v>387745</v>
      </c>
      <c r="E154" s="591">
        <v>437332</v>
      </c>
      <c r="F154" s="591">
        <v>607044</v>
      </c>
      <c r="G154" s="592">
        <v>608868</v>
      </c>
      <c r="H154" s="589"/>
      <c r="I154" s="589"/>
      <c r="J154" s="589"/>
      <c r="K154" s="589"/>
      <c r="L154" s="589"/>
      <c r="M154" s="589"/>
      <c r="N154" s="589"/>
      <c r="O154" s="589"/>
    </row>
    <row r="155" spans="1:15" ht="12.75" customHeight="1">
      <c r="A155" s="597" t="s">
        <v>694</v>
      </c>
      <c r="B155" s="591">
        <v>2751755</v>
      </c>
      <c r="C155" s="591">
        <v>3024670</v>
      </c>
      <c r="D155" s="591">
        <v>3542320</v>
      </c>
      <c r="E155" s="591">
        <v>4113926</v>
      </c>
      <c r="F155" s="591">
        <v>3993826</v>
      </c>
      <c r="G155" s="592">
        <v>4398648</v>
      </c>
      <c r="H155" s="589"/>
      <c r="I155" s="589"/>
      <c r="J155" s="589"/>
      <c r="K155" s="589"/>
      <c r="L155" s="589"/>
      <c r="M155" s="589"/>
      <c r="N155" s="589"/>
      <c r="O155" s="589"/>
    </row>
    <row r="156" spans="1:15" ht="12.75" customHeight="1">
      <c r="A156" s="597" t="s">
        <v>695</v>
      </c>
      <c r="B156" s="591">
        <v>218836</v>
      </c>
      <c r="C156" s="591">
        <v>178621</v>
      </c>
      <c r="D156" s="591">
        <v>186354</v>
      </c>
      <c r="E156" s="591">
        <v>245845</v>
      </c>
      <c r="F156" s="591">
        <v>423267</v>
      </c>
      <c r="G156" s="592">
        <v>370920</v>
      </c>
      <c r="H156" s="589"/>
      <c r="I156" s="589"/>
      <c r="J156" s="589"/>
      <c r="K156" s="589"/>
      <c r="L156" s="589"/>
      <c r="M156" s="589"/>
      <c r="N156" s="589"/>
      <c r="O156" s="589"/>
    </row>
    <row r="157" spans="1:15" ht="12.75" customHeight="1">
      <c r="A157" s="597" t="s">
        <v>696</v>
      </c>
      <c r="B157" s="591">
        <v>1596814</v>
      </c>
      <c r="C157" s="591">
        <v>1701029</v>
      </c>
      <c r="D157" s="591">
        <v>1843467</v>
      </c>
      <c r="E157" s="591">
        <v>2011155</v>
      </c>
      <c r="F157" s="591">
        <v>1997628</v>
      </c>
      <c r="G157" s="592">
        <v>2182698</v>
      </c>
      <c r="H157" s="589"/>
      <c r="I157" s="589"/>
      <c r="J157" s="589"/>
      <c r="K157" s="589"/>
      <c r="L157" s="589"/>
      <c r="M157" s="589"/>
      <c r="N157" s="589"/>
      <c r="O157" s="589"/>
    </row>
    <row r="158" spans="1:15" ht="12.75" customHeight="1">
      <c r="A158" s="594" t="s">
        <v>678</v>
      </c>
      <c r="B158" s="591">
        <v>2353911</v>
      </c>
      <c r="C158" s="591">
        <v>2590798</v>
      </c>
      <c r="D158" s="591">
        <v>2874066</v>
      </c>
      <c r="E158" s="591">
        <v>3039508</v>
      </c>
      <c r="F158" s="591">
        <v>3335773</v>
      </c>
      <c r="G158" s="592">
        <v>3854543</v>
      </c>
      <c r="H158" s="589"/>
      <c r="I158" s="589"/>
      <c r="J158" s="589"/>
      <c r="K158" s="589"/>
      <c r="L158" s="589"/>
      <c r="M158" s="589"/>
      <c r="N158" s="589"/>
      <c r="O158" s="589"/>
    </row>
    <row r="159" spans="1:15" ht="12.75" customHeight="1">
      <c r="A159" s="597" t="s">
        <v>692</v>
      </c>
      <c r="B159" s="591">
        <v>23582</v>
      </c>
      <c r="C159" s="591">
        <v>20078</v>
      </c>
      <c r="D159" s="591">
        <v>13671</v>
      </c>
      <c r="E159" s="591">
        <v>25004</v>
      </c>
      <c r="F159" s="591">
        <v>24596</v>
      </c>
      <c r="G159" s="592">
        <v>25631</v>
      </c>
      <c r="H159" s="589"/>
      <c r="I159" s="589"/>
      <c r="J159" s="589"/>
      <c r="K159" s="589"/>
      <c r="L159" s="589"/>
      <c r="M159" s="589"/>
      <c r="N159" s="589"/>
      <c r="O159" s="589"/>
    </row>
    <row r="160" spans="1:15" ht="12.75" customHeight="1">
      <c r="A160" s="597" t="s">
        <v>694</v>
      </c>
      <c r="B160" s="591">
        <v>1695989</v>
      </c>
      <c r="C160" s="591">
        <v>1828706</v>
      </c>
      <c r="D160" s="591">
        <v>2069908</v>
      </c>
      <c r="E160" s="591">
        <v>2076795</v>
      </c>
      <c r="F160" s="591">
        <v>2364530</v>
      </c>
      <c r="G160" s="592">
        <v>2778921</v>
      </c>
      <c r="H160" s="589"/>
      <c r="I160" s="589"/>
      <c r="J160" s="589"/>
      <c r="K160" s="589"/>
      <c r="L160" s="589"/>
      <c r="M160" s="589"/>
      <c r="N160" s="589"/>
      <c r="O160" s="589"/>
    </row>
    <row r="161" spans="1:15" ht="12.75" customHeight="1">
      <c r="A161" s="597" t="s">
        <v>695</v>
      </c>
      <c r="B161" s="591">
        <v>32899</v>
      </c>
      <c r="C161" s="591">
        <v>63166</v>
      </c>
      <c r="D161" s="591">
        <v>47551</v>
      </c>
      <c r="E161" s="591">
        <v>90443</v>
      </c>
      <c r="F161" s="591">
        <v>121859</v>
      </c>
      <c r="G161" s="592">
        <v>126581</v>
      </c>
      <c r="H161" s="589"/>
      <c r="I161" s="589"/>
      <c r="J161" s="589"/>
      <c r="K161" s="589"/>
      <c r="L161" s="589"/>
      <c r="M161" s="589"/>
      <c r="N161" s="589"/>
      <c r="O161" s="589"/>
    </row>
    <row r="162" spans="1:15" ht="12.75" customHeight="1">
      <c r="A162" s="597" t="s">
        <v>696</v>
      </c>
      <c r="B162" s="591">
        <v>601441</v>
      </c>
      <c r="C162" s="591">
        <v>678848</v>
      </c>
      <c r="D162" s="591">
        <v>742936</v>
      </c>
      <c r="E162" s="591">
        <v>847266</v>
      </c>
      <c r="F162" s="591">
        <v>824788</v>
      </c>
      <c r="G162" s="592">
        <v>923410</v>
      </c>
      <c r="H162" s="589"/>
      <c r="I162" s="589"/>
      <c r="J162" s="589"/>
      <c r="K162" s="589"/>
      <c r="L162" s="589"/>
      <c r="M162" s="589"/>
      <c r="N162" s="589"/>
      <c r="O162" s="589"/>
    </row>
    <row r="163" spans="1:15" ht="12.75" customHeight="1">
      <c r="A163" s="595" t="s">
        <v>606</v>
      </c>
      <c r="B163" s="591">
        <v>1763165</v>
      </c>
      <c r="C163" s="591">
        <v>2004519</v>
      </c>
      <c r="D163" s="591">
        <v>2120165</v>
      </c>
      <c r="E163" s="591">
        <v>2325628</v>
      </c>
      <c r="F163" s="591">
        <v>2586618</v>
      </c>
      <c r="G163" s="592">
        <v>3179618</v>
      </c>
      <c r="H163" s="589"/>
      <c r="I163" s="589"/>
      <c r="J163" s="589"/>
      <c r="K163" s="589"/>
      <c r="L163" s="589"/>
      <c r="M163" s="589"/>
      <c r="N163" s="589"/>
      <c r="O163" s="589"/>
    </row>
    <row r="164" spans="1:15" ht="12.75" customHeight="1">
      <c r="A164" s="597" t="s">
        <v>692</v>
      </c>
      <c r="B164" s="591">
        <v>22700</v>
      </c>
      <c r="C164" s="591">
        <v>19550</v>
      </c>
      <c r="D164" s="591">
        <v>12968</v>
      </c>
      <c r="E164" s="591">
        <v>24499</v>
      </c>
      <c r="F164" s="591">
        <v>23956</v>
      </c>
      <c r="G164" s="592">
        <v>25335</v>
      </c>
      <c r="H164" s="589"/>
      <c r="I164" s="589"/>
      <c r="J164" s="589"/>
      <c r="K164" s="589"/>
      <c r="L164" s="589"/>
      <c r="M164" s="589"/>
      <c r="N164" s="589"/>
      <c r="O164" s="589"/>
    </row>
    <row r="165" spans="1:15" ht="12.75" customHeight="1">
      <c r="A165" s="597" t="s">
        <v>694</v>
      </c>
      <c r="B165" s="591">
        <v>1296874</v>
      </c>
      <c r="C165" s="591">
        <v>1433122</v>
      </c>
      <c r="D165" s="591">
        <v>1517079</v>
      </c>
      <c r="E165" s="591">
        <v>1558550</v>
      </c>
      <c r="F165" s="591">
        <v>1798973</v>
      </c>
      <c r="G165" s="592">
        <v>2282421</v>
      </c>
      <c r="H165" s="589"/>
      <c r="I165" s="589"/>
      <c r="J165" s="589"/>
      <c r="K165" s="589"/>
      <c r="L165" s="589"/>
      <c r="M165" s="589"/>
      <c r="N165" s="589"/>
      <c r="O165" s="589"/>
    </row>
    <row r="166" spans="1:15" ht="12.75" customHeight="1">
      <c r="A166" s="597" t="s">
        <v>695</v>
      </c>
      <c r="B166" s="591">
        <v>27457</v>
      </c>
      <c r="C166" s="591">
        <v>56026</v>
      </c>
      <c r="D166" s="591">
        <v>39119</v>
      </c>
      <c r="E166" s="591">
        <v>78787</v>
      </c>
      <c r="F166" s="591">
        <v>107665</v>
      </c>
      <c r="G166" s="592">
        <v>113666</v>
      </c>
      <c r="H166" s="589"/>
      <c r="I166" s="589"/>
      <c r="J166" s="589"/>
      <c r="K166" s="589"/>
      <c r="L166" s="589"/>
      <c r="M166" s="589"/>
      <c r="N166" s="589"/>
      <c r="O166" s="589"/>
    </row>
    <row r="167" spans="1:15" ht="12.75" customHeight="1">
      <c r="A167" s="597" t="s">
        <v>696</v>
      </c>
      <c r="B167" s="591">
        <v>416134</v>
      </c>
      <c r="C167" s="591">
        <v>495821</v>
      </c>
      <c r="D167" s="591">
        <v>550999</v>
      </c>
      <c r="E167" s="591">
        <v>663792</v>
      </c>
      <c r="F167" s="591">
        <v>656024</v>
      </c>
      <c r="G167" s="592">
        <v>758196</v>
      </c>
      <c r="H167" s="589"/>
      <c r="I167" s="589"/>
      <c r="J167" s="589"/>
      <c r="K167" s="589"/>
      <c r="L167" s="589"/>
      <c r="M167" s="589"/>
      <c r="N167" s="589"/>
      <c r="O167" s="589"/>
    </row>
    <row r="168" spans="1:15" ht="12.75" customHeight="1">
      <c r="A168" s="590" t="s">
        <v>705</v>
      </c>
      <c r="B168" s="591">
        <v>25537847</v>
      </c>
      <c r="C168" s="591">
        <v>27516568</v>
      </c>
      <c r="D168" s="591">
        <v>29579528</v>
      </c>
      <c r="E168" s="591">
        <v>32020611</v>
      </c>
      <c r="F168" s="591">
        <v>32725735</v>
      </c>
      <c r="G168" s="592">
        <v>35333040</v>
      </c>
      <c r="H168" s="589"/>
      <c r="I168" s="589"/>
      <c r="J168" s="589"/>
      <c r="K168" s="589"/>
      <c r="L168" s="589"/>
      <c r="M168" s="589"/>
      <c r="N168" s="589"/>
      <c r="O168" s="589"/>
    </row>
    <row r="169" spans="1:15" ht="12.75" customHeight="1">
      <c r="A169" s="593" t="s">
        <v>706</v>
      </c>
      <c r="B169" s="591">
        <v>13166749</v>
      </c>
      <c r="C169" s="591">
        <v>14072843</v>
      </c>
      <c r="D169" s="591">
        <v>14828922</v>
      </c>
      <c r="E169" s="591">
        <v>15942172</v>
      </c>
      <c r="F169" s="591">
        <v>16456627</v>
      </c>
      <c r="G169" s="592">
        <v>17526383</v>
      </c>
      <c r="H169" s="589"/>
      <c r="I169" s="589"/>
      <c r="J169" s="589"/>
      <c r="K169" s="589"/>
      <c r="L169" s="589"/>
      <c r="M169" s="589"/>
      <c r="N169" s="589"/>
      <c r="O169" s="589"/>
    </row>
    <row r="170" spans="1:15" ht="12.75" customHeight="1">
      <c r="A170" s="594" t="s">
        <v>707</v>
      </c>
      <c r="B170" s="591">
        <v>10827641</v>
      </c>
      <c r="C170" s="591">
        <v>11652684</v>
      </c>
      <c r="D170" s="591">
        <v>12273005</v>
      </c>
      <c r="E170" s="591">
        <v>13137175</v>
      </c>
      <c r="F170" s="591">
        <v>13543988</v>
      </c>
      <c r="G170" s="592">
        <v>14460360</v>
      </c>
      <c r="H170" s="589"/>
      <c r="I170" s="589"/>
      <c r="J170" s="589"/>
      <c r="K170" s="589"/>
      <c r="L170" s="589"/>
      <c r="M170" s="589"/>
      <c r="N170" s="589"/>
      <c r="O170" s="589"/>
    </row>
    <row r="171" spans="1:15" ht="12.75" customHeight="1">
      <c r="A171" s="595" t="s">
        <v>677</v>
      </c>
      <c r="B171" s="591">
        <v>5048573</v>
      </c>
      <c r="C171" s="591">
        <v>5347632</v>
      </c>
      <c r="D171" s="591">
        <v>5594488</v>
      </c>
      <c r="E171" s="591">
        <v>5942067</v>
      </c>
      <c r="F171" s="591">
        <v>6006556</v>
      </c>
      <c r="G171" s="592">
        <v>6432219</v>
      </c>
      <c r="H171" s="589"/>
      <c r="I171" s="589"/>
      <c r="J171" s="589"/>
      <c r="K171" s="589"/>
      <c r="L171" s="589"/>
      <c r="M171" s="589"/>
      <c r="N171" s="589"/>
      <c r="O171" s="589"/>
    </row>
    <row r="172" spans="1:15" ht="12.75" customHeight="1">
      <c r="A172" s="582" t="s">
        <v>692</v>
      </c>
      <c r="B172" s="591">
        <v>764065</v>
      </c>
      <c r="C172" s="591">
        <v>702254</v>
      </c>
      <c r="D172" s="591">
        <v>668467</v>
      </c>
      <c r="E172" s="591">
        <v>591824</v>
      </c>
      <c r="F172" s="591">
        <v>677476</v>
      </c>
      <c r="G172" s="592">
        <v>770323</v>
      </c>
      <c r="H172" s="589"/>
      <c r="I172" s="589"/>
      <c r="J172" s="589"/>
      <c r="K172" s="589"/>
      <c r="L172" s="589"/>
      <c r="M172" s="589"/>
      <c r="N172" s="589"/>
      <c r="O172" s="589"/>
    </row>
    <row r="173" spans="1:15" ht="12.75" customHeight="1">
      <c r="A173" s="582" t="s">
        <v>694</v>
      </c>
      <c r="B173" s="591">
        <v>1210871</v>
      </c>
      <c r="C173" s="591">
        <v>1353713</v>
      </c>
      <c r="D173" s="591">
        <v>1526739</v>
      </c>
      <c r="E173" s="591">
        <v>1734593</v>
      </c>
      <c r="F173" s="591">
        <v>1421023</v>
      </c>
      <c r="G173" s="592">
        <v>1532972</v>
      </c>
      <c r="H173" s="589"/>
      <c r="I173" s="589"/>
      <c r="J173" s="589"/>
      <c r="K173" s="589"/>
      <c r="L173" s="589"/>
      <c r="M173" s="589"/>
      <c r="N173" s="589"/>
      <c r="O173" s="589"/>
    </row>
    <row r="174" spans="1:15" ht="12.75" customHeight="1">
      <c r="A174" s="582" t="s">
        <v>695</v>
      </c>
      <c r="B174" s="591">
        <v>408011</v>
      </c>
      <c r="C174" s="591">
        <v>527616</v>
      </c>
      <c r="D174" s="591">
        <v>526841</v>
      </c>
      <c r="E174" s="591">
        <v>651771</v>
      </c>
      <c r="F174" s="591">
        <v>789690</v>
      </c>
      <c r="G174" s="592">
        <v>852407</v>
      </c>
      <c r="H174" s="589"/>
      <c r="I174" s="589"/>
      <c r="J174" s="589"/>
      <c r="K174" s="589"/>
      <c r="L174" s="589"/>
      <c r="M174" s="589"/>
      <c r="N174" s="589"/>
      <c r="O174" s="589"/>
    </row>
    <row r="175" spans="1:15" ht="12.75" customHeight="1">
      <c r="A175" s="582" t="s">
        <v>696</v>
      </c>
      <c r="B175" s="591">
        <v>2665626</v>
      </c>
      <c r="C175" s="591">
        <v>2764049</v>
      </c>
      <c r="D175" s="591">
        <v>2872441</v>
      </c>
      <c r="E175" s="591">
        <v>2963879</v>
      </c>
      <c r="F175" s="591">
        <v>3118367</v>
      </c>
      <c r="G175" s="592">
        <v>3276517</v>
      </c>
      <c r="H175" s="589"/>
      <c r="I175" s="589"/>
      <c r="J175" s="589"/>
      <c r="K175" s="589"/>
      <c r="L175" s="589"/>
      <c r="M175" s="589"/>
      <c r="N175" s="589"/>
      <c r="O175" s="589"/>
    </row>
    <row r="176" spans="1:15" ht="12.75" customHeight="1">
      <c r="A176" s="595" t="s">
        <v>678</v>
      </c>
      <c r="B176" s="591">
        <v>5779068</v>
      </c>
      <c r="C176" s="591">
        <v>6305052</v>
      </c>
      <c r="D176" s="591">
        <v>6678517</v>
      </c>
      <c r="E176" s="591">
        <v>7195108</v>
      </c>
      <c r="F176" s="591">
        <v>7537432</v>
      </c>
      <c r="G176" s="592">
        <v>8028141</v>
      </c>
      <c r="H176" s="589"/>
      <c r="I176" s="589"/>
      <c r="J176" s="589"/>
      <c r="K176" s="589"/>
      <c r="L176" s="589"/>
      <c r="M176" s="589"/>
      <c r="N176" s="589"/>
      <c r="O176" s="589"/>
    </row>
    <row r="177" spans="1:15" ht="12.75" customHeight="1">
      <c r="A177" s="582" t="s">
        <v>692</v>
      </c>
      <c r="B177" s="591">
        <v>10938</v>
      </c>
      <c r="C177" s="591">
        <v>10742</v>
      </c>
      <c r="D177" s="591">
        <v>11496</v>
      </c>
      <c r="E177" s="591">
        <v>12153</v>
      </c>
      <c r="F177" s="591">
        <v>23886</v>
      </c>
      <c r="G177" s="592">
        <v>23828</v>
      </c>
      <c r="H177" s="589"/>
      <c r="I177" s="589"/>
      <c r="J177" s="589"/>
      <c r="K177" s="589"/>
      <c r="L177" s="589"/>
      <c r="M177" s="589"/>
      <c r="N177" s="589"/>
      <c r="O177" s="589"/>
    </row>
    <row r="178" spans="1:15" ht="12.75" customHeight="1">
      <c r="A178" s="582" t="s">
        <v>694</v>
      </c>
      <c r="B178" s="591">
        <v>1096518</v>
      </c>
      <c r="C178" s="591">
        <v>1467713</v>
      </c>
      <c r="D178" s="591">
        <v>1563195</v>
      </c>
      <c r="E178" s="591">
        <v>1626942</v>
      </c>
      <c r="F178" s="591">
        <v>1617200</v>
      </c>
      <c r="G178" s="592">
        <v>1843303</v>
      </c>
      <c r="H178" s="589"/>
      <c r="I178" s="589"/>
      <c r="J178" s="589"/>
      <c r="K178" s="589"/>
      <c r="L178" s="589"/>
      <c r="M178" s="589"/>
      <c r="N178" s="589"/>
      <c r="O178" s="589"/>
    </row>
    <row r="179" spans="1:15" ht="12.75" customHeight="1">
      <c r="A179" s="582" t="s">
        <v>695</v>
      </c>
      <c r="B179" s="591">
        <v>174800</v>
      </c>
      <c r="C179" s="591">
        <v>172162</v>
      </c>
      <c r="D179" s="591">
        <v>167633</v>
      </c>
      <c r="E179" s="591">
        <v>191837</v>
      </c>
      <c r="F179" s="591">
        <v>300942</v>
      </c>
      <c r="G179" s="592">
        <v>300575</v>
      </c>
      <c r="H179" s="589"/>
      <c r="I179" s="589"/>
      <c r="J179" s="589"/>
      <c r="K179" s="589"/>
      <c r="L179" s="589"/>
      <c r="M179" s="589"/>
      <c r="N179" s="589"/>
      <c r="O179" s="589"/>
    </row>
    <row r="180" spans="1:15" ht="12.75" customHeight="1">
      <c r="A180" s="582" t="s">
        <v>696</v>
      </c>
      <c r="B180" s="591">
        <v>4496812</v>
      </c>
      <c r="C180" s="591">
        <v>4654435</v>
      </c>
      <c r="D180" s="591">
        <v>4936193</v>
      </c>
      <c r="E180" s="591">
        <v>5364176</v>
      </c>
      <c r="F180" s="591">
        <v>5595404</v>
      </c>
      <c r="G180" s="592">
        <v>5860435</v>
      </c>
      <c r="H180" s="589"/>
      <c r="I180" s="589"/>
      <c r="J180" s="589"/>
      <c r="K180" s="589"/>
      <c r="L180" s="589"/>
      <c r="M180" s="589"/>
      <c r="N180" s="589"/>
      <c r="O180" s="589"/>
    </row>
    <row r="181" spans="1:15" ht="12.75" customHeight="1">
      <c r="A181" s="597" t="s">
        <v>606</v>
      </c>
      <c r="B181" s="591">
        <v>3615718</v>
      </c>
      <c r="C181" s="591">
        <v>4164937</v>
      </c>
      <c r="D181" s="591">
        <v>4559587</v>
      </c>
      <c r="E181" s="591">
        <v>5056158</v>
      </c>
      <c r="F181" s="591">
        <v>5486600</v>
      </c>
      <c r="G181" s="592">
        <v>5989219</v>
      </c>
      <c r="H181" s="589"/>
      <c r="I181" s="589"/>
      <c r="J181" s="589"/>
      <c r="K181" s="589"/>
      <c r="L181" s="589"/>
      <c r="M181" s="589"/>
      <c r="N181" s="589"/>
      <c r="O181" s="589"/>
    </row>
    <row r="182" spans="1:15" ht="12.75" customHeight="1">
      <c r="A182" s="582" t="s">
        <v>692</v>
      </c>
      <c r="B182" s="591">
        <v>6453</v>
      </c>
      <c r="C182" s="591">
        <v>6461</v>
      </c>
      <c r="D182" s="591">
        <v>7131</v>
      </c>
      <c r="E182" s="591">
        <v>7957</v>
      </c>
      <c r="F182" s="591">
        <v>19707</v>
      </c>
      <c r="G182" s="592">
        <v>19708</v>
      </c>
      <c r="H182" s="589"/>
      <c r="I182" s="589"/>
      <c r="J182" s="589"/>
      <c r="K182" s="589"/>
      <c r="L182" s="589"/>
      <c r="M182" s="589"/>
      <c r="N182" s="589"/>
      <c r="O182" s="589"/>
    </row>
    <row r="183" spans="1:15" ht="12.75" customHeight="1">
      <c r="A183" s="582" t="s">
        <v>694</v>
      </c>
      <c r="B183" s="591">
        <v>817913</v>
      </c>
      <c r="C183" s="591">
        <v>1115189</v>
      </c>
      <c r="D183" s="591">
        <v>1239674</v>
      </c>
      <c r="E183" s="591">
        <v>1226882</v>
      </c>
      <c r="F183" s="591">
        <v>1257523</v>
      </c>
      <c r="G183" s="592">
        <v>1456083</v>
      </c>
      <c r="H183" s="589"/>
      <c r="I183" s="589"/>
      <c r="J183" s="589"/>
      <c r="K183" s="589"/>
      <c r="L183" s="589"/>
      <c r="M183" s="589"/>
      <c r="N183" s="589"/>
      <c r="O183" s="589"/>
    </row>
    <row r="184" spans="1:15" ht="12.75" customHeight="1">
      <c r="A184" s="582" t="s">
        <v>695</v>
      </c>
      <c r="B184" s="591">
        <v>149649</v>
      </c>
      <c r="C184" s="591">
        <v>151754</v>
      </c>
      <c r="D184" s="591">
        <v>145089</v>
      </c>
      <c r="E184" s="591">
        <v>158211</v>
      </c>
      <c r="F184" s="591">
        <v>267973</v>
      </c>
      <c r="G184" s="592">
        <v>273529</v>
      </c>
      <c r="H184" s="589"/>
      <c r="I184" s="589"/>
      <c r="J184" s="589"/>
      <c r="K184" s="589"/>
      <c r="L184" s="589"/>
      <c r="M184" s="589"/>
      <c r="N184" s="589"/>
      <c r="O184" s="589"/>
    </row>
    <row r="185" spans="1:15" ht="12.75" customHeight="1">
      <c r="A185" s="582" t="s">
        <v>696</v>
      </c>
      <c r="B185" s="591">
        <v>2641703</v>
      </c>
      <c r="C185" s="591">
        <v>2891533</v>
      </c>
      <c r="D185" s="591">
        <v>3167693</v>
      </c>
      <c r="E185" s="591">
        <v>3663108</v>
      </c>
      <c r="F185" s="591">
        <v>3941397</v>
      </c>
      <c r="G185" s="592">
        <v>4239899</v>
      </c>
      <c r="H185" s="589"/>
      <c r="I185" s="589"/>
      <c r="J185" s="589"/>
      <c r="K185" s="589"/>
      <c r="L185" s="589"/>
      <c r="M185" s="589"/>
      <c r="N185" s="589"/>
      <c r="O185" s="589"/>
    </row>
    <row r="186" spans="1:15" ht="24" customHeight="1">
      <c r="A186" s="594" t="s">
        <v>708</v>
      </c>
      <c r="B186" s="591">
        <v>2339108</v>
      </c>
      <c r="C186" s="591">
        <v>2420159</v>
      </c>
      <c r="D186" s="591">
        <v>2555917</v>
      </c>
      <c r="E186" s="591">
        <v>2804997</v>
      </c>
      <c r="F186" s="591">
        <v>2912639</v>
      </c>
      <c r="G186" s="592">
        <v>3066023</v>
      </c>
      <c r="H186" s="589"/>
      <c r="I186" s="589"/>
      <c r="J186" s="589"/>
      <c r="K186" s="589"/>
      <c r="L186" s="589"/>
      <c r="M186" s="589"/>
      <c r="N186" s="589"/>
      <c r="O186" s="589"/>
    </row>
    <row r="187" spans="1:15" ht="12.75" customHeight="1">
      <c r="A187" s="595" t="s">
        <v>677</v>
      </c>
      <c r="B187" s="591">
        <v>1165972</v>
      </c>
      <c r="C187" s="591">
        <v>1209606</v>
      </c>
      <c r="D187" s="591">
        <v>1286380</v>
      </c>
      <c r="E187" s="591">
        <v>1356041</v>
      </c>
      <c r="F187" s="591">
        <v>1413234</v>
      </c>
      <c r="G187" s="592">
        <v>1496499</v>
      </c>
      <c r="H187" s="589"/>
      <c r="I187" s="589"/>
      <c r="J187" s="589"/>
      <c r="K187" s="589"/>
      <c r="L187" s="589"/>
      <c r="M187" s="589"/>
      <c r="N187" s="589"/>
      <c r="O187" s="589"/>
    </row>
    <row r="188" spans="1:15" ht="12.75" customHeight="1">
      <c r="A188" s="582" t="s">
        <v>692</v>
      </c>
      <c r="B188" s="591">
        <v>0</v>
      </c>
      <c r="C188" s="591">
        <v>0</v>
      </c>
      <c r="D188" s="591">
        <v>0</v>
      </c>
      <c r="E188" s="591">
        <v>0</v>
      </c>
      <c r="F188" s="591">
        <v>0</v>
      </c>
      <c r="G188" s="592">
        <v>0</v>
      </c>
      <c r="H188" s="589"/>
      <c r="I188" s="589"/>
      <c r="J188" s="589"/>
      <c r="K188" s="589"/>
      <c r="L188" s="589"/>
      <c r="M188" s="589"/>
      <c r="N188" s="589"/>
      <c r="O188" s="589"/>
    </row>
    <row r="189" spans="1:15" ht="12.75" customHeight="1">
      <c r="A189" s="582" t="s">
        <v>694</v>
      </c>
      <c r="B189" s="591">
        <v>7418</v>
      </c>
      <c r="C189" s="591">
        <v>14945</v>
      </c>
      <c r="D189" s="591">
        <v>17332</v>
      </c>
      <c r="E189" s="591">
        <v>28620</v>
      </c>
      <c r="F189" s="591">
        <v>18379</v>
      </c>
      <c r="G189" s="592">
        <v>29640</v>
      </c>
      <c r="H189" s="589"/>
      <c r="I189" s="589"/>
      <c r="J189" s="589"/>
      <c r="K189" s="589"/>
      <c r="L189" s="589"/>
      <c r="M189" s="589"/>
      <c r="N189" s="589"/>
      <c r="O189" s="589"/>
    </row>
    <row r="190" spans="1:15" ht="12.75" customHeight="1">
      <c r="A190" s="582" t="s">
        <v>695</v>
      </c>
      <c r="B190" s="591">
        <v>750</v>
      </c>
      <c r="C190" s="591">
        <v>0</v>
      </c>
      <c r="D190" s="591">
        <v>500</v>
      </c>
      <c r="E190" s="591">
        <v>500</v>
      </c>
      <c r="F190" s="591">
        <v>1000</v>
      </c>
      <c r="G190" s="592">
        <v>1000</v>
      </c>
      <c r="H190" s="589"/>
      <c r="I190" s="589"/>
      <c r="J190" s="589"/>
      <c r="K190" s="589"/>
      <c r="L190" s="589"/>
      <c r="M190" s="589"/>
      <c r="N190" s="589"/>
      <c r="O190" s="589"/>
    </row>
    <row r="191" spans="1:15" ht="12.75" customHeight="1">
      <c r="A191" s="582" t="s">
        <v>696</v>
      </c>
      <c r="B191" s="591">
        <v>1157804</v>
      </c>
      <c r="C191" s="591">
        <v>1194661</v>
      </c>
      <c r="D191" s="591">
        <v>1268548</v>
      </c>
      <c r="E191" s="591">
        <v>1326921</v>
      </c>
      <c r="F191" s="591">
        <v>1393855</v>
      </c>
      <c r="G191" s="592">
        <v>1465859</v>
      </c>
      <c r="H191" s="589"/>
      <c r="I191" s="589"/>
      <c r="J191" s="589"/>
      <c r="K191" s="589"/>
      <c r="L191" s="589"/>
      <c r="M191" s="589"/>
      <c r="N191" s="589"/>
      <c r="O191" s="589"/>
    </row>
    <row r="192" spans="1:15" ht="12.75" customHeight="1">
      <c r="A192" s="595" t="s">
        <v>678</v>
      </c>
      <c r="B192" s="591">
        <v>1173136</v>
      </c>
      <c r="C192" s="591">
        <v>1210553</v>
      </c>
      <c r="D192" s="591">
        <v>1269537</v>
      </c>
      <c r="E192" s="591">
        <v>1448956</v>
      </c>
      <c r="F192" s="591">
        <v>1499405</v>
      </c>
      <c r="G192" s="592">
        <v>1569524</v>
      </c>
      <c r="H192" s="589"/>
      <c r="I192" s="589"/>
      <c r="J192" s="589"/>
      <c r="K192" s="589"/>
      <c r="L192" s="589"/>
      <c r="M192" s="589"/>
      <c r="N192" s="589"/>
      <c r="O192" s="589"/>
    </row>
    <row r="193" spans="1:15" ht="12.75" customHeight="1">
      <c r="A193" s="582" t="s">
        <v>692</v>
      </c>
      <c r="B193" s="591">
        <v>0</v>
      </c>
      <c r="C193" s="591">
        <v>0</v>
      </c>
      <c r="D193" s="591">
        <v>0</v>
      </c>
      <c r="E193" s="591">
        <v>0</v>
      </c>
      <c r="F193" s="591">
        <v>0</v>
      </c>
      <c r="G193" s="592">
        <v>0</v>
      </c>
      <c r="H193" s="589"/>
      <c r="I193" s="589"/>
      <c r="J193" s="589"/>
      <c r="K193" s="589"/>
      <c r="L193" s="589"/>
      <c r="M193" s="589"/>
      <c r="N193" s="589"/>
      <c r="O193" s="589"/>
    </row>
    <row r="194" spans="1:15" ht="12.75" customHeight="1">
      <c r="A194" s="582" t="s">
        <v>694</v>
      </c>
      <c r="B194" s="591">
        <v>21025</v>
      </c>
      <c r="C194" s="591">
        <v>24355</v>
      </c>
      <c r="D194" s="591">
        <v>8358</v>
      </c>
      <c r="E194" s="591">
        <v>40091</v>
      </c>
      <c r="F194" s="591">
        <v>17671</v>
      </c>
      <c r="G194" s="592">
        <v>21983</v>
      </c>
      <c r="H194" s="589"/>
      <c r="I194" s="589"/>
      <c r="J194" s="589"/>
      <c r="K194" s="589"/>
      <c r="L194" s="589"/>
      <c r="M194" s="589"/>
      <c r="N194" s="589"/>
      <c r="O194" s="589"/>
    </row>
    <row r="195" spans="1:15" ht="12.75" customHeight="1">
      <c r="A195" s="582" t="s">
        <v>695</v>
      </c>
      <c r="B195" s="591">
        <v>0</v>
      </c>
      <c r="C195" s="591">
        <v>0</v>
      </c>
      <c r="D195" s="591">
        <v>0</v>
      </c>
      <c r="E195" s="591">
        <v>0</v>
      </c>
      <c r="F195" s="591">
        <v>6845</v>
      </c>
      <c r="G195" s="592">
        <v>0</v>
      </c>
      <c r="H195" s="589"/>
      <c r="I195" s="589"/>
      <c r="J195" s="589"/>
      <c r="K195" s="589"/>
      <c r="L195" s="589"/>
      <c r="M195" s="589"/>
      <c r="N195" s="589"/>
      <c r="O195" s="589"/>
    </row>
    <row r="196" spans="1:15" ht="12.75" customHeight="1">
      <c r="A196" s="582" t="s">
        <v>696</v>
      </c>
      <c r="B196" s="591">
        <v>1152111</v>
      </c>
      <c r="C196" s="591">
        <v>1186198</v>
      </c>
      <c r="D196" s="591">
        <v>1261179</v>
      </c>
      <c r="E196" s="591">
        <v>1408865</v>
      </c>
      <c r="F196" s="591">
        <v>1474889</v>
      </c>
      <c r="G196" s="592">
        <v>1547541</v>
      </c>
      <c r="H196" s="589"/>
      <c r="I196" s="589"/>
      <c r="J196" s="589"/>
      <c r="K196" s="589"/>
      <c r="L196" s="589"/>
      <c r="M196" s="589"/>
      <c r="N196" s="589"/>
      <c r="O196" s="589"/>
    </row>
    <row r="197" spans="1:15" ht="12.75" customHeight="1">
      <c r="A197" s="597" t="s">
        <v>606</v>
      </c>
      <c r="B197" s="591">
        <v>740203</v>
      </c>
      <c r="C197" s="591">
        <v>795490</v>
      </c>
      <c r="D197" s="591">
        <v>862220</v>
      </c>
      <c r="E197" s="591">
        <v>1059155</v>
      </c>
      <c r="F197" s="591">
        <v>1114824</v>
      </c>
      <c r="G197" s="592">
        <v>1185704</v>
      </c>
      <c r="H197" s="589"/>
      <c r="I197" s="589"/>
      <c r="J197" s="589"/>
      <c r="K197" s="589"/>
      <c r="L197" s="589"/>
      <c r="M197" s="589"/>
      <c r="N197" s="589"/>
      <c r="O197" s="589"/>
    </row>
    <row r="198" spans="1:15" ht="12.75" customHeight="1">
      <c r="A198" s="582" t="s">
        <v>692</v>
      </c>
      <c r="B198" s="591">
        <v>0</v>
      </c>
      <c r="C198" s="591">
        <v>0</v>
      </c>
      <c r="D198" s="591">
        <v>0</v>
      </c>
      <c r="E198" s="591">
        <v>0</v>
      </c>
      <c r="F198" s="591">
        <v>0</v>
      </c>
      <c r="G198" s="592">
        <v>0</v>
      </c>
      <c r="H198" s="589"/>
      <c r="I198" s="589"/>
      <c r="J198" s="589"/>
      <c r="K198" s="589"/>
      <c r="L198" s="589"/>
      <c r="M198" s="589"/>
      <c r="N198" s="589"/>
      <c r="O198" s="589"/>
    </row>
    <row r="199" spans="1:15" ht="12.75" customHeight="1">
      <c r="A199" s="582" t="s">
        <v>694</v>
      </c>
      <c r="B199" s="591">
        <v>7855</v>
      </c>
      <c r="C199" s="591">
        <v>9532</v>
      </c>
      <c r="D199" s="591">
        <v>2427</v>
      </c>
      <c r="E199" s="591">
        <v>31916</v>
      </c>
      <c r="F199" s="591">
        <v>9063</v>
      </c>
      <c r="G199" s="592">
        <v>6178</v>
      </c>
      <c r="H199" s="589"/>
      <c r="I199" s="589"/>
      <c r="J199" s="589"/>
      <c r="K199" s="589"/>
      <c r="L199" s="589"/>
      <c r="M199" s="589"/>
      <c r="N199" s="589"/>
      <c r="O199" s="589"/>
    </row>
    <row r="200" spans="1:15" ht="12.75" customHeight="1">
      <c r="A200" s="582" t="s">
        <v>695</v>
      </c>
      <c r="B200" s="591">
        <v>0</v>
      </c>
      <c r="C200" s="591">
        <v>0</v>
      </c>
      <c r="D200" s="591">
        <v>0</v>
      </c>
      <c r="E200" s="591">
        <v>0</v>
      </c>
      <c r="F200" s="591">
        <v>6845</v>
      </c>
      <c r="G200" s="592">
        <v>0</v>
      </c>
      <c r="H200" s="589"/>
      <c r="I200" s="589"/>
      <c r="J200" s="589"/>
      <c r="K200" s="589"/>
      <c r="L200" s="589"/>
      <c r="M200" s="589"/>
      <c r="N200" s="589"/>
      <c r="O200" s="589"/>
    </row>
    <row r="201" spans="1:15" ht="12.75" customHeight="1">
      <c r="A201" s="582" t="s">
        <v>696</v>
      </c>
      <c r="B201" s="591">
        <v>732348</v>
      </c>
      <c r="C201" s="591">
        <v>785958</v>
      </c>
      <c r="D201" s="591">
        <v>859793</v>
      </c>
      <c r="E201" s="591">
        <v>1027239</v>
      </c>
      <c r="F201" s="591">
        <v>1098916</v>
      </c>
      <c r="G201" s="592">
        <v>1179526</v>
      </c>
      <c r="H201" s="589"/>
      <c r="I201" s="589"/>
      <c r="J201" s="589"/>
      <c r="K201" s="589"/>
      <c r="L201" s="589"/>
      <c r="M201" s="589"/>
      <c r="N201" s="589"/>
      <c r="O201" s="589"/>
    </row>
    <row r="202" spans="1:15" ht="12.75" customHeight="1">
      <c r="A202" s="590" t="s">
        <v>709</v>
      </c>
      <c r="B202" s="591">
        <v>25557912</v>
      </c>
      <c r="C202" s="591">
        <v>27535437</v>
      </c>
      <c r="D202" s="591">
        <v>29611379</v>
      </c>
      <c r="E202" s="591">
        <v>32061383</v>
      </c>
      <c r="F202" s="591">
        <v>32755377</v>
      </c>
      <c r="G202" s="592">
        <v>35348685</v>
      </c>
      <c r="H202" s="589"/>
      <c r="I202" s="589"/>
      <c r="J202" s="589"/>
      <c r="K202" s="589"/>
      <c r="L202" s="589"/>
      <c r="M202" s="589"/>
      <c r="N202" s="589"/>
      <c r="O202" s="589"/>
    </row>
    <row r="203" spans="1:7" ht="24" customHeight="1">
      <c r="A203" s="593" t="s">
        <v>710</v>
      </c>
      <c r="B203" s="591">
        <v>20065</v>
      </c>
      <c r="C203" s="591">
        <v>18869</v>
      </c>
      <c r="D203" s="591">
        <v>31851</v>
      </c>
      <c r="E203" s="591">
        <v>40772</v>
      </c>
      <c r="F203" s="591">
        <v>29642</v>
      </c>
      <c r="G203" s="592">
        <v>15645</v>
      </c>
    </row>
    <row r="204" spans="1:7" ht="12.75" customHeight="1">
      <c r="A204" s="594" t="s">
        <v>677</v>
      </c>
      <c r="B204" s="591">
        <v>20065</v>
      </c>
      <c r="C204" s="591">
        <v>18610</v>
      </c>
      <c r="D204" s="591">
        <v>31851</v>
      </c>
      <c r="E204" s="591">
        <v>40772</v>
      </c>
      <c r="F204" s="591">
        <v>23522</v>
      </c>
      <c r="G204" s="592">
        <v>15645</v>
      </c>
    </row>
    <row r="205" spans="1:7" ht="12.75" customHeight="1">
      <c r="A205" s="594" t="s">
        <v>678</v>
      </c>
      <c r="B205" s="591">
        <v>0</v>
      </c>
      <c r="C205" s="591">
        <v>259</v>
      </c>
      <c r="D205" s="591">
        <v>0</v>
      </c>
      <c r="E205" s="591">
        <v>0</v>
      </c>
      <c r="F205" s="591">
        <v>6120</v>
      </c>
      <c r="G205" s="592">
        <v>0</v>
      </c>
    </row>
    <row r="206" spans="1:7" ht="12.75" customHeight="1">
      <c r="A206" s="594" t="s">
        <v>606</v>
      </c>
      <c r="B206" s="591">
        <v>0</v>
      </c>
      <c r="C206" s="591">
        <v>259</v>
      </c>
      <c r="D206" s="591">
        <v>0</v>
      </c>
      <c r="E206" s="591">
        <v>0</v>
      </c>
      <c r="F206" s="591">
        <v>6120</v>
      </c>
      <c r="G206" s="592">
        <v>0</v>
      </c>
    </row>
    <row r="207" spans="1:7" ht="15" customHeight="1">
      <c r="A207" s="586" t="s">
        <v>711</v>
      </c>
      <c r="B207" s="587">
        <v>6679745</v>
      </c>
      <c r="C207" s="587">
        <v>6663718</v>
      </c>
      <c r="D207" s="587">
        <v>7036844</v>
      </c>
      <c r="E207" s="587">
        <v>7597140</v>
      </c>
      <c r="F207" s="587">
        <v>7954593</v>
      </c>
      <c r="G207" s="588">
        <v>8276186</v>
      </c>
    </row>
    <row r="208" spans="1:7" ht="42.75" customHeight="1">
      <c r="A208" s="590" t="s">
        <v>712</v>
      </c>
      <c r="B208" s="591">
        <v>694576</v>
      </c>
      <c r="C208" s="591">
        <v>802721</v>
      </c>
      <c r="D208" s="591">
        <v>880646</v>
      </c>
      <c r="E208" s="591">
        <v>967198</v>
      </c>
      <c r="F208" s="591">
        <v>1026679</v>
      </c>
      <c r="G208" s="592">
        <v>1065315</v>
      </c>
    </row>
    <row r="209" spans="1:7" ht="12.75" customHeight="1">
      <c r="A209" s="594" t="s">
        <v>677</v>
      </c>
      <c r="B209" s="591">
        <v>261832</v>
      </c>
      <c r="C209" s="591">
        <v>282403</v>
      </c>
      <c r="D209" s="591">
        <v>305816</v>
      </c>
      <c r="E209" s="591">
        <v>341918</v>
      </c>
      <c r="F209" s="591">
        <v>357403</v>
      </c>
      <c r="G209" s="592">
        <v>356762</v>
      </c>
    </row>
    <row r="210" spans="1:7" ht="12.75" customHeight="1">
      <c r="A210" s="594" t="s">
        <v>678</v>
      </c>
      <c r="B210" s="591">
        <v>432744</v>
      </c>
      <c r="C210" s="591">
        <v>520318</v>
      </c>
      <c r="D210" s="591">
        <v>574830</v>
      </c>
      <c r="E210" s="591">
        <v>625280</v>
      </c>
      <c r="F210" s="591">
        <v>669276</v>
      </c>
      <c r="G210" s="592">
        <v>708553</v>
      </c>
    </row>
    <row r="211" spans="1:7" ht="12.75" customHeight="1">
      <c r="A211" s="595" t="s">
        <v>606</v>
      </c>
      <c r="B211" s="591">
        <v>251281</v>
      </c>
      <c r="C211" s="591">
        <v>334939</v>
      </c>
      <c r="D211" s="591">
        <v>388021</v>
      </c>
      <c r="E211" s="591">
        <v>443959</v>
      </c>
      <c r="F211" s="591">
        <v>484671</v>
      </c>
      <c r="G211" s="592">
        <v>520810</v>
      </c>
    </row>
    <row r="212" spans="1:15" ht="12.75" customHeight="1">
      <c r="A212" s="590" t="s">
        <v>713</v>
      </c>
      <c r="B212" s="591">
        <v>212316</v>
      </c>
      <c r="C212" s="591">
        <v>172050</v>
      </c>
      <c r="D212" s="591">
        <v>170895</v>
      </c>
      <c r="E212" s="591">
        <v>159324</v>
      </c>
      <c r="F212" s="591">
        <v>151744</v>
      </c>
      <c r="G212" s="592">
        <v>145840</v>
      </c>
      <c r="H212" s="589"/>
      <c r="I212" s="589"/>
      <c r="J212" s="589"/>
      <c r="K212" s="589"/>
      <c r="L212" s="589"/>
      <c r="M212" s="589"/>
      <c r="N212" s="589"/>
      <c r="O212" s="589"/>
    </row>
    <row r="213" spans="1:15" ht="12.75" customHeight="1">
      <c r="A213" s="593" t="s">
        <v>677</v>
      </c>
      <c r="B213" s="591">
        <v>41020</v>
      </c>
      <c r="C213" s="591">
        <v>31398</v>
      </c>
      <c r="D213" s="591">
        <v>34598</v>
      </c>
      <c r="E213" s="591">
        <v>43527</v>
      </c>
      <c r="F213" s="591">
        <v>41922</v>
      </c>
      <c r="G213" s="592">
        <v>39862</v>
      </c>
      <c r="H213" s="589"/>
      <c r="I213" s="589"/>
      <c r="J213" s="589"/>
      <c r="K213" s="589"/>
      <c r="L213" s="589"/>
      <c r="M213" s="589"/>
      <c r="N213" s="589"/>
      <c r="O213" s="589"/>
    </row>
    <row r="214" spans="1:15" ht="12.75" customHeight="1">
      <c r="A214" s="593" t="s">
        <v>678</v>
      </c>
      <c r="B214" s="591">
        <v>171296</v>
      </c>
      <c r="C214" s="591">
        <v>140652</v>
      </c>
      <c r="D214" s="591">
        <v>136297</v>
      </c>
      <c r="E214" s="591">
        <v>115797</v>
      </c>
      <c r="F214" s="591">
        <v>109822</v>
      </c>
      <c r="G214" s="592">
        <v>105978</v>
      </c>
      <c r="H214" s="589"/>
      <c r="I214" s="589"/>
      <c r="J214" s="589"/>
      <c r="K214" s="589"/>
      <c r="L214" s="589"/>
      <c r="M214" s="589"/>
      <c r="N214" s="589"/>
      <c r="O214" s="589"/>
    </row>
    <row r="215" spans="1:15" ht="12.75" customHeight="1">
      <c r="A215" s="594" t="s">
        <v>606</v>
      </c>
      <c r="B215" s="591">
        <v>141006</v>
      </c>
      <c r="C215" s="591">
        <v>111857</v>
      </c>
      <c r="D215" s="591">
        <v>114333</v>
      </c>
      <c r="E215" s="591">
        <v>115797</v>
      </c>
      <c r="F215" s="591">
        <v>109822</v>
      </c>
      <c r="G215" s="592">
        <v>105978</v>
      </c>
      <c r="H215" s="589"/>
      <c r="I215" s="589"/>
      <c r="J215" s="589"/>
      <c r="K215" s="589"/>
      <c r="L215" s="589"/>
      <c r="M215" s="589"/>
      <c r="N215" s="589"/>
      <c r="O215" s="589"/>
    </row>
    <row r="216" spans="1:15" ht="12.75" customHeight="1">
      <c r="A216" s="590" t="s">
        <v>714</v>
      </c>
      <c r="B216" s="591">
        <v>5772853</v>
      </c>
      <c r="C216" s="591">
        <v>5688947</v>
      </c>
      <c r="D216" s="591">
        <v>5985303</v>
      </c>
      <c r="E216" s="591">
        <v>6470618</v>
      </c>
      <c r="F216" s="591">
        <v>6776170</v>
      </c>
      <c r="G216" s="592">
        <v>7065031</v>
      </c>
      <c r="H216" s="589"/>
      <c r="I216" s="589"/>
      <c r="J216" s="589"/>
      <c r="K216" s="589"/>
      <c r="L216" s="589"/>
      <c r="M216" s="589"/>
      <c r="N216" s="589"/>
      <c r="O216" s="589"/>
    </row>
    <row r="217" spans="1:15" ht="12.75" customHeight="1">
      <c r="A217" s="593" t="s">
        <v>715</v>
      </c>
      <c r="B217" s="591">
        <v>1350601</v>
      </c>
      <c r="C217" s="591">
        <v>1361968</v>
      </c>
      <c r="D217" s="591">
        <v>1381526</v>
      </c>
      <c r="E217" s="591">
        <v>1524236</v>
      </c>
      <c r="F217" s="591">
        <v>1488236</v>
      </c>
      <c r="G217" s="592">
        <v>1593910</v>
      </c>
      <c r="H217" s="589"/>
      <c r="I217" s="589"/>
      <c r="J217" s="589"/>
      <c r="K217" s="589"/>
      <c r="L217" s="589"/>
      <c r="M217" s="589"/>
      <c r="N217" s="589"/>
      <c r="O217" s="589"/>
    </row>
    <row r="218" spans="1:15" ht="12.75" customHeight="1">
      <c r="A218" s="593" t="s">
        <v>716</v>
      </c>
      <c r="B218" s="591">
        <v>3320495</v>
      </c>
      <c r="C218" s="591">
        <v>3749686</v>
      </c>
      <c r="D218" s="591">
        <v>3777392</v>
      </c>
      <c r="E218" s="591">
        <v>3763520</v>
      </c>
      <c r="F218" s="591">
        <v>4056832</v>
      </c>
      <c r="G218" s="592">
        <v>4638830</v>
      </c>
      <c r="H218" s="589"/>
      <c r="I218" s="589"/>
      <c r="J218" s="589"/>
      <c r="K218" s="589"/>
      <c r="L218" s="589"/>
      <c r="M218" s="589"/>
      <c r="N218" s="589"/>
      <c r="O218" s="589"/>
    </row>
    <row r="219" spans="1:15" ht="12.75" customHeight="1">
      <c r="A219" s="593" t="s">
        <v>717</v>
      </c>
      <c r="B219" s="591">
        <v>1101757</v>
      </c>
      <c r="C219" s="591">
        <v>577293</v>
      </c>
      <c r="D219" s="591">
        <v>826385</v>
      </c>
      <c r="E219" s="591">
        <v>1182862</v>
      </c>
      <c r="F219" s="591">
        <v>1231102</v>
      </c>
      <c r="G219" s="592">
        <v>832291</v>
      </c>
      <c r="H219" s="589"/>
      <c r="I219" s="589"/>
      <c r="J219" s="589"/>
      <c r="K219" s="589"/>
      <c r="L219" s="589"/>
      <c r="M219" s="589"/>
      <c r="N219" s="589"/>
      <c r="O219" s="589"/>
    </row>
    <row r="220" spans="1:7" ht="12.75" customHeight="1">
      <c r="A220" s="601" t="s">
        <v>640</v>
      </c>
      <c r="B220" s="602">
        <v>0</v>
      </c>
      <c r="C220" s="602">
        <v>0</v>
      </c>
      <c r="D220" s="602">
        <v>0</v>
      </c>
      <c r="E220" s="603">
        <v>0</v>
      </c>
      <c r="F220" s="603"/>
      <c r="G220" s="604"/>
    </row>
    <row r="221" spans="1:6" ht="15" customHeight="1">
      <c r="A221" s="605" t="s">
        <v>722</v>
      </c>
      <c r="B221" s="599"/>
      <c r="C221" s="599"/>
      <c r="D221" s="599"/>
      <c r="E221" s="599"/>
      <c r="F221" s="606"/>
    </row>
    <row r="222" spans="1:6" ht="15" customHeight="1">
      <c r="A222" s="605" t="s">
        <v>723</v>
      </c>
      <c r="B222" s="599"/>
      <c r="C222" s="599"/>
      <c r="D222" s="599"/>
      <c r="E222" s="599"/>
      <c r="F222" s="606"/>
    </row>
    <row r="223" spans="1:6" ht="15" customHeight="1">
      <c r="A223" s="605" t="s">
        <v>724</v>
      </c>
      <c r="B223" s="599"/>
      <c r="C223" s="599"/>
      <c r="D223" s="599"/>
      <c r="E223" s="599"/>
      <c r="F223" s="606"/>
    </row>
    <row r="224" spans="1:6" ht="15" customHeight="1">
      <c r="A224" s="605" t="s">
        <v>718</v>
      </c>
      <c r="B224" s="599"/>
      <c r="C224" s="599"/>
      <c r="D224" s="599"/>
      <c r="E224" s="599"/>
      <c r="F224" s="606"/>
    </row>
    <row r="225" spans="1:6" ht="15" customHeight="1">
      <c r="A225" s="599"/>
      <c r="B225" s="599"/>
      <c r="C225" s="599"/>
      <c r="D225" s="599"/>
      <c r="E225" s="599"/>
      <c r="F225" s="607"/>
    </row>
    <row r="226" spans="1:6" ht="15" customHeight="1">
      <c r="A226" s="599"/>
      <c r="B226" s="599"/>
      <c r="C226" s="599"/>
      <c r="D226" s="599"/>
      <c r="E226" s="599"/>
      <c r="F226" s="606"/>
    </row>
    <row r="227" spans="1:6" ht="15" customHeight="1">
      <c r="A227" s="599"/>
      <c r="B227" s="599"/>
      <c r="C227" s="599"/>
      <c r="D227" s="599"/>
      <c r="E227" s="599"/>
      <c r="F227" s="606"/>
    </row>
    <row r="228" spans="1:6" ht="15" customHeight="1">
      <c r="A228" s="599"/>
      <c r="B228" s="599"/>
      <c r="C228" s="599"/>
      <c r="D228" s="599"/>
      <c r="E228" s="599"/>
      <c r="F228" s="606"/>
    </row>
    <row r="229" spans="1:6" ht="15" customHeight="1">
      <c r="A229" s="599"/>
      <c r="B229" s="599"/>
      <c r="C229" s="599"/>
      <c r="D229" s="599"/>
      <c r="E229" s="599"/>
      <c r="F229" s="606"/>
    </row>
    <row r="230" spans="1:6" ht="15" customHeight="1">
      <c r="A230" s="599"/>
      <c r="B230" s="599"/>
      <c r="C230" s="599"/>
      <c r="D230" s="599"/>
      <c r="E230" s="599"/>
      <c r="F230" s="608"/>
    </row>
    <row r="231" spans="1:6" ht="15" customHeight="1">
      <c r="A231" s="599"/>
      <c r="B231" s="599"/>
      <c r="C231" s="599"/>
      <c r="D231" s="599"/>
      <c r="E231" s="599"/>
      <c r="F231" s="606"/>
    </row>
    <row r="232" spans="1:6" ht="15" customHeight="1">
      <c r="A232" s="599"/>
      <c r="B232" s="599"/>
      <c r="C232" s="599"/>
      <c r="D232" s="599"/>
      <c r="E232" s="599"/>
      <c r="F232" s="606"/>
    </row>
    <row r="233" spans="1:6" ht="15" customHeight="1">
      <c r="A233" s="599"/>
      <c r="B233" s="599"/>
      <c r="C233" s="599"/>
      <c r="D233" s="599"/>
      <c r="E233" s="599"/>
      <c r="F233" s="606"/>
    </row>
    <row r="234" spans="1:6" ht="15" customHeight="1">
      <c r="A234" s="599"/>
      <c r="B234" s="599"/>
      <c r="C234" s="599"/>
      <c r="D234" s="599"/>
      <c r="E234" s="599"/>
      <c r="F234" s="606"/>
    </row>
    <row r="235" spans="1:6" ht="15" customHeight="1">
      <c r="A235" s="599"/>
      <c r="B235" s="599"/>
      <c r="C235" s="599"/>
      <c r="D235" s="599"/>
      <c r="E235" s="599"/>
      <c r="F235" s="609"/>
    </row>
    <row r="236" spans="1:6" ht="15" customHeight="1">
      <c r="A236" s="599"/>
      <c r="B236" s="599"/>
      <c r="C236" s="599"/>
      <c r="D236" s="599"/>
      <c r="E236" s="599"/>
      <c r="F236" s="610"/>
    </row>
    <row r="237" spans="1:6" ht="15" customHeight="1">
      <c r="A237" s="599"/>
      <c r="B237" s="599"/>
      <c r="C237" s="599"/>
      <c r="D237" s="599"/>
      <c r="E237" s="599"/>
      <c r="F237" s="611"/>
    </row>
    <row r="238" spans="1:6" ht="15" customHeight="1">
      <c r="A238" s="599"/>
      <c r="B238" s="599"/>
      <c r="C238" s="599"/>
      <c r="D238" s="599"/>
      <c r="E238" s="599"/>
      <c r="F238" s="607"/>
    </row>
    <row r="239" spans="1:6" ht="15" customHeight="1">
      <c r="A239" s="599"/>
      <c r="B239" s="599"/>
      <c r="C239" s="599"/>
      <c r="D239" s="599"/>
      <c r="E239" s="599"/>
      <c r="F239" s="607"/>
    </row>
    <row r="240" spans="1:6" ht="15" customHeight="1">
      <c r="A240" s="599"/>
      <c r="B240" s="599"/>
      <c r="C240" s="599"/>
      <c r="D240" s="599"/>
      <c r="E240" s="599"/>
      <c r="F240" s="608"/>
    </row>
    <row r="241" spans="1:6" ht="15" customHeight="1">
      <c r="A241" s="599"/>
      <c r="B241" s="599"/>
      <c r="C241" s="599"/>
      <c r="D241" s="599"/>
      <c r="E241" s="599"/>
      <c r="F241" s="611"/>
    </row>
    <row r="242" spans="1:6" ht="15" customHeight="1">
      <c r="A242" s="599"/>
      <c r="B242" s="599"/>
      <c r="C242" s="599"/>
      <c r="D242" s="599"/>
      <c r="E242" s="599"/>
      <c r="F242" s="607"/>
    </row>
    <row r="243" spans="1:6" ht="15" customHeight="1">
      <c r="A243" s="599"/>
      <c r="B243" s="599"/>
      <c r="C243" s="599"/>
      <c r="D243" s="599"/>
      <c r="E243" s="599"/>
      <c r="F243" s="607"/>
    </row>
    <row r="244" spans="1:6" ht="15" customHeight="1">
      <c r="A244" s="599"/>
      <c r="B244" s="599"/>
      <c r="C244" s="599"/>
      <c r="D244" s="599"/>
      <c r="E244" s="599"/>
      <c r="F244" s="608"/>
    </row>
    <row r="245" spans="1:6" ht="15" customHeight="1">
      <c r="A245" s="599"/>
      <c r="B245" s="599"/>
      <c r="C245" s="599"/>
      <c r="D245" s="599"/>
      <c r="E245" s="599"/>
      <c r="F245" s="610"/>
    </row>
    <row r="246" spans="1:6" ht="15" customHeight="1">
      <c r="A246" s="599"/>
      <c r="B246" s="599"/>
      <c r="C246" s="599"/>
      <c r="D246" s="599"/>
      <c r="E246" s="599"/>
      <c r="F246" s="611"/>
    </row>
    <row r="247" spans="1:6" ht="15" customHeight="1">
      <c r="A247" s="599"/>
      <c r="B247" s="599"/>
      <c r="C247" s="599"/>
      <c r="D247" s="599"/>
      <c r="E247" s="599"/>
      <c r="F247" s="611"/>
    </row>
    <row r="248" spans="1:6" ht="15" customHeight="1">
      <c r="A248" s="599"/>
      <c r="B248" s="599"/>
      <c r="C248" s="599"/>
      <c r="D248" s="599"/>
      <c r="E248" s="599"/>
      <c r="F248" s="607"/>
    </row>
    <row r="249" spans="1:6" ht="15" customHeight="1">
      <c r="A249" s="599"/>
      <c r="B249" s="599"/>
      <c r="C249" s="599"/>
      <c r="D249" s="599"/>
      <c r="E249" s="599"/>
      <c r="F249" s="610"/>
    </row>
    <row r="250" spans="1:6" ht="15" customHeight="1">
      <c r="A250" s="599"/>
      <c r="B250" s="599"/>
      <c r="C250" s="599"/>
      <c r="D250" s="599"/>
      <c r="E250" s="599"/>
      <c r="F250" s="611"/>
    </row>
    <row r="251" spans="1:6" ht="15" customHeight="1">
      <c r="A251" s="599"/>
      <c r="B251" s="599"/>
      <c r="C251" s="599"/>
      <c r="D251" s="599"/>
      <c r="E251" s="599"/>
      <c r="F251" s="611"/>
    </row>
    <row r="252" spans="1:6" ht="15" customHeight="1">
      <c r="A252" s="599"/>
      <c r="B252" s="599"/>
      <c r="C252" s="599"/>
      <c r="D252" s="599"/>
      <c r="E252" s="599"/>
      <c r="F252" s="611"/>
    </row>
    <row r="253" spans="1:6" ht="15" customHeight="1">
      <c r="A253" s="599"/>
      <c r="B253" s="599"/>
      <c r="C253" s="599"/>
      <c r="D253" s="599"/>
      <c r="E253" s="599"/>
      <c r="F253" s="612"/>
    </row>
    <row r="254" spans="1:5" ht="15" customHeight="1">
      <c r="A254" s="599"/>
      <c r="B254" s="599"/>
      <c r="C254" s="599"/>
      <c r="D254" s="599"/>
      <c r="E254" s="599"/>
    </row>
    <row r="255" spans="1:5" ht="15" customHeight="1">
      <c r="A255" s="599"/>
      <c r="B255" s="599"/>
      <c r="C255" s="599"/>
      <c r="D255" s="599"/>
      <c r="E255" s="599"/>
    </row>
    <row r="256" spans="1:5" ht="15" customHeight="1">
      <c r="A256" s="599"/>
      <c r="B256" s="599"/>
      <c r="C256" s="599"/>
      <c r="D256" s="599"/>
      <c r="E256" s="599"/>
    </row>
    <row r="257" spans="1:5" ht="15" customHeight="1">
      <c r="A257" s="599"/>
      <c r="B257" s="599"/>
      <c r="C257" s="599"/>
      <c r="D257" s="599"/>
      <c r="E257" s="599"/>
    </row>
    <row r="258" spans="1:5" ht="15" customHeight="1">
      <c r="A258" s="599"/>
      <c r="B258" s="599"/>
      <c r="C258" s="599"/>
      <c r="D258" s="599"/>
      <c r="E258" s="599"/>
    </row>
    <row r="259" spans="1:5" ht="15" customHeight="1">
      <c r="A259" s="599"/>
      <c r="B259" s="599"/>
      <c r="C259" s="599"/>
      <c r="D259" s="599"/>
      <c r="E259" s="599"/>
    </row>
    <row r="260" spans="1:5" ht="15" customHeight="1">
      <c r="A260" s="599"/>
      <c r="B260" s="599"/>
      <c r="C260" s="599"/>
      <c r="D260" s="599"/>
      <c r="E260" s="599"/>
    </row>
    <row r="261" spans="1:5" ht="15" customHeight="1">
      <c r="A261" s="599"/>
      <c r="B261" s="599"/>
      <c r="C261" s="599"/>
      <c r="D261" s="599"/>
      <c r="E261" s="599"/>
    </row>
    <row r="262" spans="1:5" ht="15" customHeight="1">
      <c r="A262" s="599"/>
      <c r="B262" s="599"/>
      <c r="C262" s="599"/>
      <c r="D262" s="599"/>
      <c r="E262" s="599"/>
    </row>
    <row r="263" spans="1:5" ht="15" customHeight="1">
      <c r="A263" s="599"/>
      <c r="B263" s="599"/>
      <c r="C263" s="599"/>
      <c r="D263" s="599"/>
      <c r="E263" s="599"/>
    </row>
    <row r="264" spans="1:5" ht="15" customHeight="1">
      <c r="A264" s="599"/>
      <c r="B264" s="599"/>
      <c r="C264" s="599"/>
      <c r="D264" s="599"/>
      <c r="E264" s="599"/>
    </row>
    <row r="265" spans="1:5" ht="15" customHeight="1">
      <c r="A265" s="599"/>
      <c r="B265" s="599"/>
      <c r="C265" s="599"/>
      <c r="D265" s="599"/>
      <c r="E265" s="599"/>
    </row>
    <row r="266" spans="1:5" ht="15" customHeight="1">
      <c r="A266" s="599"/>
      <c r="B266" s="599"/>
      <c r="C266" s="599"/>
      <c r="D266" s="599"/>
      <c r="E266" s="599"/>
    </row>
    <row r="267" spans="1:5" ht="15" customHeight="1">
      <c r="A267" s="599"/>
      <c r="B267" s="599"/>
      <c r="C267" s="599"/>
      <c r="D267" s="599"/>
      <c r="E267" s="599"/>
    </row>
    <row r="268" spans="1:5" ht="15" customHeight="1">
      <c r="A268" s="599"/>
      <c r="B268" s="599"/>
      <c r="C268" s="599"/>
      <c r="D268" s="599"/>
      <c r="E268" s="599"/>
    </row>
    <row r="269" spans="1:5" ht="15" customHeight="1">
      <c r="A269" s="599"/>
      <c r="B269" s="599"/>
      <c r="C269" s="599"/>
      <c r="D269" s="599"/>
      <c r="E269" s="599"/>
    </row>
    <row r="270" spans="1:5" ht="15" customHeight="1">
      <c r="A270" s="599"/>
      <c r="B270" s="599"/>
      <c r="C270" s="599"/>
      <c r="D270" s="599"/>
      <c r="E270" s="599"/>
    </row>
    <row r="271" spans="1:5" ht="15" customHeight="1">
      <c r="A271" s="599"/>
      <c r="B271" s="599"/>
      <c r="C271" s="599"/>
      <c r="D271" s="599"/>
      <c r="E271" s="599"/>
    </row>
    <row r="272" spans="1:5" ht="15" customHeight="1">
      <c r="A272" s="599"/>
      <c r="B272" s="599"/>
      <c r="C272" s="599"/>
      <c r="D272" s="599"/>
      <c r="E272" s="599"/>
    </row>
    <row r="273" spans="1:5" ht="15" customHeight="1">
      <c r="A273" s="599"/>
      <c r="B273" s="599"/>
      <c r="C273" s="599"/>
      <c r="D273" s="599"/>
      <c r="E273" s="599"/>
    </row>
    <row r="274" spans="1:5" ht="15" customHeight="1">
      <c r="A274" s="599"/>
      <c r="B274" s="599"/>
      <c r="C274" s="599"/>
      <c r="D274" s="599"/>
      <c r="E274" s="599"/>
    </row>
    <row r="275" spans="1:5" ht="15" customHeight="1">
      <c r="A275" s="599"/>
      <c r="B275" s="599"/>
      <c r="C275" s="599"/>
      <c r="D275" s="599"/>
      <c r="E275" s="599"/>
    </row>
    <row r="276" spans="1:5" ht="15" customHeight="1">
      <c r="A276" s="599"/>
      <c r="B276" s="599"/>
      <c r="C276" s="599"/>
      <c r="D276" s="599"/>
      <c r="E276" s="599"/>
    </row>
    <row r="277" spans="1:5" ht="15" customHeight="1">
      <c r="A277" s="599"/>
      <c r="B277" s="599"/>
      <c r="C277" s="599"/>
      <c r="D277" s="599"/>
      <c r="E277" s="599"/>
    </row>
    <row r="278" spans="1:5" ht="15" customHeight="1">
      <c r="A278" s="599"/>
      <c r="B278" s="599"/>
      <c r="C278" s="599"/>
      <c r="D278" s="599"/>
      <c r="E278" s="599"/>
    </row>
    <row r="279" spans="1:5" ht="15" customHeight="1">
      <c r="A279" s="599"/>
      <c r="B279" s="599"/>
      <c r="C279" s="599"/>
      <c r="D279" s="599"/>
      <c r="E279" s="599"/>
    </row>
    <row r="280" spans="1:5" ht="15" customHeight="1">
      <c r="A280" s="599"/>
      <c r="B280" s="599"/>
      <c r="C280" s="599"/>
      <c r="D280" s="599"/>
      <c r="E280" s="599"/>
    </row>
    <row r="281" spans="1:5" ht="15" customHeight="1">
      <c r="A281" s="599"/>
      <c r="B281" s="599"/>
      <c r="C281" s="599"/>
      <c r="D281" s="599"/>
      <c r="E281" s="599"/>
    </row>
    <row r="282" spans="1:5" ht="15" customHeight="1">
      <c r="A282" s="599"/>
      <c r="B282" s="599"/>
      <c r="C282" s="599"/>
      <c r="D282" s="599"/>
      <c r="E282" s="599"/>
    </row>
    <row r="283" spans="1:5" ht="15" customHeight="1">
      <c r="A283" s="599"/>
      <c r="B283" s="599"/>
      <c r="C283" s="599"/>
      <c r="D283" s="599"/>
      <c r="E283" s="599"/>
    </row>
    <row r="284" spans="1:5" ht="15" customHeight="1">
      <c r="A284" s="599"/>
      <c r="B284" s="599"/>
      <c r="C284" s="599"/>
      <c r="D284" s="599"/>
      <c r="E284" s="599"/>
    </row>
    <row r="285" spans="1:5" ht="15" customHeight="1">
      <c r="A285" s="599"/>
      <c r="B285" s="599"/>
      <c r="C285" s="599"/>
      <c r="D285" s="599"/>
      <c r="E285" s="599"/>
    </row>
    <row r="286" spans="1:5" ht="15" customHeight="1">
      <c r="A286" s="599"/>
      <c r="B286" s="599"/>
      <c r="C286" s="599"/>
      <c r="D286" s="599"/>
      <c r="E286" s="599"/>
    </row>
    <row r="287" spans="1:5" ht="15" customHeight="1">
      <c r="A287" s="599"/>
      <c r="B287" s="599"/>
      <c r="C287" s="599"/>
      <c r="D287" s="599"/>
      <c r="E287" s="599"/>
    </row>
    <row r="288" spans="1:5" ht="15" customHeight="1">
      <c r="A288" s="599"/>
      <c r="B288" s="599"/>
      <c r="C288" s="599"/>
      <c r="D288" s="599"/>
      <c r="E288" s="599"/>
    </row>
    <row r="289" spans="1:5" ht="15" customHeight="1">
      <c r="A289" s="599"/>
      <c r="B289" s="599"/>
      <c r="C289" s="599"/>
      <c r="D289" s="599"/>
      <c r="E289" s="599"/>
    </row>
    <row r="290" spans="1:5" ht="15" customHeight="1">
      <c r="A290" s="599"/>
      <c r="B290" s="599"/>
      <c r="C290" s="599"/>
      <c r="D290" s="599"/>
      <c r="E290" s="599"/>
    </row>
    <row r="291" spans="1:5" ht="15" customHeight="1">
      <c r="A291" s="599"/>
      <c r="B291" s="599"/>
      <c r="C291" s="599"/>
      <c r="D291" s="599"/>
      <c r="E291" s="599"/>
    </row>
    <row r="292" spans="1:5" ht="15" customHeight="1">
      <c r="A292" s="599"/>
      <c r="B292" s="599"/>
      <c r="C292" s="599"/>
      <c r="D292" s="599"/>
      <c r="E292" s="599"/>
    </row>
    <row r="293" spans="1:5" ht="15" customHeight="1">
      <c r="A293" s="599"/>
      <c r="B293" s="599"/>
      <c r="C293" s="599"/>
      <c r="D293" s="599"/>
      <c r="E293" s="599"/>
    </row>
    <row r="294" spans="1:5" ht="15" customHeight="1">
      <c r="A294" s="599"/>
      <c r="B294" s="599"/>
      <c r="C294" s="599"/>
      <c r="D294" s="599"/>
      <c r="E294" s="599"/>
    </row>
    <row r="295" spans="1:5" ht="15" customHeight="1">
      <c r="A295" s="599"/>
      <c r="B295" s="599"/>
      <c r="C295" s="599"/>
      <c r="D295" s="599"/>
      <c r="E295" s="599"/>
    </row>
    <row r="296" spans="1:5" ht="15" customHeight="1">
      <c r="A296" s="599"/>
      <c r="B296" s="599"/>
      <c r="C296" s="599"/>
      <c r="D296" s="599"/>
      <c r="E296" s="599"/>
    </row>
    <row r="297" spans="1:5" ht="15" customHeight="1">
      <c r="A297" s="599"/>
      <c r="B297" s="599"/>
      <c r="C297" s="599"/>
      <c r="D297" s="599"/>
      <c r="E297" s="599"/>
    </row>
    <row r="298" spans="1:5" ht="15" customHeight="1">
      <c r="A298" s="599"/>
      <c r="B298" s="599"/>
      <c r="C298" s="599"/>
      <c r="D298" s="599"/>
      <c r="E298" s="599"/>
    </row>
    <row r="299" spans="1:5" ht="15" customHeight="1">
      <c r="A299" s="599"/>
      <c r="B299" s="599"/>
      <c r="C299" s="599"/>
      <c r="D299" s="599"/>
      <c r="E299" s="599"/>
    </row>
    <row r="300" spans="1:5" ht="15" customHeight="1">
      <c r="A300" s="599"/>
      <c r="B300" s="599"/>
      <c r="C300" s="599"/>
      <c r="D300" s="599"/>
      <c r="E300" s="599"/>
    </row>
    <row r="301" spans="1:5" ht="15" customHeight="1">
      <c r="A301" s="599"/>
      <c r="B301" s="599"/>
      <c r="C301" s="599"/>
      <c r="D301" s="599"/>
      <c r="E301" s="599"/>
    </row>
    <row r="302" spans="1:5" ht="15" customHeight="1">
      <c r="A302" s="599"/>
      <c r="B302" s="599"/>
      <c r="C302" s="599"/>
      <c r="D302" s="599"/>
      <c r="E302" s="599"/>
    </row>
    <row r="303" spans="1:5" ht="15" customHeight="1">
      <c r="A303" s="599"/>
      <c r="B303" s="599"/>
      <c r="C303" s="599"/>
      <c r="D303" s="599"/>
      <c r="E303" s="599"/>
    </row>
    <row r="304" spans="1:5" ht="15" customHeight="1">
      <c r="A304" s="599"/>
      <c r="B304" s="599"/>
      <c r="C304" s="599"/>
      <c r="D304" s="599"/>
      <c r="E304" s="599"/>
    </row>
    <row r="305" spans="1:5" ht="15" customHeight="1">
      <c r="A305" s="599"/>
      <c r="B305" s="599"/>
      <c r="C305" s="599"/>
      <c r="D305" s="599"/>
      <c r="E305" s="599"/>
    </row>
    <row r="306" spans="1:5" ht="15" customHeight="1">
      <c r="A306" s="599"/>
      <c r="B306" s="599"/>
      <c r="C306" s="599"/>
      <c r="D306" s="599"/>
      <c r="E306" s="599"/>
    </row>
    <row r="307" spans="1:5" ht="15" customHeight="1">
      <c r="A307" s="599"/>
      <c r="B307" s="599"/>
      <c r="C307" s="599"/>
      <c r="D307" s="599"/>
      <c r="E307" s="599"/>
    </row>
    <row r="308" spans="1:5" ht="15" customHeight="1">
      <c r="A308" s="599"/>
      <c r="B308" s="599"/>
      <c r="C308" s="599"/>
      <c r="D308" s="599"/>
      <c r="E308" s="599"/>
    </row>
    <row r="309" spans="1:5" ht="15" customHeight="1">
      <c r="A309" s="599"/>
      <c r="B309" s="599"/>
      <c r="C309" s="599"/>
      <c r="D309" s="599"/>
      <c r="E309" s="599"/>
    </row>
    <row r="310" spans="1:5" ht="15" customHeight="1">
      <c r="A310" s="599"/>
      <c r="B310" s="599"/>
      <c r="C310" s="599"/>
      <c r="D310" s="599"/>
      <c r="E310" s="599"/>
    </row>
    <row r="311" spans="1:5" ht="15" customHeight="1">
      <c r="A311" s="599"/>
      <c r="B311" s="599"/>
      <c r="C311" s="599"/>
      <c r="D311" s="599"/>
      <c r="E311" s="599"/>
    </row>
    <row r="312" spans="1:5" ht="15" customHeight="1">
      <c r="A312" s="599"/>
      <c r="B312" s="599"/>
      <c r="C312" s="599"/>
      <c r="D312" s="599"/>
      <c r="E312" s="599"/>
    </row>
    <row r="313" spans="1:5" ht="15" customHeight="1">
      <c r="A313" s="599"/>
      <c r="B313" s="599"/>
      <c r="C313" s="599"/>
      <c r="D313" s="599"/>
      <c r="E313" s="599"/>
    </row>
    <row r="314" spans="1:5" ht="15" customHeight="1">
      <c r="A314" s="599"/>
      <c r="B314" s="599"/>
      <c r="C314" s="599"/>
      <c r="D314" s="599"/>
      <c r="E314" s="599"/>
    </row>
    <row r="315" spans="1:5" ht="15" customHeight="1">
      <c r="A315" s="599"/>
      <c r="B315" s="599"/>
      <c r="C315" s="599"/>
      <c r="D315" s="599"/>
      <c r="E315" s="599"/>
    </row>
    <row r="316" spans="1:5" ht="15" customHeight="1">
      <c r="A316" s="599"/>
      <c r="B316" s="599"/>
      <c r="C316" s="599"/>
      <c r="D316" s="599"/>
      <c r="E316" s="599"/>
    </row>
    <row r="317" spans="1:5" ht="15" customHeight="1">
      <c r="A317" s="599"/>
      <c r="B317" s="599"/>
      <c r="C317" s="599"/>
      <c r="D317" s="599"/>
      <c r="E317" s="599"/>
    </row>
    <row r="318" spans="1:5" ht="15" customHeight="1">
      <c r="A318" s="599"/>
      <c r="B318" s="599"/>
      <c r="C318" s="599"/>
      <c r="D318" s="599"/>
      <c r="E318" s="599"/>
    </row>
    <row r="319" spans="1:5" ht="15" customHeight="1">
      <c r="A319" s="599"/>
      <c r="B319" s="599"/>
      <c r="C319" s="599"/>
      <c r="D319" s="599"/>
      <c r="E319" s="599"/>
    </row>
    <row r="320" spans="1:5" ht="15" customHeight="1">
      <c r="A320" s="599"/>
      <c r="B320" s="599"/>
      <c r="C320" s="599"/>
      <c r="D320" s="599"/>
      <c r="E320" s="599"/>
    </row>
    <row r="321" spans="1:5" ht="15" customHeight="1">
      <c r="A321" s="599"/>
      <c r="B321" s="599"/>
      <c r="C321" s="599"/>
      <c r="D321" s="599"/>
      <c r="E321" s="599"/>
    </row>
    <row r="322" spans="1:5" ht="15" customHeight="1">
      <c r="A322" s="599"/>
      <c r="B322" s="599"/>
      <c r="C322" s="599"/>
      <c r="D322" s="599"/>
      <c r="E322" s="599"/>
    </row>
    <row r="323" spans="1:5" ht="15" customHeight="1">
      <c r="A323" s="599"/>
      <c r="B323" s="599"/>
      <c r="C323" s="599"/>
      <c r="D323" s="599"/>
      <c r="E323" s="599"/>
    </row>
    <row r="324" spans="1:5" ht="15" customHeight="1">
      <c r="A324" s="599"/>
      <c r="B324" s="599"/>
      <c r="C324" s="599"/>
      <c r="D324" s="599"/>
      <c r="E324" s="599"/>
    </row>
    <row r="325" spans="1:5" ht="15" customHeight="1">
      <c r="A325" s="599"/>
      <c r="B325" s="599"/>
      <c r="C325" s="599"/>
      <c r="D325" s="599"/>
      <c r="E325" s="599"/>
    </row>
    <row r="326" spans="1:5" ht="15" customHeight="1">
      <c r="A326" s="599"/>
      <c r="B326" s="599"/>
      <c r="C326" s="599"/>
      <c r="D326" s="599"/>
      <c r="E326" s="599"/>
    </row>
    <row r="327" spans="1:5" ht="15" customHeight="1">
      <c r="A327" s="599"/>
      <c r="B327" s="599"/>
      <c r="C327" s="599"/>
      <c r="D327" s="599"/>
      <c r="E327" s="599"/>
    </row>
    <row r="328" spans="1:5" ht="15" customHeight="1">
      <c r="A328" s="599"/>
      <c r="B328" s="599"/>
      <c r="C328" s="599"/>
      <c r="D328" s="599"/>
      <c r="E328" s="599"/>
    </row>
    <row r="329" spans="1:5" ht="15" customHeight="1">
      <c r="A329" s="599"/>
      <c r="B329" s="599"/>
      <c r="C329" s="599"/>
      <c r="D329" s="599"/>
      <c r="E329" s="599"/>
    </row>
    <row r="330" spans="1:5" ht="15" customHeight="1">
      <c r="A330" s="599"/>
      <c r="B330" s="599"/>
      <c r="C330" s="599"/>
      <c r="D330" s="599"/>
      <c r="E330" s="599"/>
    </row>
    <row r="331" spans="1:5" ht="15" customHeight="1">
      <c r="A331" s="599"/>
      <c r="B331" s="599"/>
      <c r="C331" s="599"/>
      <c r="D331" s="599"/>
      <c r="E331" s="599"/>
    </row>
    <row r="332" spans="1:5" ht="15" customHeight="1">
      <c r="A332" s="599"/>
      <c r="B332" s="599"/>
      <c r="C332" s="599"/>
      <c r="D332" s="599"/>
      <c r="E332" s="599"/>
    </row>
    <row r="333" spans="1:5" ht="15" customHeight="1">
      <c r="A333" s="599"/>
      <c r="B333" s="599"/>
      <c r="C333" s="599"/>
      <c r="D333" s="599"/>
      <c r="E333" s="599"/>
    </row>
    <row r="334" spans="1:5" ht="15" customHeight="1">
      <c r="A334" s="599"/>
      <c r="B334" s="599"/>
      <c r="C334" s="599"/>
      <c r="D334" s="599"/>
      <c r="E334" s="599"/>
    </row>
    <row r="335" spans="1:5" ht="15" customHeight="1">
      <c r="A335" s="599"/>
      <c r="B335" s="599"/>
      <c r="C335" s="599"/>
      <c r="D335" s="599"/>
      <c r="E335" s="599"/>
    </row>
    <row r="336" spans="1:5" ht="15" customHeight="1">
      <c r="A336" s="599"/>
      <c r="B336" s="599"/>
      <c r="C336" s="599"/>
      <c r="D336" s="599"/>
      <c r="E336" s="599"/>
    </row>
    <row r="337" spans="1:5" ht="15" customHeight="1">
      <c r="A337" s="599"/>
      <c r="B337" s="599"/>
      <c r="C337" s="599"/>
      <c r="D337" s="599"/>
      <c r="E337" s="599"/>
    </row>
    <row r="338" spans="1:5" ht="15" customHeight="1">
      <c r="A338" s="599"/>
      <c r="B338" s="599"/>
      <c r="C338" s="599"/>
      <c r="D338" s="599"/>
      <c r="E338" s="599"/>
    </row>
    <row r="339" spans="1:5" ht="15" customHeight="1">
      <c r="A339" s="599"/>
      <c r="B339" s="599"/>
      <c r="C339" s="599"/>
      <c r="D339" s="599"/>
      <c r="E339" s="599"/>
    </row>
    <row r="340" spans="1:5" ht="15" customHeight="1">
      <c r="A340" s="599"/>
      <c r="B340" s="599"/>
      <c r="C340" s="599"/>
      <c r="D340" s="599"/>
      <c r="E340" s="599"/>
    </row>
    <row r="341" spans="1:5" ht="15" customHeight="1">
      <c r="A341" s="599"/>
      <c r="B341" s="599"/>
      <c r="C341" s="599"/>
      <c r="D341" s="599"/>
      <c r="E341" s="599"/>
    </row>
    <row r="342" spans="1:5" ht="15" customHeight="1">
      <c r="A342" s="599"/>
      <c r="B342" s="599"/>
      <c r="C342" s="599"/>
      <c r="D342" s="599"/>
      <c r="E342" s="599"/>
    </row>
    <row r="343" spans="1:5" ht="15" customHeight="1">
      <c r="A343" s="599"/>
      <c r="B343" s="599"/>
      <c r="C343" s="599"/>
      <c r="D343" s="599"/>
      <c r="E343" s="599"/>
    </row>
    <row r="344" spans="1:5" ht="15" customHeight="1">
      <c r="A344" s="599"/>
      <c r="B344" s="599"/>
      <c r="C344" s="599"/>
      <c r="D344" s="599"/>
      <c r="E344" s="599"/>
    </row>
    <row r="345" spans="1:5" ht="15" customHeight="1">
      <c r="A345" s="599"/>
      <c r="B345" s="599"/>
      <c r="C345" s="599"/>
      <c r="D345" s="599"/>
      <c r="E345" s="599"/>
    </row>
    <row r="346" spans="1:5" ht="15" customHeight="1">
      <c r="A346" s="599"/>
      <c r="B346" s="599"/>
      <c r="C346" s="599"/>
      <c r="D346" s="599"/>
      <c r="E346" s="599"/>
    </row>
    <row r="347" spans="1:5" ht="15" customHeight="1">
      <c r="A347" s="599"/>
      <c r="B347" s="599"/>
      <c r="C347" s="599"/>
      <c r="D347" s="599"/>
      <c r="E347" s="599"/>
    </row>
    <row r="348" spans="1:5" ht="15" customHeight="1">
      <c r="A348" s="599"/>
      <c r="B348" s="599"/>
      <c r="C348" s="599"/>
      <c r="D348" s="599"/>
      <c r="E348" s="599"/>
    </row>
    <row r="349" spans="1:5" ht="15" customHeight="1">
      <c r="A349" s="599"/>
      <c r="B349" s="599"/>
      <c r="C349" s="599"/>
      <c r="D349" s="599"/>
      <c r="E349" s="599"/>
    </row>
    <row r="350" spans="2:5" ht="15" customHeight="1">
      <c r="B350" s="599"/>
      <c r="C350" s="599"/>
      <c r="D350" s="599"/>
      <c r="E350" s="599"/>
    </row>
    <row r="351" spans="2:5" ht="15" customHeight="1">
      <c r="B351" s="599"/>
      <c r="C351" s="599"/>
      <c r="D351" s="599"/>
      <c r="E351" s="599"/>
    </row>
    <row r="352" spans="2:5" ht="15" customHeight="1">
      <c r="B352" s="599"/>
      <c r="C352" s="599"/>
      <c r="D352" s="599"/>
      <c r="E352" s="599"/>
    </row>
    <row r="353" spans="2:5" ht="15" customHeight="1">
      <c r="B353" s="599"/>
      <c r="C353" s="599"/>
      <c r="D353" s="599"/>
      <c r="E353" s="599"/>
    </row>
    <row r="354" spans="2:5" ht="15" customHeight="1">
      <c r="B354" s="599"/>
      <c r="C354" s="599"/>
      <c r="D354" s="599"/>
      <c r="E354" s="599"/>
    </row>
    <row r="355" spans="2:5" ht="15" customHeight="1">
      <c r="B355" s="599"/>
      <c r="C355" s="599"/>
      <c r="D355" s="599"/>
      <c r="E355" s="599"/>
    </row>
    <row r="356" spans="2:5" ht="15" customHeight="1">
      <c r="B356" s="599"/>
      <c r="C356" s="599"/>
      <c r="D356" s="599"/>
      <c r="E356" s="599"/>
    </row>
    <row r="357" spans="2:5" ht="15" customHeight="1">
      <c r="B357" s="599"/>
      <c r="C357" s="599"/>
      <c r="D357" s="599"/>
      <c r="E357" s="599"/>
    </row>
    <row r="358" spans="2:5" ht="15" customHeight="1">
      <c r="B358" s="599"/>
      <c r="C358" s="599"/>
      <c r="D358" s="599"/>
      <c r="E358" s="599"/>
    </row>
    <row r="359" spans="2:5" ht="15" customHeight="1">
      <c r="B359" s="599"/>
      <c r="C359" s="599"/>
      <c r="D359" s="599"/>
      <c r="E359" s="599"/>
    </row>
    <row r="360" spans="2:5" ht="15" customHeight="1">
      <c r="B360" s="599"/>
      <c r="C360" s="599"/>
      <c r="D360" s="599"/>
      <c r="E360" s="599"/>
    </row>
  </sheetData>
  <printOptions horizontalCentered="1"/>
  <pageMargins left="0.5511811023622047" right="0.3937007874015748" top="0.4330708661417323" bottom="0.1968503937007874" header="0.31496062992125984" footer="0.2362204724409449"/>
  <pageSetup fitToHeight="6" fitToWidth="1" horizontalDpi="600" verticalDpi="6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98"/>
  <sheetViews>
    <sheetView view="pageBreakPreview" zoomScaleSheetLayoutView="100" workbookViewId="0" topLeftCell="A1">
      <pane xSplit="1" ySplit="3" topLeftCell="B10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"/>
    </sheetView>
  </sheetViews>
  <sheetFormatPr defaultColWidth="9.00390625" defaultRowHeight="12.75"/>
  <cols>
    <col min="1" max="1" width="44.00390625" style="1037" customWidth="1"/>
    <col min="2" max="7" width="10.00390625" style="1037" customWidth="1"/>
    <col min="8" max="16384" width="9.125" style="1037" customWidth="1"/>
  </cols>
  <sheetData>
    <row r="1" spans="1:7" ht="21" customHeight="1">
      <c r="A1" s="1042" t="s">
        <v>1232</v>
      </c>
      <c r="B1" s="1042"/>
      <c r="C1" s="1036"/>
      <c r="D1" s="1036"/>
      <c r="E1" s="1036"/>
      <c r="F1" s="1036"/>
      <c r="G1" s="1036"/>
    </row>
    <row r="2" spans="1:7" ht="11.25" customHeight="1">
      <c r="A2" s="1038"/>
      <c r="B2" s="1039"/>
      <c r="C2" s="1039"/>
      <c r="D2" s="1039"/>
      <c r="E2" s="1040"/>
      <c r="F2" s="1039"/>
      <c r="G2" s="1040" t="s">
        <v>818</v>
      </c>
    </row>
    <row r="3" spans="1:7" s="1266" customFormat="1" ht="19.5" customHeight="1">
      <c r="A3" s="575"/>
      <c r="B3" s="576">
        <v>38807</v>
      </c>
      <c r="C3" s="576">
        <v>38898</v>
      </c>
      <c r="D3" s="576">
        <v>38990</v>
      </c>
      <c r="E3" s="576">
        <v>39082</v>
      </c>
      <c r="F3" s="579">
        <v>39172</v>
      </c>
      <c r="G3" s="579">
        <v>39263</v>
      </c>
    </row>
    <row r="4" spans="1:7" s="1266" customFormat="1" ht="6" customHeight="1">
      <c r="A4" s="1267" t="s">
        <v>640</v>
      </c>
      <c r="B4" s="1268">
        <v>0</v>
      </c>
      <c r="C4" s="1268">
        <v>0</v>
      </c>
      <c r="D4" s="1268">
        <v>0</v>
      </c>
      <c r="E4" s="621">
        <v>0</v>
      </c>
      <c r="G4" s="1269"/>
    </row>
    <row r="5" spans="1:7" s="1270" customFormat="1" ht="12.75">
      <c r="A5" s="580" t="s">
        <v>673</v>
      </c>
      <c r="B5" s="581">
        <v>1.61585</v>
      </c>
      <c r="C5" s="581">
        <v>1.53845</v>
      </c>
      <c r="D5" s="581">
        <v>1.54489</v>
      </c>
      <c r="E5" s="581">
        <v>1.48506</v>
      </c>
      <c r="F5" s="581">
        <v>1.46856</v>
      </c>
      <c r="G5" s="583">
        <v>1.44823</v>
      </c>
    </row>
    <row r="6" spans="1:7" s="1270" customFormat="1" ht="12.75">
      <c r="A6" s="582" t="s">
        <v>530</v>
      </c>
      <c r="B6" s="581">
        <v>1.95583</v>
      </c>
      <c r="C6" s="581">
        <v>1.95583</v>
      </c>
      <c r="D6" s="581">
        <v>1.95583</v>
      </c>
      <c r="E6" s="581">
        <v>1.95583</v>
      </c>
      <c r="F6" s="581">
        <v>1.95583</v>
      </c>
      <c r="G6" s="583">
        <v>1.95583</v>
      </c>
    </row>
    <row r="7" spans="1:7" s="1270" customFormat="1" ht="12.75">
      <c r="A7" s="580" t="s">
        <v>640</v>
      </c>
      <c r="B7" s="584">
        <v>0</v>
      </c>
      <c r="C7" s="584">
        <v>0</v>
      </c>
      <c r="D7" s="584">
        <v>0</v>
      </c>
      <c r="E7" s="584">
        <v>0</v>
      </c>
      <c r="F7" s="584">
        <v>0</v>
      </c>
      <c r="G7" s="585">
        <v>0</v>
      </c>
    </row>
    <row r="8" spans="1:7" s="1270" customFormat="1" ht="12.75">
      <c r="A8" s="586" t="s">
        <v>725</v>
      </c>
      <c r="B8" s="587">
        <v>11251584</v>
      </c>
      <c r="C8" s="587">
        <v>12077928</v>
      </c>
      <c r="D8" s="587">
        <v>12275575</v>
      </c>
      <c r="E8" s="587">
        <v>13211297</v>
      </c>
      <c r="F8" s="587">
        <v>13445129</v>
      </c>
      <c r="G8" s="588">
        <v>13090769</v>
      </c>
    </row>
    <row r="9" spans="1:7" s="1270" customFormat="1" ht="12.75">
      <c r="A9" s="590" t="s">
        <v>675</v>
      </c>
      <c r="B9" s="591">
        <v>13046721</v>
      </c>
      <c r="C9" s="591">
        <v>14805829</v>
      </c>
      <c r="D9" s="591">
        <v>15977354</v>
      </c>
      <c r="E9" s="591">
        <v>16975946</v>
      </c>
      <c r="F9" s="591">
        <v>17077449</v>
      </c>
      <c r="G9" s="592">
        <v>18637228</v>
      </c>
    </row>
    <row r="10" spans="1:7" s="1270" customFormat="1" ht="12.75">
      <c r="A10" s="593" t="s">
        <v>180</v>
      </c>
      <c r="B10" s="591">
        <v>13746694</v>
      </c>
      <c r="C10" s="591">
        <v>15425700</v>
      </c>
      <c r="D10" s="591">
        <v>16543969</v>
      </c>
      <c r="E10" s="591">
        <v>17482272</v>
      </c>
      <c r="F10" s="591">
        <v>17594047</v>
      </c>
      <c r="G10" s="592">
        <v>18740947</v>
      </c>
    </row>
    <row r="11" spans="1:7" s="1270" customFormat="1" ht="12.75">
      <c r="A11" s="594" t="s">
        <v>676</v>
      </c>
      <c r="B11" s="591">
        <v>10716</v>
      </c>
      <c r="C11" s="591">
        <v>10754</v>
      </c>
      <c r="D11" s="591">
        <v>7746</v>
      </c>
      <c r="E11" s="591">
        <v>8002</v>
      </c>
      <c r="F11" s="591">
        <v>14028</v>
      </c>
      <c r="G11" s="592">
        <v>8925</v>
      </c>
    </row>
    <row r="12" spans="1:7" s="1270" customFormat="1" ht="12.75">
      <c r="A12" s="595" t="s">
        <v>606</v>
      </c>
      <c r="B12" s="591">
        <v>9468</v>
      </c>
      <c r="C12" s="591">
        <v>9494</v>
      </c>
      <c r="D12" s="591">
        <v>6472</v>
      </c>
      <c r="E12" s="591">
        <v>7080</v>
      </c>
      <c r="F12" s="591">
        <v>12998</v>
      </c>
      <c r="G12" s="592">
        <v>8136</v>
      </c>
    </row>
    <row r="13" spans="1:7" s="1270" customFormat="1" ht="12.75">
      <c r="A13" s="594" t="s">
        <v>1079</v>
      </c>
      <c r="B13" s="591">
        <v>3681586</v>
      </c>
      <c r="C13" s="591">
        <v>4363691</v>
      </c>
      <c r="D13" s="591">
        <v>5015792</v>
      </c>
      <c r="E13" s="591">
        <v>4218205</v>
      </c>
      <c r="F13" s="591">
        <v>4117089</v>
      </c>
      <c r="G13" s="592">
        <v>4607070</v>
      </c>
    </row>
    <row r="14" spans="1:7" s="1270" customFormat="1" ht="12.75">
      <c r="A14" s="595" t="s">
        <v>677</v>
      </c>
      <c r="B14" s="591">
        <v>0</v>
      </c>
      <c r="C14" s="591">
        <v>0</v>
      </c>
      <c r="D14" s="591">
        <v>0</v>
      </c>
      <c r="E14" s="591">
        <v>0</v>
      </c>
      <c r="F14" s="591">
        <v>0</v>
      </c>
      <c r="G14" s="592">
        <v>0</v>
      </c>
    </row>
    <row r="15" spans="1:7" s="1270" customFormat="1" ht="12.75">
      <c r="A15" s="595" t="s">
        <v>678</v>
      </c>
      <c r="B15" s="591">
        <v>3681586</v>
      </c>
      <c r="C15" s="591">
        <v>4363691</v>
      </c>
      <c r="D15" s="591">
        <v>5015792</v>
      </c>
      <c r="E15" s="591">
        <v>4218205</v>
      </c>
      <c r="F15" s="591">
        <v>4117089</v>
      </c>
      <c r="G15" s="592">
        <v>4607070</v>
      </c>
    </row>
    <row r="16" spans="1:7" s="1270" customFormat="1" ht="12.75">
      <c r="A16" s="597" t="s">
        <v>606</v>
      </c>
      <c r="B16" s="591">
        <v>3577756</v>
      </c>
      <c r="C16" s="591">
        <v>4257741</v>
      </c>
      <c r="D16" s="591">
        <v>4980583</v>
      </c>
      <c r="E16" s="591">
        <v>4087341</v>
      </c>
      <c r="F16" s="591">
        <v>4054958</v>
      </c>
      <c r="G16" s="592">
        <v>4501560</v>
      </c>
    </row>
    <row r="17" spans="1:7" s="1270" customFormat="1" ht="12.75">
      <c r="A17" s="594" t="s">
        <v>679</v>
      </c>
      <c r="B17" s="591">
        <v>0</v>
      </c>
      <c r="C17" s="591">
        <v>0</v>
      </c>
      <c r="D17" s="591">
        <v>0</v>
      </c>
      <c r="E17" s="591">
        <v>0</v>
      </c>
      <c r="F17" s="591">
        <v>0</v>
      </c>
      <c r="G17" s="592">
        <v>0</v>
      </c>
    </row>
    <row r="18" spans="1:7" s="1270" customFormat="1" ht="12.75">
      <c r="A18" s="595" t="s">
        <v>677</v>
      </c>
      <c r="B18" s="591">
        <v>0</v>
      </c>
      <c r="C18" s="591">
        <v>0</v>
      </c>
      <c r="D18" s="591">
        <v>0</v>
      </c>
      <c r="E18" s="591">
        <v>0</v>
      </c>
      <c r="F18" s="591">
        <v>0</v>
      </c>
      <c r="G18" s="592">
        <v>0</v>
      </c>
    </row>
    <row r="19" spans="1:7" s="1270" customFormat="1" ht="12.75">
      <c r="A19" s="595" t="s">
        <v>678</v>
      </c>
      <c r="B19" s="591">
        <v>0</v>
      </c>
      <c r="C19" s="591">
        <v>0</v>
      </c>
      <c r="D19" s="591">
        <v>0</v>
      </c>
      <c r="E19" s="591">
        <v>0</v>
      </c>
      <c r="F19" s="591">
        <v>0</v>
      </c>
      <c r="G19" s="592">
        <v>0</v>
      </c>
    </row>
    <row r="20" spans="1:7" s="1270" customFormat="1" ht="12.75">
      <c r="A20" s="597" t="s">
        <v>606</v>
      </c>
      <c r="B20" s="591">
        <v>0</v>
      </c>
      <c r="C20" s="591">
        <v>0</v>
      </c>
      <c r="D20" s="591">
        <v>0</v>
      </c>
      <c r="E20" s="591">
        <v>0</v>
      </c>
      <c r="F20" s="591">
        <v>0</v>
      </c>
      <c r="G20" s="592">
        <v>0</v>
      </c>
    </row>
    <row r="21" spans="1:7" s="1270" customFormat="1" ht="12.75">
      <c r="A21" s="594" t="s">
        <v>190</v>
      </c>
      <c r="B21" s="591">
        <v>0</v>
      </c>
      <c r="C21" s="591">
        <v>0</v>
      </c>
      <c r="D21" s="591">
        <v>0</v>
      </c>
      <c r="E21" s="591">
        <v>0</v>
      </c>
      <c r="F21" s="591">
        <v>0</v>
      </c>
      <c r="G21" s="592">
        <v>0</v>
      </c>
    </row>
    <row r="22" spans="1:7" s="1270" customFormat="1" ht="12.75">
      <c r="A22" s="595" t="s">
        <v>677</v>
      </c>
      <c r="B22" s="591">
        <v>0</v>
      </c>
      <c r="C22" s="591">
        <v>0</v>
      </c>
      <c r="D22" s="591">
        <v>0</v>
      </c>
      <c r="E22" s="591">
        <v>0</v>
      </c>
      <c r="F22" s="591">
        <v>0</v>
      </c>
      <c r="G22" s="592">
        <v>0</v>
      </c>
    </row>
    <row r="23" spans="1:7" s="1270" customFormat="1" ht="12.75">
      <c r="A23" s="595" t="s">
        <v>678</v>
      </c>
      <c r="B23" s="591">
        <v>0</v>
      </c>
      <c r="C23" s="591">
        <v>0</v>
      </c>
      <c r="D23" s="591">
        <v>0</v>
      </c>
      <c r="E23" s="591">
        <v>0</v>
      </c>
      <c r="F23" s="591">
        <v>0</v>
      </c>
      <c r="G23" s="592">
        <v>0</v>
      </c>
    </row>
    <row r="24" spans="1:7" s="1270" customFormat="1" ht="12.75">
      <c r="A24" s="597" t="s">
        <v>606</v>
      </c>
      <c r="B24" s="591">
        <v>0</v>
      </c>
      <c r="C24" s="591">
        <v>0</v>
      </c>
      <c r="D24" s="591">
        <v>0</v>
      </c>
      <c r="E24" s="591">
        <v>0</v>
      </c>
      <c r="F24" s="591">
        <v>0</v>
      </c>
      <c r="G24" s="592">
        <v>0</v>
      </c>
    </row>
    <row r="25" spans="1:7" s="1270" customFormat="1" ht="12.75">
      <c r="A25" s="594" t="s">
        <v>680</v>
      </c>
      <c r="B25" s="591">
        <v>8621501</v>
      </c>
      <c r="C25" s="591">
        <v>9686332</v>
      </c>
      <c r="D25" s="591">
        <v>10132115</v>
      </c>
      <c r="E25" s="591">
        <v>11798102</v>
      </c>
      <c r="F25" s="591">
        <v>12007761</v>
      </c>
      <c r="G25" s="592">
        <v>12710016</v>
      </c>
    </row>
    <row r="26" spans="1:7" s="1270" customFormat="1" ht="12.75">
      <c r="A26" s="595" t="s">
        <v>677</v>
      </c>
      <c r="B26" s="591">
        <v>0</v>
      </c>
      <c r="C26" s="591">
        <v>0</v>
      </c>
      <c r="D26" s="591">
        <v>0</v>
      </c>
      <c r="E26" s="591">
        <v>0</v>
      </c>
      <c r="F26" s="591">
        <v>0</v>
      </c>
      <c r="G26" s="592">
        <v>0</v>
      </c>
    </row>
    <row r="27" spans="1:7" s="1270" customFormat="1" ht="12.75">
      <c r="A27" s="595" t="s">
        <v>678</v>
      </c>
      <c r="B27" s="591">
        <v>8621501</v>
      </c>
      <c r="C27" s="591">
        <v>9686332</v>
      </c>
      <c r="D27" s="591">
        <v>10132115</v>
      </c>
      <c r="E27" s="591">
        <v>11798102</v>
      </c>
      <c r="F27" s="591">
        <v>12007761</v>
      </c>
      <c r="G27" s="592">
        <v>12710016</v>
      </c>
    </row>
    <row r="28" spans="1:7" s="1270" customFormat="1" ht="12.75">
      <c r="A28" s="597" t="s">
        <v>606</v>
      </c>
      <c r="B28" s="591">
        <v>8621501</v>
      </c>
      <c r="C28" s="591">
        <v>9686332</v>
      </c>
      <c r="D28" s="591">
        <v>10132115</v>
      </c>
      <c r="E28" s="591">
        <v>11798102</v>
      </c>
      <c r="F28" s="591">
        <v>12007761</v>
      </c>
      <c r="G28" s="592">
        <v>12710016</v>
      </c>
    </row>
    <row r="29" spans="1:7" s="1270" customFormat="1" ht="12.75">
      <c r="A29" s="594" t="s">
        <v>681</v>
      </c>
      <c r="B29" s="591">
        <v>23706</v>
      </c>
      <c r="C29" s="591">
        <v>23706</v>
      </c>
      <c r="D29" s="591">
        <v>23706</v>
      </c>
      <c r="E29" s="591">
        <v>23706</v>
      </c>
      <c r="F29" s="591">
        <v>29317</v>
      </c>
      <c r="G29" s="592">
        <v>29317</v>
      </c>
    </row>
    <row r="30" spans="1:7" s="1270" customFormat="1" ht="12.75">
      <c r="A30" s="595" t="s">
        <v>677</v>
      </c>
      <c r="B30" s="591">
        <v>0</v>
      </c>
      <c r="C30" s="591">
        <v>0</v>
      </c>
      <c r="D30" s="591">
        <v>0</v>
      </c>
      <c r="E30" s="591">
        <v>0</v>
      </c>
      <c r="F30" s="591">
        <v>0</v>
      </c>
      <c r="G30" s="592">
        <v>0</v>
      </c>
    </row>
    <row r="31" spans="1:7" s="1270" customFormat="1" ht="12.75">
      <c r="A31" s="595" t="s">
        <v>678</v>
      </c>
      <c r="B31" s="591">
        <v>23706</v>
      </c>
      <c r="C31" s="591">
        <v>23706</v>
      </c>
      <c r="D31" s="591">
        <v>23706</v>
      </c>
      <c r="E31" s="591">
        <v>23706</v>
      </c>
      <c r="F31" s="591">
        <v>29317</v>
      </c>
      <c r="G31" s="592">
        <v>29317</v>
      </c>
    </row>
    <row r="32" spans="1:7" s="1270" customFormat="1" ht="12.75">
      <c r="A32" s="597" t="s">
        <v>606</v>
      </c>
      <c r="B32" s="591">
        <v>0</v>
      </c>
      <c r="C32" s="591">
        <v>0</v>
      </c>
      <c r="D32" s="591">
        <v>0</v>
      </c>
      <c r="E32" s="591">
        <v>10</v>
      </c>
      <c r="F32" s="591">
        <v>6976</v>
      </c>
      <c r="G32" s="592">
        <v>6976</v>
      </c>
    </row>
    <row r="33" spans="1:7" s="1270" customFormat="1" ht="15">
      <c r="A33" s="618" t="s">
        <v>719</v>
      </c>
      <c r="B33" s="591">
        <v>1285820</v>
      </c>
      <c r="C33" s="591">
        <v>1257947</v>
      </c>
      <c r="D33" s="591">
        <v>1265609</v>
      </c>
      <c r="E33" s="591">
        <v>1283187</v>
      </c>
      <c r="F33" s="591">
        <v>1322341</v>
      </c>
      <c r="G33" s="592">
        <v>1278561</v>
      </c>
    </row>
    <row r="34" spans="1:7" s="1270" customFormat="1" ht="12.75">
      <c r="A34" s="594" t="s">
        <v>682</v>
      </c>
      <c r="B34" s="591">
        <v>123365</v>
      </c>
      <c r="C34" s="591">
        <v>83270</v>
      </c>
      <c r="D34" s="591">
        <v>99001</v>
      </c>
      <c r="E34" s="591">
        <v>151070</v>
      </c>
      <c r="F34" s="591">
        <v>103511</v>
      </c>
      <c r="G34" s="592">
        <v>107058</v>
      </c>
    </row>
    <row r="35" spans="1:7" s="1270" customFormat="1" ht="12.75">
      <c r="A35" s="595" t="s">
        <v>677</v>
      </c>
      <c r="B35" s="591">
        <v>0</v>
      </c>
      <c r="C35" s="591">
        <v>0</v>
      </c>
      <c r="D35" s="591">
        <v>0</v>
      </c>
      <c r="E35" s="591">
        <v>0</v>
      </c>
      <c r="F35" s="591">
        <v>0</v>
      </c>
      <c r="G35" s="592">
        <v>0</v>
      </c>
    </row>
    <row r="36" spans="1:7" s="1270" customFormat="1" ht="12.75">
      <c r="A36" s="595" t="s">
        <v>678</v>
      </c>
      <c r="B36" s="591">
        <v>123365</v>
      </c>
      <c r="C36" s="591">
        <v>83270</v>
      </c>
      <c r="D36" s="591">
        <v>99001</v>
      </c>
      <c r="E36" s="591">
        <v>151070</v>
      </c>
      <c r="F36" s="591">
        <v>103511</v>
      </c>
      <c r="G36" s="592">
        <v>107058</v>
      </c>
    </row>
    <row r="37" spans="1:7" s="1270" customFormat="1" ht="12.75">
      <c r="A37" s="597" t="s">
        <v>606</v>
      </c>
      <c r="B37" s="591">
        <v>123045</v>
      </c>
      <c r="C37" s="591">
        <v>82832</v>
      </c>
      <c r="D37" s="591">
        <v>98436</v>
      </c>
      <c r="E37" s="591">
        <v>150841</v>
      </c>
      <c r="F37" s="591">
        <v>103203</v>
      </c>
      <c r="G37" s="592">
        <v>106624</v>
      </c>
    </row>
    <row r="38" spans="1:7" s="1270" customFormat="1" ht="12.75">
      <c r="A38" s="593" t="s">
        <v>683</v>
      </c>
      <c r="B38" s="591">
        <v>699973</v>
      </c>
      <c r="C38" s="591">
        <v>619871</v>
      </c>
      <c r="D38" s="591">
        <v>566615</v>
      </c>
      <c r="E38" s="591">
        <v>506326</v>
      </c>
      <c r="F38" s="591">
        <v>516598</v>
      </c>
      <c r="G38" s="592">
        <v>103719</v>
      </c>
    </row>
    <row r="39" spans="1:7" s="1270" customFormat="1" ht="12.75">
      <c r="A39" s="594" t="s">
        <v>1079</v>
      </c>
      <c r="B39" s="591">
        <v>0</v>
      </c>
      <c r="C39" s="591">
        <v>0</v>
      </c>
      <c r="D39" s="591">
        <v>0</v>
      </c>
      <c r="E39" s="591">
        <v>0</v>
      </c>
      <c r="F39" s="591">
        <v>52632</v>
      </c>
      <c r="G39" s="592">
        <v>103719</v>
      </c>
    </row>
    <row r="40" spans="1:7" s="1270" customFormat="1" ht="12.75">
      <c r="A40" s="595" t="s">
        <v>677</v>
      </c>
      <c r="B40" s="591">
        <v>0</v>
      </c>
      <c r="C40" s="591">
        <v>0</v>
      </c>
      <c r="D40" s="591">
        <v>0</v>
      </c>
      <c r="E40" s="591">
        <v>0</v>
      </c>
      <c r="F40" s="591">
        <v>4504</v>
      </c>
      <c r="G40" s="592">
        <v>5065</v>
      </c>
    </row>
    <row r="41" spans="1:7" s="1270" customFormat="1" ht="12.75">
      <c r="A41" s="595" t="s">
        <v>678</v>
      </c>
      <c r="B41" s="591">
        <v>0</v>
      </c>
      <c r="C41" s="591">
        <v>0</v>
      </c>
      <c r="D41" s="591">
        <v>0</v>
      </c>
      <c r="E41" s="591">
        <v>0</v>
      </c>
      <c r="F41" s="591">
        <v>48128</v>
      </c>
      <c r="G41" s="592">
        <v>98654</v>
      </c>
    </row>
    <row r="42" spans="1:7" s="1270" customFormat="1" ht="12.75">
      <c r="A42" s="597" t="s">
        <v>606</v>
      </c>
      <c r="B42" s="591">
        <v>0</v>
      </c>
      <c r="C42" s="591">
        <v>0</v>
      </c>
      <c r="D42" s="591">
        <v>0</v>
      </c>
      <c r="E42" s="591">
        <v>0</v>
      </c>
      <c r="F42" s="591">
        <v>48128</v>
      </c>
      <c r="G42" s="592">
        <v>98654</v>
      </c>
    </row>
    <row r="43" spans="1:7" s="1270" customFormat="1" ht="12.75">
      <c r="A43" s="594" t="s">
        <v>679</v>
      </c>
      <c r="B43" s="591">
        <v>0</v>
      </c>
      <c r="C43" s="591">
        <v>0</v>
      </c>
      <c r="D43" s="591">
        <v>0</v>
      </c>
      <c r="E43" s="591">
        <v>0</v>
      </c>
      <c r="F43" s="591">
        <v>0</v>
      </c>
      <c r="G43" s="592">
        <v>0</v>
      </c>
    </row>
    <row r="44" spans="1:7" s="1270" customFormat="1" ht="12.75">
      <c r="A44" s="595" t="s">
        <v>677</v>
      </c>
      <c r="B44" s="591">
        <v>0</v>
      </c>
      <c r="C44" s="591">
        <v>0</v>
      </c>
      <c r="D44" s="591">
        <v>0</v>
      </c>
      <c r="E44" s="591">
        <v>0</v>
      </c>
      <c r="F44" s="591">
        <v>0</v>
      </c>
      <c r="G44" s="592">
        <v>0</v>
      </c>
    </row>
    <row r="45" spans="1:7" s="1270" customFormat="1" ht="12.75">
      <c r="A45" s="595" t="s">
        <v>678</v>
      </c>
      <c r="B45" s="591">
        <v>0</v>
      </c>
      <c r="C45" s="591">
        <v>0</v>
      </c>
      <c r="D45" s="591">
        <v>0</v>
      </c>
      <c r="E45" s="591">
        <v>0</v>
      </c>
      <c r="F45" s="591">
        <v>0</v>
      </c>
      <c r="G45" s="592">
        <v>0</v>
      </c>
    </row>
    <row r="46" spans="1:7" s="1270" customFormat="1" ht="12.75">
      <c r="A46" s="597" t="s">
        <v>606</v>
      </c>
      <c r="B46" s="591">
        <v>0</v>
      </c>
      <c r="C46" s="591">
        <v>0</v>
      </c>
      <c r="D46" s="591">
        <v>0</v>
      </c>
      <c r="E46" s="591">
        <v>0</v>
      </c>
      <c r="F46" s="591">
        <v>0</v>
      </c>
      <c r="G46" s="592">
        <v>0</v>
      </c>
    </row>
    <row r="47" spans="1:7" s="1270" customFormat="1" ht="15">
      <c r="A47" s="618" t="s">
        <v>720</v>
      </c>
      <c r="B47" s="591">
        <v>699973</v>
      </c>
      <c r="C47" s="591">
        <v>619871</v>
      </c>
      <c r="D47" s="591">
        <v>566615</v>
      </c>
      <c r="E47" s="591">
        <v>506326</v>
      </c>
      <c r="F47" s="591">
        <v>463966</v>
      </c>
      <c r="G47" s="592">
        <v>0</v>
      </c>
    </row>
    <row r="48" spans="1:7" s="1270" customFormat="1" ht="12.75">
      <c r="A48" s="594" t="s">
        <v>684</v>
      </c>
      <c r="B48" s="591">
        <v>0</v>
      </c>
      <c r="C48" s="591">
        <v>0</v>
      </c>
      <c r="D48" s="591">
        <v>0</v>
      </c>
      <c r="E48" s="591">
        <v>0</v>
      </c>
      <c r="F48" s="591">
        <v>0</v>
      </c>
      <c r="G48" s="592">
        <v>0</v>
      </c>
    </row>
    <row r="49" spans="1:7" s="1270" customFormat="1" ht="12.75">
      <c r="A49" s="595" t="s">
        <v>677</v>
      </c>
      <c r="B49" s="591">
        <v>0</v>
      </c>
      <c r="C49" s="591">
        <v>0</v>
      </c>
      <c r="D49" s="591">
        <v>0</v>
      </c>
      <c r="E49" s="591">
        <v>0</v>
      </c>
      <c r="F49" s="591">
        <v>0</v>
      </c>
      <c r="G49" s="592">
        <v>0</v>
      </c>
    </row>
    <row r="50" spans="1:7" s="1270" customFormat="1" ht="12.75">
      <c r="A50" s="595" t="s">
        <v>678</v>
      </c>
      <c r="B50" s="591">
        <v>0</v>
      </c>
      <c r="C50" s="591">
        <v>0</v>
      </c>
      <c r="D50" s="591">
        <v>0</v>
      </c>
      <c r="E50" s="591">
        <v>0</v>
      </c>
      <c r="F50" s="591">
        <v>0</v>
      </c>
      <c r="G50" s="592">
        <v>0</v>
      </c>
    </row>
    <row r="51" spans="1:7" s="1270" customFormat="1" ht="12.75">
      <c r="A51" s="597" t="s">
        <v>606</v>
      </c>
      <c r="B51" s="591">
        <v>0</v>
      </c>
      <c r="C51" s="591">
        <v>0</v>
      </c>
      <c r="D51" s="591">
        <v>0</v>
      </c>
      <c r="E51" s="591">
        <v>0</v>
      </c>
      <c r="F51" s="591">
        <v>0</v>
      </c>
      <c r="G51" s="592">
        <v>0</v>
      </c>
    </row>
    <row r="52" spans="1:7" s="1270" customFormat="1" ht="12.75">
      <c r="A52" s="590" t="s">
        <v>687</v>
      </c>
      <c r="B52" s="591">
        <v>-1993354</v>
      </c>
      <c r="C52" s="591">
        <v>-2930240</v>
      </c>
      <c r="D52" s="591">
        <v>-3902574</v>
      </c>
      <c r="E52" s="591">
        <v>-3961933</v>
      </c>
      <c r="F52" s="591">
        <v>-3836614</v>
      </c>
      <c r="G52" s="592">
        <v>-5750234</v>
      </c>
    </row>
    <row r="53" spans="1:7" s="1270" customFormat="1" ht="12.75">
      <c r="A53" s="593" t="s">
        <v>688</v>
      </c>
      <c r="B53" s="591">
        <v>-1993354</v>
      </c>
      <c r="C53" s="591">
        <v>-2930240</v>
      </c>
      <c r="D53" s="591">
        <v>-3902574</v>
      </c>
      <c r="E53" s="591">
        <v>-3961933</v>
      </c>
      <c r="F53" s="591">
        <v>-3836614</v>
      </c>
      <c r="G53" s="592">
        <v>-5750234</v>
      </c>
    </row>
    <row r="54" spans="1:7" s="1270" customFormat="1" ht="12.75">
      <c r="A54" s="594" t="s">
        <v>689</v>
      </c>
      <c r="B54" s="591">
        <v>699974</v>
      </c>
      <c r="C54" s="591">
        <v>619872</v>
      </c>
      <c r="D54" s="591">
        <v>566615</v>
      </c>
      <c r="E54" s="591">
        <v>506326</v>
      </c>
      <c r="F54" s="591">
        <v>463966</v>
      </c>
      <c r="G54" s="592">
        <v>0</v>
      </c>
    </row>
    <row r="55" spans="1:7" s="1270" customFormat="1" ht="12.75">
      <c r="A55" s="595" t="s">
        <v>690</v>
      </c>
      <c r="B55" s="591">
        <v>0</v>
      </c>
      <c r="C55" s="591">
        <v>0</v>
      </c>
      <c r="D55" s="591">
        <v>0</v>
      </c>
      <c r="E55" s="591">
        <v>0</v>
      </c>
      <c r="F55" s="591">
        <v>0</v>
      </c>
      <c r="G55" s="592">
        <v>0</v>
      </c>
    </row>
    <row r="56" spans="1:7" s="1270" customFormat="1" ht="12.75">
      <c r="A56" s="597" t="s">
        <v>677</v>
      </c>
      <c r="B56" s="591">
        <v>0</v>
      </c>
      <c r="C56" s="591">
        <v>0</v>
      </c>
      <c r="D56" s="591">
        <v>0</v>
      </c>
      <c r="E56" s="591">
        <v>0</v>
      </c>
      <c r="F56" s="591">
        <v>0</v>
      </c>
      <c r="G56" s="592">
        <v>0</v>
      </c>
    </row>
    <row r="57" spans="1:7" s="1270" customFormat="1" ht="12.75">
      <c r="A57" s="597" t="s">
        <v>678</v>
      </c>
      <c r="B57" s="591">
        <v>0</v>
      </c>
      <c r="C57" s="591">
        <v>0</v>
      </c>
      <c r="D57" s="591">
        <v>0</v>
      </c>
      <c r="E57" s="591">
        <v>0</v>
      </c>
      <c r="F57" s="591">
        <v>0</v>
      </c>
      <c r="G57" s="592">
        <v>0</v>
      </c>
    </row>
    <row r="58" spans="1:7" s="1270" customFormat="1" ht="12.75">
      <c r="A58" s="582" t="s">
        <v>606</v>
      </c>
      <c r="B58" s="591">
        <v>0</v>
      </c>
      <c r="C58" s="591">
        <v>0</v>
      </c>
      <c r="D58" s="591">
        <v>0</v>
      </c>
      <c r="E58" s="591">
        <v>0</v>
      </c>
      <c r="F58" s="591">
        <v>0</v>
      </c>
      <c r="G58" s="592">
        <v>0</v>
      </c>
    </row>
    <row r="59" spans="1:7" s="1270" customFormat="1" ht="12.75">
      <c r="A59" s="595" t="s">
        <v>679</v>
      </c>
      <c r="B59" s="591">
        <v>0</v>
      </c>
      <c r="C59" s="591">
        <v>0</v>
      </c>
      <c r="D59" s="591">
        <v>0</v>
      </c>
      <c r="E59" s="591">
        <v>0</v>
      </c>
      <c r="F59" s="591">
        <v>0</v>
      </c>
      <c r="G59" s="592">
        <v>0</v>
      </c>
    </row>
    <row r="60" spans="1:7" s="1270" customFormat="1" ht="12.75">
      <c r="A60" s="597" t="s">
        <v>677</v>
      </c>
      <c r="B60" s="591">
        <v>0</v>
      </c>
      <c r="C60" s="591">
        <v>0</v>
      </c>
      <c r="D60" s="591">
        <v>0</v>
      </c>
      <c r="E60" s="591">
        <v>0</v>
      </c>
      <c r="F60" s="591">
        <v>0</v>
      </c>
      <c r="G60" s="592">
        <v>0</v>
      </c>
    </row>
    <row r="61" spans="1:7" s="1270" customFormat="1" ht="12.75">
      <c r="A61" s="597" t="s">
        <v>678</v>
      </c>
      <c r="B61" s="591">
        <v>0</v>
      </c>
      <c r="C61" s="591">
        <v>0</v>
      </c>
      <c r="D61" s="591">
        <v>0</v>
      </c>
      <c r="E61" s="591">
        <v>0</v>
      </c>
      <c r="F61" s="591">
        <v>0</v>
      </c>
      <c r="G61" s="592">
        <v>0</v>
      </c>
    </row>
    <row r="62" spans="1:7" s="1270" customFormat="1" ht="12.75">
      <c r="A62" s="582" t="s">
        <v>606</v>
      </c>
      <c r="B62" s="591">
        <v>0</v>
      </c>
      <c r="C62" s="591">
        <v>0</v>
      </c>
      <c r="D62" s="591">
        <v>0</v>
      </c>
      <c r="E62" s="591">
        <v>0</v>
      </c>
      <c r="F62" s="591">
        <v>0</v>
      </c>
      <c r="G62" s="592">
        <v>0</v>
      </c>
    </row>
    <row r="63" spans="1:7" s="1270" customFormat="1" ht="12.75">
      <c r="A63" s="595" t="s">
        <v>190</v>
      </c>
      <c r="B63" s="591">
        <v>699974</v>
      </c>
      <c r="C63" s="591">
        <v>619872</v>
      </c>
      <c r="D63" s="591">
        <v>566615</v>
      </c>
      <c r="E63" s="591">
        <v>506326</v>
      </c>
      <c r="F63" s="591">
        <v>463966</v>
      </c>
      <c r="G63" s="592">
        <v>0</v>
      </c>
    </row>
    <row r="64" spans="1:7" s="1270" customFormat="1" ht="12.75">
      <c r="A64" s="597" t="s">
        <v>677</v>
      </c>
      <c r="B64" s="591">
        <v>0</v>
      </c>
      <c r="C64" s="591">
        <v>0</v>
      </c>
      <c r="D64" s="591">
        <v>0</v>
      </c>
      <c r="E64" s="591">
        <v>0</v>
      </c>
      <c r="F64" s="591">
        <v>0</v>
      </c>
      <c r="G64" s="592">
        <v>0</v>
      </c>
    </row>
    <row r="65" spans="1:7" s="1270" customFormat="1" ht="12.75">
      <c r="A65" s="597" t="s">
        <v>678</v>
      </c>
      <c r="B65" s="591">
        <v>699974</v>
      </c>
      <c r="C65" s="591">
        <v>619872</v>
      </c>
      <c r="D65" s="591">
        <v>566615</v>
      </c>
      <c r="E65" s="591">
        <v>506326</v>
      </c>
      <c r="F65" s="591">
        <v>463966</v>
      </c>
      <c r="G65" s="592">
        <v>0</v>
      </c>
    </row>
    <row r="66" spans="1:7" s="1270" customFormat="1" ht="12.75">
      <c r="A66" s="582" t="s">
        <v>606</v>
      </c>
      <c r="B66" s="591">
        <v>0</v>
      </c>
      <c r="C66" s="591">
        <v>0</v>
      </c>
      <c r="D66" s="591">
        <v>0</v>
      </c>
      <c r="E66" s="591">
        <v>0</v>
      </c>
      <c r="F66" s="591">
        <v>0</v>
      </c>
      <c r="G66" s="592">
        <v>0</v>
      </c>
    </row>
    <row r="67" spans="1:7" s="1270" customFormat="1" ht="12.75">
      <c r="A67" s="594" t="s">
        <v>691</v>
      </c>
      <c r="B67" s="591">
        <v>2693328</v>
      </c>
      <c r="C67" s="591">
        <v>3550112</v>
      </c>
      <c r="D67" s="591">
        <v>4469189</v>
      </c>
      <c r="E67" s="591">
        <v>4468259</v>
      </c>
      <c r="F67" s="591">
        <v>4300580</v>
      </c>
      <c r="G67" s="592">
        <v>5750234</v>
      </c>
    </row>
    <row r="68" spans="1:7" s="1270" customFormat="1" ht="12.75">
      <c r="A68" s="595" t="s">
        <v>1079</v>
      </c>
      <c r="B68" s="591">
        <v>2693328</v>
      </c>
      <c r="C68" s="591">
        <v>3550112</v>
      </c>
      <c r="D68" s="591">
        <v>4469189</v>
      </c>
      <c r="E68" s="591">
        <v>4468259</v>
      </c>
      <c r="F68" s="591">
        <v>4300580</v>
      </c>
      <c r="G68" s="592">
        <v>5750234</v>
      </c>
    </row>
    <row r="69" spans="1:7" s="1270" customFormat="1" ht="12.75">
      <c r="A69" s="597" t="s">
        <v>677</v>
      </c>
      <c r="B69" s="591">
        <v>2178219</v>
      </c>
      <c r="C69" s="591">
        <v>2772475</v>
      </c>
      <c r="D69" s="591">
        <v>3698657</v>
      </c>
      <c r="E69" s="591">
        <v>3247569</v>
      </c>
      <c r="F69" s="591">
        <v>3313744</v>
      </c>
      <c r="G69" s="592">
        <v>4326025</v>
      </c>
    </row>
    <row r="70" spans="1:7" s="1270" customFormat="1" ht="12.75">
      <c r="A70" s="597" t="s">
        <v>678</v>
      </c>
      <c r="B70" s="591">
        <v>515109</v>
      </c>
      <c r="C70" s="591">
        <v>777637</v>
      </c>
      <c r="D70" s="591">
        <v>770532</v>
      </c>
      <c r="E70" s="591">
        <v>1220690</v>
      </c>
      <c r="F70" s="591">
        <v>986836</v>
      </c>
      <c r="G70" s="592">
        <v>1424209</v>
      </c>
    </row>
    <row r="71" spans="1:7" s="1270" customFormat="1" ht="12.75">
      <c r="A71" s="582" t="s">
        <v>606</v>
      </c>
      <c r="B71" s="591">
        <v>414187</v>
      </c>
      <c r="C71" s="591">
        <v>671201</v>
      </c>
      <c r="D71" s="591">
        <v>740923</v>
      </c>
      <c r="E71" s="591">
        <v>1102942</v>
      </c>
      <c r="F71" s="591">
        <v>940137</v>
      </c>
      <c r="G71" s="592">
        <v>1326196</v>
      </c>
    </row>
    <row r="72" spans="1:7" s="1270" customFormat="1" ht="12.75">
      <c r="A72" s="595" t="s">
        <v>679</v>
      </c>
      <c r="B72" s="591">
        <v>0</v>
      </c>
      <c r="C72" s="591">
        <v>0</v>
      </c>
      <c r="D72" s="591">
        <v>0</v>
      </c>
      <c r="E72" s="591">
        <v>0</v>
      </c>
      <c r="F72" s="591">
        <v>0</v>
      </c>
      <c r="G72" s="592">
        <v>0</v>
      </c>
    </row>
    <row r="73" spans="1:7" s="1270" customFormat="1" ht="12.75">
      <c r="A73" s="597" t="s">
        <v>677</v>
      </c>
      <c r="B73" s="591">
        <v>0</v>
      </c>
      <c r="C73" s="591">
        <v>0</v>
      </c>
      <c r="D73" s="591">
        <v>0</v>
      </c>
      <c r="E73" s="591">
        <v>0</v>
      </c>
      <c r="F73" s="591">
        <v>0</v>
      </c>
      <c r="G73" s="592">
        <v>0</v>
      </c>
    </row>
    <row r="74" spans="1:7" s="1270" customFormat="1" ht="12.75">
      <c r="A74" s="597" t="s">
        <v>678</v>
      </c>
      <c r="B74" s="591">
        <v>0</v>
      </c>
      <c r="C74" s="591">
        <v>0</v>
      </c>
      <c r="D74" s="591">
        <v>0</v>
      </c>
      <c r="E74" s="591">
        <v>0</v>
      </c>
      <c r="F74" s="591">
        <v>0</v>
      </c>
      <c r="G74" s="592">
        <v>0</v>
      </c>
    </row>
    <row r="75" spans="1:7" s="1270" customFormat="1" ht="12.75">
      <c r="A75" s="582" t="s">
        <v>606</v>
      </c>
      <c r="B75" s="591">
        <v>0</v>
      </c>
      <c r="C75" s="591">
        <v>0</v>
      </c>
      <c r="D75" s="591">
        <v>0</v>
      </c>
      <c r="E75" s="591">
        <v>0</v>
      </c>
      <c r="F75" s="591">
        <v>0</v>
      </c>
      <c r="G75" s="592">
        <v>0</v>
      </c>
    </row>
    <row r="76" spans="1:7" s="1270" customFormat="1" ht="12.75">
      <c r="A76" s="593" t="s">
        <v>522</v>
      </c>
      <c r="B76" s="591">
        <v>0</v>
      </c>
      <c r="C76" s="591">
        <v>0</v>
      </c>
      <c r="D76" s="591">
        <v>0</v>
      </c>
      <c r="E76" s="591">
        <v>0</v>
      </c>
      <c r="F76" s="591">
        <v>0</v>
      </c>
      <c r="G76" s="592">
        <v>0</v>
      </c>
    </row>
    <row r="77" spans="1:7" s="1270" customFormat="1" ht="12.75">
      <c r="A77" s="594" t="s">
        <v>679</v>
      </c>
      <c r="B77" s="591">
        <v>0</v>
      </c>
      <c r="C77" s="591">
        <v>0</v>
      </c>
      <c r="D77" s="591">
        <v>0</v>
      </c>
      <c r="E77" s="591">
        <v>0</v>
      </c>
      <c r="F77" s="591">
        <v>0</v>
      </c>
      <c r="G77" s="592">
        <v>0</v>
      </c>
    </row>
    <row r="78" spans="1:7" s="1270" customFormat="1" ht="12.75">
      <c r="A78" s="595" t="s">
        <v>677</v>
      </c>
      <c r="B78" s="591">
        <v>0</v>
      </c>
      <c r="C78" s="591">
        <v>0</v>
      </c>
      <c r="D78" s="591">
        <v>0</v>
      </c>
      <c r="E78" s="591">
        <v>0</v>
      </c>
      <c r="F78" s="591">
        <v>0</v>
      </c>
      <c r="G78" s="592">
        <v>0</v>
      </c>
    </row>
    <row r="79" spans="1:7" s="1270" customFormat="1" ht="12.75">
      <c r="A79" s="595" t="s">
        <v>678</v>
      </c>
      <c r="B79" s="591">
        <v>0</v>
      </c>
      <c r="C79" s="591">
        <v>0</v>
      </c>
      <c r="D79" s="591">
        <v>0</v>
      </c>
      <c r="E79" s="591">
        <v>0</v>
      </c>
      <c r="F79" s="591">
        <v>0</v>
      </c>
      <c r="G79" s="592">
        <v>0</v>
      </c>
    </row>
    <row r="80" spans="1:7" s="1270" customFormat="1" ht="12.75">
      <c r="A80" s="597" t="s">
        <v>606</v>
      </c>
      <c r="B80" s="591">
        <v>0</v>
      </c>
      <c r="C80" s="591">
        <v>0</v>
      </c>
      <c r="D80" s="591">
        <v>0</v>
      </c>
      <c r="E80" s="591">
        <v>0</v>
      </c>
      <c r="F80" s="591">
        <v>0</v>
      </c>
      <c r="G80" s="592">
        <v>0</v>
      </c>
    </row>
    <row r="81" spans="1:7" s="1270" customFormat="1" ht="12.75">
      <c r="A81" s="594" t="s">
        <v>190</v>
      </c>
      <c r="B81" s="591">
        <v>0</v>
      </c>
      <c r="C81" s="591">
        <v>0</v>
      </c>
      <c r="D81" s="591">
        <v>0</v>
      </c>
      <c r="E81" s="591">
        <v>0</v>
      </c>
      <c r="F81" s="591">
        <v>0</v>
      </c>
      <c r="G81" s="592">
        <v>0</v>
      </c>
    </row>
    <row r="82" spans="1:7" s="1270" customFormat="1" ht="12.75">
      <c r="A82" s="595" t="s">
        <v>677</v>
      </c>
      <c r="B82" s="591">
        <v>0</v>
      </c>
      <c r="C82" s="591">
        <v>0</v>
      </c>
      <c r="D82" s="591">
        <v>0</v>
      </c>
      <c r="E82" s="591">
        <v>0</v>
      </c>
      <c r="F82" s="591">
        <v>0</v>
      </c>
      <c r="G82" s="592">
        <v>0</v>
      </c>
    </row>
    <row r="83" spans="1:7" s="1270" customFormat="1" ht="12.75">
      <c r="A83" s="595" t="s">
        <v>678</v>
      </c>
      <c r="B83" s="591">
        <v>0</v>
      </c>
      <c r="C83" s="591">
        <v>0</v>
      </c>
      <c r="D83" s="591">
        <v>0</v>
      </c>
      <c r="E83" s="591">
        <v>0</v>
      </c>
      <c r="F83" s="591">
        <v>0</v>
      </c>
      <c r="G83" s="592">
        <v>0</v>
      </c>
    </row>
    <row r="84" spans="1:7" s="1270" customFormat="1" ht="12.75">
      <c r="A84" s="597" t="s">
        <v>606</v>
      </c>
      <c r="B84" s="591">
        <v>0</v>
      </c>
      <c r="C84" s="591">
        <v>0</v>
      </c>
      <c r="D84" s="591">
        <v>0</v>
      </c>
      <c r="E84" s="591">
        <v>0</v>
      </c>
      <c r="F84" s="591">
        <v>0</v>
      </c>
      <c r="G84" s="592">
        <v>0</v>
      </c>
    </row>
    <row r="85" spans="1:7" s="1270" customFormat="1" ht="12.75">
      <c r="A85" s="590" t="s">
        <v>523</v>
      </c>
      <c r="B85" s="591">
        <v>5009</v>
      </c>
      <c r="C85" s="591">
        <v>0</v>
      </c>
      <c r="D85" s="591">
        <v>0</v>
      </c>
      <c r="E85" s="591">
        <v>0</v>
      </c>
      <c r="F85" s="591">
        <v>0</v>
      </c>
      <c r="G85" s="592">
        <v>0</v>
      </c>
    </row>
    <row r="86" spans="1:7" s="1270" customFormat="1" ht="12.75">
      <c r="A86" s="593" t="s">
        <v>677</v>
      </c>
      <c r="B86" s="591">
        <v>410</v>
      </c>
      <c r="C86" s="591">
        <v>0</v>
      </c>
      <c r="D86" s="591">
        <v>0</v>
      </c>
      <c r="E86" s="591">
        <v>0</v>
      </c>
      <c r="F86" s="591">
        <v>0</v>
      </c>
      <c r="G86" s="592">
        <v>0</v>
      </c>
    </row>
    <row r="87" spans="1:7" s="1270" customFormat="1" ht="12.75">
      <c r="A87" s="593" t="s">
        <v>678</v>
      </c>
      <c r="B87" s="591">
        <v>4599</v>
      </c>
      <c r="C87" s="591">
        <v>0</v>
      </c>
      <c r="D87" s="591">
        <v>0</v>
      </c>
      <c r="E87" s="591">
        <v>0</v>
      </c>
      <c r="F87" s="591">
        <v>0</v>
      </c>
      <c r="G87" s="592">
        <v>0</v>
      </c>
    </row>
    <row r="88" spans="1:7" s="1270" customFormat="1" ht="12.75">
      <c r="A88" s="594" t="s">
        <v>606</v>
      </c>
      <c r="B88" s="591">
        <v>0</v>
      </c>
      <c r="C88" s="591">
        <v>0</v>
      </c>
      <c r="D88" s="591">
        <v>0</v>
      </c>
      <c r="E88" s="591">
        <v>0</v>
      </c>
      <c r="F88" s="591">
        <v>0</v>
      </c>
      <c r="G88" s="592">
        <v>0</v>
      </c>
    </row>
    <row r="89" spans="1:7" s="1270" customFormat="1" ht="12.75">
      <c r="A89" s="590" t="s">
        <v>693</v>
      </c>
      <c r="B89" s="591">
        <v>75271</v>
      </c>
      <c r="C89" s="591">
        <v>75271</v>
      </c>
      <c r="D89" s="591">
        <v>75271</v>
      </c>
      <c r="E89" s="591">
        <v>75271</v>
      </c>
      <c r="F89" s="591">
        <v>75271</v>
      </c>
      <c r="G89" s="592">
        <v>77044</v>
      </c>
    </row>
    <row r="90" spans="1:7" s="1270" customFormat="1" ht="12.75">
      <c r="A90" s="593" t="s">
        <v>694</v>
      </c>
      <c r="B90" s="591">
        <v>71734</v>
      </c>
      <c r="C90" s="591">
        <v>71734</v>
      </c>
      <c r="D90" s="591">
        <v>71734</v>
      </c>
      <c r="E90" s="591">
        <v>71734</v>
      </c>
      <c r="F90" s="591">
        <v>71734</v>
      </c>
      <c r="G90" s="592">
        <v>73507</v>
      </c>
    </row>
    <row r="91" spans="1:7" s="1270" customFormat="1" ht="12.75">
      <c r="A91" s="594" t="s">
        <v>190</v>
      </c>
      <c r="B91" s="591">
        <v>0</v>
      </c>
      <c r="C91" s="591">
        <v>0</v>
      </c>
      <c r="D91" s="591">
        <v>0</v>
      </c>
      <c r="E91" s="591">
        <v>0</v>
      </c>
      <c r="F91" s="591">
        <v>0</v>
      </c>
      <c r="G91" s="592">
        <v>0</v>
      </c>
    </row>
    <row r="92" spans="1:7" s="1270" customFormat="1" ht="12.75">
      <c r="A92" s="595" t="s">
        <v>677</v>
      </c>
      <c r="B92" s="591">
        <v>0</v>
      </c>
      <c r="C92" s="591">
        <v>0</v>
      </c>
      <c r="D92" s="591">
        <v>0</v>
      </c>
      <c r="E92" s="591">
        <v>0</v>
      </c>
      <c r="F92" s="591">
        <v>0</v>
      </c>
      <c r="G92" s="592">
        <v>0</v>
      </c>
    </row>
    <row r="93" spans="1:7" s="1270" customFormat="1" ht="12.75">
      <c r="A93" s="595" t="s">
        <v>678</v>
      </c>
      <c r="B93" s="591">
        <v>0</v>
      </c>
      <c r="C93" s="591">
        <v>0</v>
      </c>
      <c r="D93" s="591">
        <v>0</v>
      </c>
      <c r="E93" s="591">
        <v>0</v>
      </c>
      <c r="F93" s="591">
        <v>0</v>
      </c>
      <c r="G93" s="592">
        <v>0</v>
      </c>
    </row>
    <row r="94" spans="1:7" s="1270" customFormat="1" ht="12.75">
      <c r="A94" s="597" t="s">
        <v>606</v>
      </c>
      <c r="B94" s="591">
        <v>0</v>
      </c>
      <c r="C94" s="591">
        <v>0</v>
      </c>
      <c r="D94" s="591">
        <v>0</v>
      </c>
      <c r="E94" s="591">
        <v>0</v>
      </c>
      <c r="F94" s="591">
        <v>0</v>
      </c>
      <c r="G94" s="592">
        <v>0</v>
      </c>
    </row>
    <row r="95" spans="1:7" s="1270" customFormat="1" ht="12.75">
      <c r="A95" s="594" t="s">
        <v>681</v>
      </c>
      <c r="B95" s="591">
        <v>71734</v>
      </c>
      <c r="C95" s="591">
        <v>71734</v>
      </c>
      <c r="D95" s="591">
        <v>71734</v>
      </c>
      <c r="E95" s="591">
        <v>71734</v>
      </c>
      <c r="F95" s="591">
        <v>71734</v>
      </c>
      <c r="G95" s="592">
        <v>73507</v>
      </c>
    </row>
    <row r="96" spans="1:7" s="1270" customFormat="1" ht="12.75">
      <c r="A96" s="595" t="s">
        <v>677</v>
      </c>
      <c r="B96" s="591">
        <v>71734</v>
      </c>
      <c r="C96" s="591">
        <v>71734</v>
      </c>
      <c r="D96" s="591">
        <v>71734</v>
      </c>
      <c r="E96" s="591">
        <v>71734</v>
      </c>
      <c r="F96" s="591">
        <v>71734</v>
      </c>
      <c r="G96" s="592">
        <v>73507</v>
      </c>
    </row>
    <row r="97" spans="1:7" s="1270" customFormat="1" ht="12.75">
      <c r="A97" s="595" t="s">
        <v>678</v>
      </c>
      <c r="B97" s="591">
        <v>0</v>
      </c>
      <c r="C97" s="591">
        <v>0</v>
      </c>
      <c r="D97" s="591">
        <v>0</v>
      </c>
      <c r="E97" s="591">
        <v>0</v>
      </c>
      <c r="F97" s="591">
        <v>0</v>
      </c>
      <c r="G97" s="592">
        <v>0</v>
      </c>
    </row>
    <row r="98" spans="1:7" s="1270" customFormat="1" ht="12.75">
      <c r="A98" s="597" t="s">
        <v>606</v>
      </c>
      <c r="B98" s="591">
        <v>0</v>
      </c>
      <c r="C98" s="591">
        <v>0</v>
      </c>
      <c r="D98" s="591">
        <v>0</v>
      </c>
      <c r="E98" s="591">
        <v>0</v>
      </c>
      <c r="F98" s="591">
        <v>0</v>
      </c>
      <c r="G98" s="592">
        <v>0</v>
      </c>
    </row>
    <row r="99" spans="1:7" s="1270" customFormat="1" ht="12.75">
      <c r="A99" s="593" t="s">
        <v>695</v>
      </c>
      <c r="B99" s="591">
        <v>3537</v>
      </c>
      <c r="C99" s="591">
        <v>3537</v>
      </c>
      <c r="D99" s="591">
        <v>3537</v>
      </c>
      <c r="E99" s="591">
        <v>3537</v>
      </c>
      <c r="F99" s="591">
        <v>3537</v>
      </c>
      <c r="G99" s="592">
        <v>3537</v>
      </c>
    </row>
    <row r="100" spans="1:7" s="1270" customFormat="1" ht="12.75">
      <c r="A100" s="594" t="s">
        <v>190</v>
      </c>
      <c r="B100" s="591">
        <v>0</v>
      </c>
      <c r="C100" s="591">
        <v>0</v>
      </c>
      <c r="D100" s="591">
        <v>0</v>
      </c>
      <c r="E100" s="591">
        <v>0</v>
      </c>
      <c r="F100" s="591">
        <v>0</v>
      </c>
      <c r="G100" s="592">
        <v>0</v>
      </c>
    </row>
    <row r="101" spans="1:7" s="1270" customFormat="1" ht="12.75">
      <c r="A101" s="595" t="s">
        <v>677</v>
      </c>
      <c r="B101" s="591">
        <v>0</v>
      </c>
      <c r="C101" s="591">
        <v>0</v>
      </c>
      <c r="D101" s="591">
        <v>0</v>
      </c>
      <c r="E101" s="591">
        <v>0</v>
      </c>
      <c r="F101" s="591">
        <v>0</v>
      </c>
      <c r="G101" s="592">
        <v>0</v>
      </c>
    </row>
    <row r="102" spans="1:7" s="1270" customFormat="1" ht="12.75">
      <c r="A102" s="595" t="s">
        <v>678</v>
      </c>
      <c r="B102" s="591">
        <v>0</v>
      </c>
      <c r="C102" s="591">
        <v>0</v>
      </c>
      <c r="D102" s="591">
        <v>0</v>
      </c>
      <c r="E102" s="591">
        <v>0</v>
      </c>
      <c r="F102" s="591">
        <v>0</v>
      </c>
      <c r="G102" s="592">
        <v>0</v>
      </c>
    </row>
    <row r="103" spans="1:7" s="1270" customFormat="1" ht="12.75">
      <c r="A103" s="597" t="s">
        <v>606</v>
      </c>
      <c r="B103" s="591">
        <v>0</v>
      </c>
      <c r="C103" s="591">
        <v>0</v>
      </c>
      <c r="D103" s="591">
        <v>0</v>
      </c>
      <c r="E103" s="591">
        <v>0</v>
      </c>
      <c r="F103" s="591">
        <v>0</v>
      </c>
      <c r="G103" s="592">
        <v>0</v>
      </c>
    </row>
    <row r="104" spans="1:7" s="1270" customFormat="1" ht="12.75">
      <c r="A104" s="594" t="s">
        <v>681</v>
      </c>
      <c r="B104" s="591">
        <v>3537</v>
      </c>
      <c r="C104" s="591">
        <v>3537</v>
      </c>
      <c r="D104" s="591">
        <v>3537</v>
      </c>
      <c r="E104" s="591">
        <v>3537</v>
      </c>
      <c r="F104" s="591">
        <v>3537</v>
      </c>
      <c r="G104" s="592">
        <v>3537</v>
      </c>
    </row>
    <row r="105" spans="1:7" s="1270" customFormat="1" ht="12.75">
      <c r="A105" s="595" t="s">
        <v>677</v>
      </c>
      <c r="B105" s="591">
        <v>3537</v>
      </c>
      <c r="C105" s="591">
        <v>3537</v>
      </c>
      <c r="D105" s="591">
        <v>3537</v>
      </c>
      <c r="E105" s="591">
        <v>3537</v>
      </c>
      <c r="F105" s="591">
        <v>3537</v>
      </c>
      <c r="G105" s="592">
        <v>3537</v>
      </c>
    </row>
    <row r="106" spans="1:7" s="1270" customFormat="1" ht="12.75">
      <c r="A106" s="595" t="s">
        <v>678</v>
      </c>
      <c r="B106" s="591">
        <v>0</v>
      </c>
      <c r="C106" s="591">
        <v>0</v>
      </c>
      <c r="D106" s="591">
        <v>0</v>
      </c>
      <c r="E106" s="591">
        <v>0</v>
      </c>
      <c r="F106" s="591">
        <v>0</v>
      </c>
      <c r="G106" s="592">
        <v>0</v>
      </c>
    </row>
    <row r="107" spans="1:7" s="1270" customFormat="1" ht="12.75">
      <c r="A107" s="597" t="s">
        <v>606</v>
      </c>
      <c r="B107" s="591">
        <v>0</v>
      </c>
      <c r="C107" s="591">
        <v>0</v>
      </c>
      <c r="D107" s="591">
        <v>0</v>
      </c>
      <c r="E107" s="591">
        <v>0</v>
      </c>
      <c r="F107" s="591">
        <v>0</v>
      </c>
      <c r="G107" s="592">
        <v>0</v>
      </c>
    </row>
    <row r="108" spans="1:7" s="1270" customFormat="1" ht="12.75">
      <c r="A108" s="590" t="s">
        <v>697</v>
      </c>
      <c r="B108" s="591">
        <v>151177</v>
      </c>
      <c r="C108" s="591">
        <v>154876</v>
      </c>
      <c r="D108" s="591">
        <v>158859</v>
      </c>
      <c r="E108" s="591">
        <v>162580</v>
      </c>
      <c r="F108" s="591">
        <v>159946</v>
      </c>
      <c r="G108" s="592">
        <v>160309</v>
      </c>
    </row>
    <row r="109" spans="1:7" s="1270" customFormat="1" ht="12.75">
      <c r="A109" s="590" t="s">
        <v>698</v>
      </c>
      <c r="B109" s="591">
        <v>-33240</v>
      </c>
      <c r="C109" s="591">
        <v>-27808</v>
      </c>
      <c r="D109" s="591">
        <v>-33335</v>
      </c>
      <c r="E109" s="591">
        <v>-40567</v>
      </c>
      <c r="F109" s="591">
        <v>-30923</v>
      </c>
      <c r="G109" s="592">
        <v>-33578</v>
      </c>
    </row>
    <row r="110" spans="1:7" s="1270" customFormat="1" ht="12.75">
      <c r="A110" s="593" t="s">
        <v>821</v>
      </c>
      <c r="B110" s="591">
        <v>1440846</v>
      </c>
      <c r="C110" s="591">
        <v>1411142</v>
      </c>
      <c r="D110" s="591">
        <v>1411076</v>
      </c>
      <c r="E110" s="591">
        <v>1380200</v>
      </c>
      <c r="F110" s="591">
        <v>1371720</v>
      </c>
      <c r="G110" s="592">
        <v>1359150</v>
      </c>
    </row>
    <row r="111" spans="1:7" s="1270" customFormat="1" ht="12.75">
      <c r="A111" s="594" t="s">
        <v>677</v>
      </c>
      <c r="B111" s="591">
        <v>26754</v>
      </c>
      <c r="C111" s="591">
        <v>28998</v>
      </c>
      <c r="D111" s="591">
        <v>26043</v>
      </c>
      <c r="E111" s="591">
        <v>23567</v>
      </c>
      <c r="F111" s="591">
        <v>25067</v>
      </c>
      <c r="G111" s="592">
        <v>26431</v>
      </c>
    </row>
    <row r="112" spans="1:7" s="1270" customFormat="1" ht="12.75">
      <c r="A112" s="594" t="s">
        <v>678</v>
      </c>
      <c r="B112" s="591">
        <v>1414092</v>
      </c>
      <c r="C112" s="591">
        <v>1382144</v>
      </c>
      <c r="D112" s="591">
        <v>1385033</v>
      </c>
      <c r="E112" s="591">
        <v>1356633</v>
      </c>
      <c r="F112" s="591">
        <v>1346653</v>
      </c>
      <c r="G112" s="592">
        <v>1332719</v>
      </c>
    </row>
    <row r="113" spans="1:7" s="1270" customFormat="1" ht="12.75">
      <c r="A113" s="595" t="s">
        <v>606</v>
      </c>
      <c r="B113" s="591">
        <v>136</v>
      </c>
      <c r="C113" s="591">
        <v>137</v>
      </c>
      <c r="D113" s="591">
        <v>138</v>
      </c>
      <c r="E113" s="591">
        <v>138</v>
      </c>
      <c r="F113" s="591">
        <v>137</v>
      </c>
      <c r="G113" s="592">
        <v>139</v>
      </c>
    </row>
    <row r="114" spans="1:7" s="1270" customFormat="1" ht="12.75">
      <c r="A114" s="593" t="s">
        <v>524</v>
      </c>
      <c r="B114" s="591">
        <v>1474086</v>
      </c>
      <c r="C114" s="591">
        <v>1438950</v>
      </c>
      <c r="D114" s="591">
        <v>1444411</v>
      </c>
      <c r="E114" s="591">
        <v>1420767</v>
      </c>
      <c r="F114" s="591">
        <v>1402643</v>
      </c>
      <c r="G114" s="592">
        <v>1392728</v>
      </c>
    </row>
    <row r="115" spans="1:7" s="1270" customFormat="1" ht="12.75">
      <c r="A115" s="594" t="s">
        <v>677</v>
      </c>
      <c r="B115" s="591">
        <v>62154</v>
      </c>
      <c r="C115" s="591">
        <v>58521</v>
      </c>
      <c r="D115" s="591">
        <v>60854</v>
      </c>
      <c r="E115" s="591">
        <v>65069</v>
      </c>
      <c r="F115" s="591">
        <v>57462</v>
      </c>
      <c r="G115" s="592">
        <v>61182</v>
      </c>
    </row>
    <row r="116" spans="1:7" s="1270" customFormat="1" ht="12.75">
      <c r="A116" s="594" t="s">
        <v>678</v>
      </c>
      <c r="B116" s="591">
        <v>1411932</v>
      </c>
      <c r="C116" s="591">
        <v>1380429</v>
      </c>
      <c r="D116" s="591">
        <v>1383557</v>
      </c>
      <c r="E116" s="591">
        <v>1355698</v>
      </c>
      <c r="F116" s="591">
        <v>1345181</v>
      </c>
      <c r="G116" s="592">
        <v>1331546</v>
      </c>
    </row>
    <row r="117" spans="1:7" s="1270" customFormat="1" ht="12.75">
      <c r="A117" s="595" t="s">
        <v>606</v>
      </c>
      <c r="B117" s="591">
        <v>89</v>
      </c>
      <c r="C117" s="591">
        <v>276</v>
      </c>
      <c r="D117" s="591">
        <v>455</v>
      </c>
      <c r="E117" s="591">
        <v>855</v>
      </c>
      <c r="F117" s="591">
        <v>290</v>
      </c>
      <c r="G117" s="592">
        <v>534</v>
      </c>
    </row>
    <row r="118" spans="1:7" s="1270" customFormat="1" ht="12.75">
      <c r="A118" s="580" t="s">
        <v>640</v>
      </c>
      <c r="B118" s="584">
        <v>0</v>
      </c>
      <c r="C118" s="584">
        <v>0</v>
      </c>
      <c r="D118" s="584">
        <v>0</v>
      </c>
      <c r="E118" s="584">
        <v>0</v>
      </c>
      <c r="F118" s="584">
        <v>0</v>
      </c>
      <c r="G118" s="585">
        <v>0</v>
      </c>
    </row>
    <row r="119" spans="1:7" s="1270" customFormat="1" ht="12.75">
      <c r="A119" s="586" t="s">
        <v>734</v>
      </c>
      <c r="B119" s="587">
        <v>11251584</v>
      </c>
      <c r="C119" s="587">
        <v>12077928</v>
      </c>
      <c r="D119" s="587">
        <v>12275575</v>
      </c>
      <c r="E119" s="587">
        <v>13211297</v>
      </c>
      <c r="F119" s="587">
        <v>13445129</v>
      </c>
      <c r="G119" s="588">
        <v>13090769</v>
      </c>
    </row>
    <row r="120" spans="1:7" s="1270" customFormat="1" ht="12.75">
      <c r="A120" s="590" t="s">
        <v>525</v>
      </c>
      <c r="B120" s="591">
        <v>8346675</v>
      </c>
      <c r="C120" s="591">
        <v>9338889</v>
      </c>
      <c r="D120" s="591">
        <v>9544347</v>
      </c>
      <c r="E120" s="591">
        <v>10482113</v>
      </c>
      <c r="F120" s="591">
        <v>10338963</v>
      </c>
      <c r="G120" s="592">
        <v>10106415</v>
      </c>
    </row>
    <row r="121" spans="1:7" s="1270" customFormat="1" ht="12.75">
      <c r="A121" s="593" t="s">
        <v>526</v>
      </c>
      <c r="B121" s="591">
        <v>5529113</v>
      </c>
      <c r="C121" s="591">
        <v>5977068</v>
      </c>
      <c r="D121" s="591">
        <v>6422655</v>
      </c>
      <c r="E121" s="591">
        <v>6888576</v>
      </c>
      <c r="F121" s="591">
        <v>6435912</v>
      </c>
      <c r="G121" s="592">
        <v>6984266</v>
      </c>
    </row>
    <row r="122" spans="1:7" s="1270" customFormat="1" ht="12.75">
      <c r="A122" s="593" t="s">
        <v>527</v>
      </c>
      <c r="B122" s="591">
        <v>2817562</v>
      </c>
      <c r="C122" s="591">
        <v>3361821</v>
      </c>
      <c r="D122" s="591">
        <v>3121692</v>
      </c>
      <c r="E122" s="591">
        <v>3593537</v>
      </c>
      <c r="F122" s="591">
        <v>3903051</v>
      </c>
      <c r="G122" s="592">
        <v>3122149</v>
      </c>
    </row>
    <row r="123" spans="1:7" s="1270" customFormat="1" ht="12.75">
      <c r="A123" s="594" t="s">
        <v>677</v>
      </c>
      <c r="B123" s="591">
        <v>1337858</v>
      </c>
      <c r="C123" s="591">
        <v>1153361</v>
      </c>
      <c r="D123" s="591">
        <v>1405887</v>
      </c>
      <c r="E123" s="591">
        <v>1540229</v>
      </c>
      <c r="F123" s="591">
        <v>1270179</v>
      </c>
      <c r="G123" s="592">
        <v>1198084</v>
      </c>
    </row>
    <row r="124" spans="1:7" s="1270" customFormat="1" ht="12.75">
      <c r="A124" s="594" t="s">
        <v>678</v>
      </c>
      <c r="B124" s="591">
        <v>1479704</v>
      </c>
      <c r="C124" s="591">
        <v>2208460</v>
      </c>
      <c r="D124" s="591">
        <v>1715805</v>
      </c>
      <c r="E124" s="591">
        <v>2053308</v>
      </c>
      <c r="F124" s="591">
        <v>2632872</v>
      </c>
      <c r="G124" s="592">
        <v>1924065</v>
      </c>
    </row>
    <row r="125" spans="1:7" s="1270" customFormat="1" ht="12.75">
      <c r="A125" s="595" t="s">
        <v>528</v>
      </c>
      <c r="B125" s="591">
        <v>1475104</v>
      </c>
      <c r="C125" s="591">
        <v>2204081</v>
      </c>
      <c r="D125" s="591">
        <v>1711407</v>
      </c>
      <c r="E125" s="591">
        <v>2049081</v>
      </c>
      <c r="F125" s="591">
        <v>2628692</v>
      </c>
      <c r="G125" s="592">
        <v>1924065</v>
      </c>
    </row>
    <row r="126" spans="1:7" s="1270" customFormat="1" ht="12.75">
      <c r="A126" s="590" t="s">
        <v>736</v>
      </c>
      <c r="B126" s="591">
        <v>844033</v>
      </c>
      <c r="C126" s="591">
        <v>817146</v>
      </c>
      <c r="D126" s="591">
        <v>728498</v>
      </c>
      <c r="E126" s="591">
        <v>632371</v>
      </c>
      <c r="F126" s="591">
        <v>880161</v>
      </c>
      <c r="G126" s="592">
        <v>886214</v>
      </c>
    </row>
    <row r="127" spans="1:7" s="1270" customFormat="1" ht="12.75">
      <c r="A127" s="593" t="s">
        <v>737</v>
      </c>
      <c r="B127" s="591">
        <v>844033</v>
      </c>
      <c r="C127" s="591">
        <v>817146</v>
      </c>
      <c r="D127" s="591">
        <v>728498</v>
      </c>
      <c r="E127" s="591">
        <v>632371</v>
      </c>
      <c r="F127" s="591">
        <v>880161</v>
      </c>
      <c r="G127" s="592">
        <v>886214</v>
      </c>
    </row>
    <row r="128" spans="1:7" s="1270" customFormat="1" ht="12.75">
      <c r="A128" s="594" t="s">
        <v>704</v>
      </c>
      <c r="B128" s="591">
        <v>140651</v>
      </c>
      <c r="C128" s="591">
        <v>148985</v>
      </c>
      <c r="D128" s="591">
        <v>117258</v>
      </c>
      <c r="E128" s="591">
        <v>129236</v>
      </c>
      <c r="F128" s="591">
        <v>242983</v>
      </c>
      <c r="G128" s="592">
        <v>133712</v>
      </c>
    </row>
    <row r="129" spans="1:7" s="1270" customFormat="1" ht="12.75">
      <c r="A129" s="595" t="s">
        <v>677</v>
      </c>
      <c r="B129" s="591">
        <v>123823</v>
      </c>
      <c r="C129" s="591">
        <v>122818</v>
      </c>
      <c r="D129" s="591">
        <v>66038</v>
      </c>
      <c r="E129" s="591">
        <v>80269</v>
      </c>
      <c r="F129" s="591">
        <v>190917</v>
      </c>
      <c r="G129" s="592">
        <v>82754</v>
      </c>
    </row>
    <row r="130" spans="1:7" s="1270" customFormat="1" ht="12.75">
      <c r="A130" s="582" t="s">
        <v>522</v>
      </c>
      <c r="B130" s="591">
        <v>44434</v>
      </c>
      <c r="C130" s="591">
        <v>114841</v>
      </c>
      <c r="D130" s="591">
        <v>65899</v>
      </c>
      <c r="E130" s="591">
        <v>80061</v>
      </c>
      <c r="F130" s="591">
        <v>100371</v>
      </c>
      <c r="G130" s="592">
        <v>82201</v>
      </c>
    </row>
    <row r="131" spans="1:7" s="1270" customFormat="1" ht="12.75">
      <c r="A131" s="582" t="s">
        <v>694</v>
      </c>
      <c r="B131" s="591">
        <v>16</v>
      </c>
      <c r="C131" s="591">
        <v>12</v>
      </c>
      <c r="D131" s="591">
        <v>9</v>
      </c>
      <c r="E131" s="591">
        <v>0</v>
      </c>
      <c r="F131" s="591">
        <v>0</v>
      </c>
      <c r="G131" s="592">
        <v>0</v>
      </c>
    </row>
    <row r="132" spans="1:7" s="1270" customFormat="1" ht="12.75">
      <c r="A132" s="582" t="s">
        <v>695</v>
      </c>
      <c r="B132" s="591">
        <v>79373</v>
      </c>
      <c r="C132" s="591">
        <v>7965</v>
      </c>
      <c r="D132" s="591">
        <v>130</v>
      </c>
      <c r="E132" s="591">
        <v>208</v>
      </c>
      <c r="F132" s="591">
        <v>90546</v>
      </c>
      <c r="G132" s="592">
        <v>553</v>
      </c>
    </row>
    <row r="133" spans="1:7" s="1270" customFormat="1" ht="12.75">
      <c r="A133" s="582" t="s">
        <v>696</v>
      </c>
      <c r="B133" s="591">
        <v>0</v>
      </c>
      <c r="C133" s="591">
        <v>0</v>
      </c>
      <c r="D133" s="591">
        <v>0</v>
      </c>
      <c r="E133" s="591">
        <v>0</v>
      </c>
      <c r="F133" s="591">
        <v>0</v>
      </c>
      <c r="G133" s="592">
        <v>0</v>
      </c>
    </row>
    <row r="134" spans="1:7" s="1270" customFormat="1" ht="12.75">
      <c r="A134" s="595" t="s">
        <v>678</v>
      </c>
      <c r="B134" s="591">
        <v>16828</v>
      </c>
      <c r="C134" s="591">
        <v>26167</v>
      </c>
      <c r="D134" s="591">
        <v>51220</v>
      </c>
      <c r="E134" s="591">
        <v>48967</v>
      </c>
      <c r="F134" s="591">
        <v>52066</v>
      </c>
      <c r="G134" s="592">
        <v>50958</v>
      </c>
    </row>
    <row r="135" spans="1:7" s="1270" customFormat="1" ht="12.75">
      <c r="A135" s="582" t="s">
        <v>522</v>
      </c>
      <c r="B135" s="591">
        <v>0</v>
      </c>
      <c r="C135" s="591">
        <v>0</v>
      </c>
      <c r="D135" s="591">
        <v>0</v>
      </c>
      <c r="E135" s="591">
        <v>0</v>
      </c>
      <c r="F135" s="591">
        <v>0</v>
      </c>
      <c r="G135" s="592">
        <v>0</v>
      </c>
    </row>
    <row r="136" spans="1:7" s="1270" customFormat="1" ht="12.75">
      <c r="A136" s="582" t="s">
        <v>694</v>
      </c>
      <c r="B136" s="591">
        <v>16529</v>
      </c>
      <c r="C136" s="591">
        <v>25831</v>
      </c>
      <c r="D136" s="591">
        <v>47666</v>
      </c>
      <c r="E136" s="591">
        <v>48752</v>
      </c>
      <c r="F136" s="591">
        <v>50202</v>
      </c>
      <c r="G136" s="592">
        <v>49160</v>
      </c>
    </row>
    <row r="137" spans="1:7" s="1270" customFormat="1" ht="12.75">
      <c r="A137" s="582" t="s">
        <v>695</v>
      </c>
      <c r="B137" s="591">
        <v>299</v>
      </c>
      <c r="C137" s="591">
        <v>336</v>
      </c>
      <c r="D137" s="591">
        <v>3554</v>
      </c>
      <c r="E137" s="591">
        <v>215</v>
      </c>
      <c r="F137" s="591">
        <v>1864</v>
      </c>
      <c r="G137" s="592">
        <v>1798</v>
      </c>
    </row>
    <row r="138" spans="1:7" s="1270" customFormat="1" ht="12.75">
      <c r="A138" s="582" t="s">
        <v>696</v>
      </c>
      <c r="B138" s="591">
        <v>0</v>
      </c>
      <c r="C138" s="591">
        <v>0</v>
      </c>
      <c r="D138" s="591">
        <v>0</v>
      </c>
      <c r="E138" s="591">
        <v>0</v>
      </c>
      <c r="F138" s="591">
        <v>0</v>
      </c>
      <c r="G138" s="592">
        <v>0</v>
      </c>
    </row>
    <row r="139" spans="1:7" s="1270" customFormat="1" ht="12.75">
      <c r="A139" s="597" t="s">
        <v>606</v>
      </c>
      <c r="B139" s="591">
        <v>16678</v>
      </c>
      <c r="C139" s="591">
        <v>26079</v>
      </c>
      <c r="D139" s="591">
        <v>47985</v>
      </c>
      <c r="E139" s="591">
        <v>48797</v>
      </c>
      <c r="F139" s="591">
        <v>51751</v>
      </c>
      <c r="G139" s="592">
        <v>49710</v>
      </c>
    </row>
    <row r="140" spans="1:7" s="1270" customFormat="1" ht="12.75">
      <c r="A140" s="582" t="s">
        <v>522</v>
      </c>
      <c r="B140" s="591">
        <v>0</v>
      </c>
      <c r="C140" s="591">
        <v>0</v>
      </c>
      <c r="D140" s="591">
        <v>0</v>
      </c>
      <c r="E140" s="591">
        <v>0</v>
      </c>
      <c r="F140" s="591">
        <v>0</v>
      </c>
      <c r="G140" s="592">
        <v>0</v>
      </c>
    </row>
    <row r="141" spans="1:7" s="1270" customFormat="1" ht="12.75">
      <c r="A141" s="582" t="s">
        <v>694</v>
      </c>
      <c r="B141" s="591">
        <v>16379</v>
      </c>
      <c r="C141" s="591">
        <v>25744</v>
      </c>
      <c r="D141" s="591">
        <v>47578</v>
      </c>
      <c r="E141" s="591">
        <v>48668</v>
      </c>
      <c r="F141" s="591">
        <v>50119</v>
      </c>
      <c r="G141" s="592">
        <v>49159</v>
      </c>
    </row>
    <row r="142" spans="1:7" s="1270" customFormat="1" ht="12.75">
      <c r="A142" s="582" t="s">
        <v>695</v>
      </c>
      <c r="B142" s="591">
        <v>299</v>
      </c>
      <c r="C142" s="591">
        <v>335</v>
      </c>
      <c r="D142" s="591">
        <v>407</v>
      </c>
      <c r="E142" s="591">
        <v>129</v>
      </c>
      <c r="F142" s="591">
        <v>1632</v>
      </c>
      <c r="G142" s="592">
        <v>551</v>
      </c>
    </row>
    <row r="143" spans="1:7" s="1270" customFormat="1" ht="12.75">
      <c r="A143" s="582" t="s">
        <v>696</v>
      </c>
      <c r="B143" s="591">
        <v>0</v>
      </c>
      <c r="C143" s="591">
        <v>0</v>
      </c>
      <c r="D143" s="591">
        <v>0</v>
      </c>
      <c r="E143" s="591">
        <v>0</v>
      </c>
      <c r="F143" s="591">
        <v>0</v>
      </c>
      <c r="G143" s="592">
        <v>0</v>
      </c>
    </row>
    <row r="144" spans="1:7" s="1270" customFormat="1" ht="12.75">
      <c r="A144" s="594" t="s">
        <v>707</v>
      </c>
      <c r="B144" s="591">
        <v>703382</v>
      </c>
      <c r="C144" s="591">
        <v>668161</v>
      </c>
      <c r="D144" s="591">
        <v>611240</v>
      </c>
      <c r="E144" s="591">
        <v>503135</v>
      </c>
      <c r="F144" s="591">
        <v>637178</v>
      </c>
      <c r="G144" s="592">
        <v>752502</v>
      </c>
    </row>
    <row r="145" spans="1:7" s="1270" customFormat="1" ht="12.75">
      <c r="A145" s="595" t="s">
        <v>677</v>
      </c>
      <c r="B145" s="591">
        <v>676000</v>
      </c>
      <c r="C145" s="591">
        <v>631000</v>
      </c>
      <c r="D145" s="591">
        <v>576035</v>
      </c>
      <c r="E145" s="591">
        <v>459020</v>
      </c>
      <c r="F145" s="591">
        <v>461140</v>
      </c>
      <c r="G145" s="592">
        <v>580030</v>
      </c>
    </row>
    <row r="146" spans="1:7" s="1270" customFormat="1" ht="12.75">
      <c r="A146" s="582" t="s">
        <v>522</v>
      </c>
      <c r="B146" s="591">
        <v>670000</v>
      </c>
      <c r="C146" s="591">
        <v>580000</v>
      </c>
      <c r="D146" s="591">
        <v>529000</v>
      </c>
      <c r="E146" s="591">
        <v>429000</v>
      </c>
      <c r="F146" s="591">
        <v>445000</v>
      </c>
      <c r="G146" s="592">
        <v>447000</v>
      </c>
    </row>
    <row r="147" spans="1:7" s="1270" customFormat="1" ht="12.75">
      <c r="A147" s="582" t="s">
        <v>694</v>
      </c>
      <c r="B147" s="591">
        <v>4000</v>
      </c>
      <c r="C147" s="591">
        <v>4000</v>
      </c>
      <c r="D147" s="591">
        <v>4000</v>
      </c>
      <c r="E147" s="591">
        <v>0</v>
      </c>
      <c r="F147" s="591">
        <v>0</v>
      </c>
      <c r="G147" s="592">
        <v>30000</v>
      </c>
    </row>
    <row r="148" spans="1:7" s="1270" customFormat="1" ht="12.75">
      <c r="A148" s="582" t="s">
        <v>695</v>
      </c>
      <c r="B148" s="591">
        <v>2000</v>
      </c>
      <c r="C148" s="591">
        <v>47000</v>
      </c>
      <c r="D148" s="591">
        <v>43000</v>
      </c>
      <c r="E148" s="591">
        <v>30000</v>
      </c>
      <c r="F148" s="591">
        <v>16000</v>
      </c>
      <c r="G148" s="592">
        <v>103000</v>
      </c>
    </row>
    <row r="149" spans="1:7" s="1270" customFormat="1" ht="12.75">
      <c r="A149" s="582" t="s">
        <v>696</v>
      </c>
      <c r="B149" s="591">
        <v>0</v>
      </c>
      <c r="C149" s="591">
        <v>0</v>
      </c>
      <c r="D149" s="591">
        <v>35</v>
      </c>
      <c r="E149" s="591">
        <v>20</v>
      </c>
      <c r="F149" s="591">
        <v>140</v>
      </c>
      <c r="G149" s="592">
        <v>30</v>
      </c>
    </row>
    <row r="150" spans="1:7" s="1270" customFormat="1" ht="12.75">
      <c r="A150" s="595" t="s">
        <v>678</v>
      </c>
      <c r="B150" s="591">
        <v>27382</v>
      </c>
      <c r="C150" s="591">
        <v>37161</v>
      </c>
      <c r="D150" s="591">
        <v>35205</v>
      </c>
      <c r="E150" s="591">
        <v>44115</v>
      </c>
      <c r="F150" s="591">
        <v>176038</v>
      </c>
      <c r="G150" s="592">
        <v>172472</v>
      </c>
    </row>
    <row r="151" spans="1:7" s="1270" customFormat="1" ht="12.75">
      <c r="A151" s="582" t="s">
        <v>522</v>
      </c>
      <c r="B151" s="591">
        <v>0</v>
      </c>
      <c r="C151" s="591">
        <v>0</v>
      </c>
      <c r="D151" s="591">
        <v>0</v>
      </c>
      <c r="E151" s="591">
        <v>0</v>
      </c>
      <c r="F151" s="591">
        <v>0</v>
      </c>
      <c r="G151" s="592">
        <v>0</v>
      </c>
    </row>
    <row r="152" spans="1:7" s="1270" customFormat="1" ht="12.75">
      <c r="A152" s="582" t="s">
        <v>694</v>
      </c>
      <c r="B152" s="591">
        <v>23470</v>
      </c>
      <c r="C152" s="591">
        <v>23470</v>
      </c>
      <c r="D152" s="591">
        <v>21514</v>
      </c>
      <c r="E152" s="591">
        <v>21514</v>
      </c>
      <c r="F152" s="591">
        <v>21514</v>
      </c>
      <c r="G152" s="592">
        <v>21514</v>
      </c>
    </row>
    <row r="153" spans="1:7" s="1270" customFormat="1" ht="12.75">
      <c r="A153" s="582" t="s">
        <v>695</v>
      </c>
      <c r="B153" s="591">
        <v>3912</v>
      </c>
      <c r="C153" s="591">
        <v>13691</v>
      </c>
      <c r="D153" s="591">
        <v>13691</v>
      </c>
      <c r="E153" s="591">
        <v>22601</v>
      </c>
      <c r="F153" s="591">
        <v>154524</v>
      </c>
      <c r="G153" s="592">
        <v>150958</v>
      </c>
    </row>
    <row r="154" spans="1:7" s="1270" customFormat="1" ht="12.75">
      <c r="A154" s="582" t="s">
        <v>696</v>
      </c>
      <c r="B154" s="591">
        <v>0</v>
      </c>
      <c r="C154" s="591">
        <v>0</v>
      </c>
      <c r="D154" s="591">
        <v>0</v>
      </c>
      <c r="E154" s="591">
        <v>0</v>
      </c>
      <c r="F154" s="591">
        <v>0</v>
      </c>
      <c r="G154" s="592">
        <v>0</v>
      </c>
    </row>
    <row r="155" spans="1:7" s="1270" customFormat="1" ht="12.75">
      <c r="A155" s="597" t="s">
        <v>606</v>
      </c>
      <c r="B155" s="591">
        <v>27382</v>
      </c>
      <c r="C155" s="591">
        <v>37161</v>
      </c>
      <c r="D155" s="591">
        <v>35205</v>
      </c>
      <c r="E155" s="591">
        <v>35205</v>
      </c>
      <c r="F155" s="591">
        <v>164290</v>
      </c>
      <c r="G155" s="592">
        <v>162334</v>
      </c>
    </row>
    <row r="156" spans="1:7" s="1270" customFormat="1" ht="12.75">
      <c r="A156" s="582" t="s">
        <v>522</v>
      </c>
      <c r="B156" s="591">
        <v>0</v>
      </c>
      <c r="C156" s="591">
        <v>0</v>
      </c>
      <c r="D156" s="591">
        <v>0</v>
      </c>
      <c r="E156" s="591">
        <v>0</v>
      </c>
      <c r="F156" s="591">
        <v>0</v>
      </c>
      <c r="G156" s="592">
        <v>0</v>
      </c>
    </row>
    <row r="157" spans="1:7" s="1270" customFormat="1" ht="12.75">
      <c r="A157" s="582" t="s">
        <v>694</v>
      </c>
      <c r="B157" s="591">
        <v>23470</v>
      </c>
      <c r="C157" s="591">
        <v>23470</v>
      </c>
      <c r="D157" s="591">
        <v>21514</v>
      </c>
      <c r="E157" s="591">
        <v>21514</v>
      </c>
      <c r="F157" s="591">
        <v>21514</v>
      </c>
      <c r="G157" s="592">
        <v>21514</v>
      </c>
    </row>
    <row r="158" spans="1:7" s="1270" customFormat="1" ht="12.75">
      <c r="A158" s="582" t="s">
        <v>695</v>
      </c>
      <c r="B158" s="591">
        <v>3912</v>
      </c>
      <c r="C158" s="591">
        <v>13691</v>
      </c>
      <c r="D158" s="591">
        <v>13691</v>
      </c>
      <c r="E158" s="591">
        <v>13691</v>
      </c>
      <c r="F158" s="591">
        <v>142776</v>
      </c>
      <c r="G158" s="592">
        <v>140820</v>
      </c>
    </row>
    <row r="159" spans="1:7" s="1270" customFormat="1" ht="12.75">
      <c r="A159" s="582" t="s">
        <v>696</v>
      </c>
      <c r="B159" s="591">
        <v>0</v>
      </c>
      <c r="C159" s="591">
        <v>0</v>
      </c>
      <c r="D159" s="591">
        <v>0</v>
      </c>
      <c r="E159" s="591">
        <v>0</v>
      </c>
      <c r="F159" s="591">
        <v>0</v>
      </c>
      <c r="G159" s="592">
        <v>0</v>
      </c>
    </row>
    <row r="160" spans="1:7" s="1270" customFormat="1" ht="25.5">
      <c r="A160" s="594" t="s">
        <v>708</v>
      </c>
      <c r="B160" s="591">
        <v>0</v>
      </c>
      <c r="C160" s="591">
        <v>0</v>
      </c>
      <c r="D160" s="591">
        <v>0</v>
      </c>
      <c r="E160" s="591">
        <v>0</v>
      </c>
      <c r="F160" s="591">
        <v>0</v>
      </c>
      <c r="G160" s="592">
        <v>0</v>
      </c>
    </row>
    <row r="161" spans="1:7" s="1270" customFormat="1" ht="12.75">
      <c r="A161" s="595" t="s">
        <v>677</v>
      </c>
      <c r="B161" s="591">
        <v>0</v>
      </c>
      <c r="C161" s="591">
        <v>0</v>
      </c>
      <c r="D161" s="591">
        <v>0</v>
      </c>
      <c r="E161" s="591">
        <v>0</v>
      </c>
      <c r="F161" s="591">
        <v>0</v>
      </c>
      <c r="G161" s="592">
        <v>0</v>
      </c>
    </row>
    <row r="162" spans="1:7" s="1270" customFormat="1" ht="12.75">
      <c r="A162" s="595" t="s">
        <v>678</v>
      </c>
      <c r="B162" s="591">
        <v>0</v>
      </c>
      <c r="C162" s="591">
        <v>0</v>
      </c>
      <c r="D162" s="591">
        <v>0</v>
      </c>
      <c r="E162" s="591">
        <v>0</v>
      </c>
      <c r="F162" s="591">
        <v>0</v>
      </c>
      <c r="G162" s="592">
        <v>0</v>
      </c>
    </row>
    <row r="163" spans="1:7" s="1270" customFormat="1" ht="12.75">
      <c r="A163" s="597" t="s">
        <v>606</v>
      </c>
      <c r="B163" s="591">
        <v>0</v>
      </c>
      <c r="C163" s="591">
        <v>0</v>
      </c>
      <c r="D163" s="591">
        <v>0</v>
      </c>
      <c r="E163" s="591">
        <v>0</v>
      </c>
      <c r="F163" s="591">
        <v>0</v>
      </c>
      <c r="G163" s="592">
        <v>0</v>
      </c>
    </row>
    <row r="164" spans="1:7" s="1270" customFormat="1" ht="25.5">
      <c r="A164" s="590" t="s">
        <v>711</v>
      </c>
      <c r="B164" s="591">
        <v>2060876</v>
      </c>
      <c r="C164" s="591">
        <v>1921893</v>
      </c>
      <c r="D164" s="591">
        <v>2002730</v>
      </c>
      <c r="E164" s="591">
        <v>2096813</v>
      </c>
      <c r="F164" s="591">
        <v>2226005</v>
      </c>
      <c r="G164" s="592">
        <v>2098140</v>
      </c>
    </row>
    <row r="165" spans="1:7" s="1270" customFormat="1" ht="38.25">
      <c r="A165" s="593" t="s">
        <v>740</v>
      </c>
      <c r="B165" s="591">
        <v>0</v>
      </c>
      <c r="C165" s="591">
        <v>0</v>
      </c>
      <c r="D165" s="591">
        <v>0</v>
      </c>
      <c r="E165" s="591">
        <v>0</v>
      </c>
      <c r="F165" s="591">
        <v>0</v>
      </c>
      <c r="G165" s="592">
        <v>0</v>
      </c>
    </row>
    <row r="166" spans="1:7" s="1270" customFormat="1" ht="12.75">
      <c r="A166" s="595" t="s">
        <v>677</v>
      </c>
      <c r="B166" s="591">
        <v>0</v>
      </c>
      <c r="C166" s="591">
        <v>0</v>
      </c>
      <c r="D166" s="591">
        <v>0</v>
      </c>
      <c r="E166" s="591">
        <v>0</v>
      </c>
      <c r="F166" s="591">
        <v>0</v>
      </c>
      <c r="G166" s="592">
        <v>0</v>
      </c>
    </row>
    <row r="167" spans="1:7" s="1270" customFormat="1" ht="12.75">
      <c r="A167" s="595" t="s">
        <v>678</v>
      </c>
      <c r="B167" s="591">
        <v>0</v>
      </c>
      <c r="C167" s="591">
        <v>0</v>
      </c>
      <c r="D167" s="591">
        <v>0</v>
      </c>
      <c r="E167" s="591">
        <v>0</v>
      </c>
      <c r="F167" s="591">
        <v>0</v>
      </c>
      <c r="G167" s="592">
        <v>0</v>
      </c>
    </row>
    <row r="168" spans="1:7" s="1270" customFormat="1" ht="12.75">
      <c r="A168" s="597" t="s">
        <v>606</v>
      </c>
      <c r="B168" s="591">
        <v>0</v>
      </c>
      <c r="C168" s="591">
        <v>0</v>
      </c>
      <c r="D168" s="591">
        <v>0</v>
      </c>
      <c r="E168" s="591">
        <v>0</v>
      </c>
      <c r="F168" s="591">
        <v>0</v>
      </c>
      <c r="G168" s="592">
        <v>0</v>
      </c>
    </row>
    <row r="169" spans="1:7" s="1270" customFormat="1" ht="12.75">
      <c r="A169" s="593" t="s">
        <v>742</v>
      </c>
      <c r="B169" s="591">
        <v>2060876</v>
      </c>
      <c r="C169" s="591">
        <v>1921893</v>
      </c>
      <c r="D169" s="591">
        <v>2002730</v>
      </c>
      <c r="E169" s="591">
        <v>2096813</v>
      </c>
      <c r="F169" s="591">
        <v>2226005</v>
      </c>
      <c r="G169" s="592">
        <v>2098140</v>
      </c>
    </row>
    <row r="170" spans="1:7" s="1270" customFormat="1" ht="12.75">
      <c r="A170" s="594" t="s">
        <v>715</v>
      </c>
      <c r="B170" s="591">
        <v>20000</v>
      </c>
      <c r="C170" s="591">
        <v>20000</v>
      </c>
      <c r="D170" s="591">
        <v>20000</v>
      </c>
      <c r="E170" s="591">
        <v>20000</v>
      </c>
      <c r="F170" s="591">
        <v>20000</v>
      </c>
      <c r="G170" s="592">
        <v>20000</v>
      </c>
    </row>
    <row r="171" spans="1:7" s="1270" customFormat="1" ht="12.75">
      <c r="A171" s="594" t="s">
        <v>716</v>
      </c>
      <c r="B171" s="591">
        <v>1650877</v>
      </c>
      <c r="C171" s="591">
        <v>1760778</v>
      </c>
      <c r="D171" s="591">
        <v>1758876</v>
      </c>
      <c r="E171" s="591">
        <v>1765348</v>
      </c>
      <c r="F171" s="591">
        <v>1795695</v>
      </c>
      <c r="G171" s="592">
        <v>1879119</v>
      </c>
    </row>
    <row r="172" spans="1:7" s="1270" customFormat="1" ht="12.75">
      <c r="A172" s="594" t="s">
        <v>717</v>
      </c>
      <c r="B172" s="591">
        <v>389999</v>
      </c>
      <c r="C172" s="591">
        <v>141115</v>
      </c>
      <c r="D172" s="591">
        <v>223854</v>
      </c>
      <c r="E172" s="591">
        <v>311465</v>
      </c>
      <c r="F172" s="591">
        <v>410310</v>
      </c>
      <c r="G172" s="592">
        <v>199021</v>
      </c>
    </row>
    <row r="173" spans="1:7" s="1270" customFormat="1" ht="12.75">
      <c r="A173" s="601" t="s">
        <v>640</v>
      </c>
      <c r="B173" s="602">
        <v>0</v>
      </c>
      <c r="C173" s="602">
        <v>0</v>
      </c>
      <c r="D173" s="602">
        <v>0</v>
      </c>
      <c r="E173" s="602">
        <v>0</v>
      </c>
      <c r="F173" s="602">
        <v>0</v>
      </c>
      <c r="G173" s="619">
        <v>0</v>
      </c>
    </row>
    <row r="174" spans="1:5" s="648" customFormat="1" ht="15.75" customHeight="1">
      <c r="A174" s="648" t="s">
        <v>722</v>
      </c>
      <c r="E174" s="632"/>
    </row>
    <row r="175" spans="1:5" s="1270" customFormat="1" ht="15.75">
      <c r="A175" s="605" t="s">
        <v>723</v>
      </c>
      <c r="E175" s="1096"/>
    </row>
    <row r="176" spans="1:5" s="1270" customFormat="1" ht="13.5">
      <c r="A176" s="605" t="s">
        <v>529</v>
      </c>
      <c r="E176" s="1096"/>
    </row>
    <row r="177" s="1270" customFormat="1" ht="12.75">
      <c r="E177" s="1096"/>
    </row>
    <row r="178" s="1270" customFormat="1" ht="12.75">
      <c r="E178" s="1096"/>
    </row>
    <row r="179" s="1270" customFormat="1" ht="12.75">
      <c r="E179" s="1096"/>
    </row>
    <row r="180" s="1270" customFormat="1" ht="12.75">
      <c r="E180" s="1096"/>
    </row>
    <row r="181" s="1270" customFormat="1" ht="12.75">
      <c r="E181" s="1096"/>
    </row>
    <row r="182" s="1270" customFormat="1" ht="12.75">
      <c r="E182" s="1096"/>
    </row>
    <row r="183" s="1270" customFormat="1" ht="12.75">
      <c r="E183" s="1096"/>
    </row>
    <row r="184" s="1270" customFormat="1" ht="12.75">
      <c r="E184" s="1096"/>
    </row>
    <row r="185" s="1270" customFormat="1" ht="12.75">
      <c r="E185" s="1096"/>
    </row>
    <row r="186" s="1270" customFormat="1" ht="12.75">
      <c r="E186" s="1096"/>
    </row>
    <row r="187" s="1270" customFormat="1" ht="12.75">
      <c r="E187" s="1096"/>
    </row>
    <row r="188" s="1270" customFormat="1" ht="12.75">
      <c r="E188" s="1096"/>
    </row>
    <row r="189" s="1266" customFormat="1" ht="12.75">
      <c r="E189" s="1059"/>
    </row>
    <row r="190" s="1266" customFormat="1" ht="12.75">
      <c r="E190" s="1059"/>
    </row>
    <row r="191" s="1266" customFormat="1" ht="12.75">
      <c r="E191" s="1059"/>
    </row>
    <row r="192" s="1266" customFormat="1" ht="12.75">
      <c r="E192" s="1059"/>
    </row>
    <row r="193" s="1266" customFormat="1" ht="12.75">
      <c r="E193" s="1059"/>
    </row>
    <row r="194" s="1266" customFormat="1" ht="12.75">
      <c r="E194" s="1059"/>
    </row>
    <row r="195" s="1266" customFormat="1" ht="12.75">
      <c r="E195" s="1059"/>
    </row>
    <row r="196" s="1266" customFormat="1" ht="12.75">
      <c r="E196" s="1059"/>
    </row>
    <row r="197" s="1266" customFormat="1" ht="12.75">
      <c r="E197" s="1059"/>
    </row>
    <row r="198" s="1266" customFormat="1" ht="12.75">
      <c r="E198" s="1059"/>
    </row>
    <row r="199" s="1266" customFormat="1" ht="12.75">
      <c r="E199" s="1059"/>
    </row>
    <row r="200" s="1266" customFormat="1" ht="12.75">
      <c r="E200" s="1059"/>
    </row>
    <row r="201" s="1266" customFormat="1" ht="12.75">
      <c r="E201" s="1059"/>
    </row>
    <row r="202" s="1266" customFormat="1" ht="12.75">
      <c r="E202" s="1059"/>
    </row>
    <row r="203" s="1266" customFormat="1" ht="12.75">
      <c r="E203" s="1059"/>
    </row>
    <row r="204" s="1266" customFormat="1" ht="12.75">
      <c r="E204" s="1059"/>
    </row>
    <row r="205" s="1266" customFormat="1" ht="12.75">
      <c r="E205" s="1059"/>
    </row>
    <row r="206" s="1266" customFormat="1" ht="12.75">
      <c r="E206" s="1059"/>
    </row>
    <row r="207" s="1266" customFormat="1" ht="12.75">
      <c r="E207" s="1059"/>
    </row>
    <row r="208" s="1266" customFormat="1" ht="12.75">
      <c r="E208" s="1059"/>
    </row>
    <row r="209" s="1266" customFormat="1" ht="12.75">
      <c r="E209" s="1059"/>
    </row>
    <row r="210" s="1266" customFormat="1" ht="12.75">
      <c r="E210" s="1059"/>
    </row>
    <row r="211" s="1266" customFormat="1" ht="12.75">
      <c r="E211" s="1059"/>
    </row>
    <row r="212" s="1266" customFormat="1" ht="12.75">
      <c r="E212" s="1059"/>
    </row>
    <row r="213" s="1266" customFormat="1" ht="12.75">
      <c r="E213" s="1059"/>
    </row>
    <row r="214" s="1266" customFormat="1" ht="12.75">
      <c r="E214" s="1059"/>
    </row>
    <row r="215" s="1266" customFormat="1" ht="13.5" customHeight="1">
      <c r="E215" s="1059"/>
    </row>
    <row r="216" s="1266" customFormat="1" ht="13.5" customHeight="1">
      <c r="E216" s="1059"/>
    </row>
    <row r="217" s="1266" customFormat="1" ht="13.5" customHeight="1">
      <c r="E217" s="1059"/>
    </row>
    <row r="218" s="1266" customFormat="1" ht="12.75">
      <c r="E218" s="1059"/>
    </row>
    <row r="219" s="1266" customFormat="1" ht="12.75">
      <c r="E219" s="1059"/>
    </row>
    <row r="220" s="1266" customFormat="1" ht="12.75">
      <c r="E220" s="1059"/>
    </row>
    <row r="221" s="1266" customFormat="1" ht="12.75">
      <c r="E221" s="1059"/>
    </row>
    <row r="222" s="1266" customFormat="1" ht="12.75">
      <c r="E222" s="1059"/>
    </row>
    <row r="223" s="1266" customFormat="1" ht="12.75">
      <c r="E223" s="1059"/>
    </row>
    <row r="224" s="1266" customFormat="1" ht="12.75">
      <c r="E224" s="1059"/>
    </row>
    <row r="225" s="1266" customFormat="1" ht="12.75">
      <c r="E225" s="1059"/>
    </row>
    <row r="226" s="1266" customFormat="1" ht="12.75">
      <c r="E226" s="1059"/>
    </row>
    <row r="227" s="1266" customFormat="1" ht="12.75">
      <c r="E227" s="1059"/>
    </row>
    <row r="228" s="1266" customFormat="1" ht="12.75">
      <c r="E228" s="1059"/>
    </row>
    <row r="229" s="1266" customFormat="1" ht="12.75">
      <c r="E229" s="1059"/>
    </row>
    <row r="230" s="1266" customFormat="1" ht="12.75">
      <c r="E230" s="1059"/>
    </row>
    <row r="231" s="1266" customFormat="1" ht="12.75">
      <c r="E231" s="1059"/>
    </row>
    <row r="232" s="1266" customFormat="1" ht="12.75">
      <c r="E232" s="1059"/>
    </row>
    <row r="233" s="1266" customFormat="1" ht="12.75">
      <c r="E233" s="1059"/>
    </row>
    <row r="234" s="1266" customFormat="1" ht="12.75">
      <c r="E234" s="1059"/>
    </row>
    <row r="235" s="1266" customFormat="1" ht="12.75">
      <c r="E235" s="1059"/>
    </row>
    <row r="236" s="1266" customFormat="1" ht="12.75">
      <c r="E236" s="1059"/>
    </row>
    <row r="237" s="1266" customFormat="1" ht="12.75">
      <c r="E237" s="1059"/>
    </row>
    <row r="238" s="1266" customFormat="1" ht="12.75">
      <c r="E238" s="1059"/>
    </row>
    <row r="239" s="1266" customFormat="1" ht="12.75">
      <c r="E239" s="1059"/>
    </row>
    <row r="240" s="1266" customFormat="1" ht="12.75">
      <c r="E240" s="1059"/>
    </row>
    <row r="241" s="1266" customFormat="1" ht="12.75">
      <c r="E241" s="1059"/>
    </row>
    <row r="242" s="1266" customFormat="1" ht="12.75">
      <c r="E242" s="1059"/>
    </row>
    <row r="243" s="1266" customFormat="1" ht="12.75">
      <c r="E243" s="1059"/>
    </row>
    <row r="244" s="1266" customFormat="1" ht="12.75">
      <c r="E244" s="1059"/>
    </row>
    <row r="245" s="1266" customFormat="1" ht="12.75">
      <c r="E245" s="1059"/>
    </row>
    <row r="246" s="1266" customFormat="1" ht="12.75">
      <c r="E246" s="1059"/>
    </row>
    <row r="247" s="1266" customFormat="1" ht="12.75">
      <c r="E247" s="1059"/>
    </row>
    <row r="248" s="1266" customFormat="1" ht="12.75">
      <c r="E248" s="1059"/>
    </row>
    <row r="249" s="1266" customFormat="1" ht="12.75">
      <c r="E249" s="1059"/>
    </row>
    <row r="250" s="1266" customFormat="1" ht="12.75">
      <c r="E250" s="1059"/>
    </row>
    <row r="251" s="1266" customFormat="1" ht="12.75">
      <c r="E251" s="1059"/>
    </row>
    <row r="252" s="1266" customFormat="1" ht="12.75">
      <c r="E252" s="1059"/>
    </row>
    <row r="253" s="1266" customFormat="1" ht="12.75">
      <c r="E253" s="1059"/>
    </row>
    <row r="254" s="1266" customFormat="1" ht="12.75">
      <c r="E254" s="1059"/>
    </row>
    <row r="255" s="1266" customFormat="1" ht="12.75">
      <c r="E255" s="1059"/>
    </row>
    <row r="256" s="1266" customFormat="1" ht="12.75">
      <c r="E256" s="1059"/>
    </row>
    <row r="257" s="1266" customFormat="1" ht="12.75">
      <c r="E257" s="1059"/>
    </row>
    <row r="258" s="1266" customFormat="1" ht="12.75">
      <c r="E258" s="1059"/>
    </row>
    <row r="259" ht="12.75">
      <c r="E259" s="1041"/>
    </row>
    <row r="260" ht="12.75">
      <c r="E260" s="1041"/>
    </row>
    <row r="261" ht="12.75">
      <c r="E261" s="1041"/>
    </row>
    <row r="262" ht="12.75">
      <c r="E262" s="1041"/>
    </row>
    <row r="263" ht="12.75">
      <c r="E263" s="1041"/>
    </row>
    <row r="264" ht="12.75">
      <c r="E264" s="1041"/>
    </row>
    <row r="265" ht="12.75">
      <c r="E265" s="1041"/>
    </row>
    <row r="266" ht="12.75">
      <c r="E266" s="1041"/>
    </row>
    <row r="267" ht="12.75">
      <c r="E267" s="1041"/>
    </row>
    <row r="268" ht="12.75">
      <c r="E268" s="1041"/>
    </row>
    <row r="269" ht="12.75">
      <c r="E269" s="1041"/>
    </row>
    <row r="270" ht="12.75">
      <c r="E270" s="1041"/>
    </row>
    <row r="271" ht="12.75">
      <c r="E271" s="1041"/>
    </row>
    <row r="272" ht="12.75">
      <c r="E272" s="1041"/>
    </row>
    <row r="273" ht="12.75">
      <c r="E273" s="1041"/>
    </row>
    <row r="274" ht="12.75">
      <c r="E274" s="1041"/>
    </row>
    <row r="275" ht="12.75">
      <c r="E275" s="1041"/>
    </row>
    <row r="276" ht="12.75">
      <c r="E276" s="1041"/>
    </row>
    <row r="277" ht="12.75">
      <c r="E277" s="1041"/>
    </row>
    <row r="278" ht="12.75">
      <c r="E278" s="1041"/>
    </row>
    <row r="279" ht="12.75">
      <c r="E279" s="1041"/>
    </row>
    <row r="280" ht="12.75">
      <c r="E280" s="1041"/>
    </row>
    <row r="281" ht="12.75">
      <c r="E281" s="1041"/>
    </row>
    <row r="282" ht="12.75">
      <c r="E282" s="1041"/>
    </row>
    <row r="283" ht="12.75">
      <c r="E283" s="1041"/>
    </row>
    <row r="284" ht="12.75">
      <c r="E284" s="1041"/>
    </row>
    <row r="285" ht="12.75">
      <c r="E285" s="1041"/>
    </row>
    <row r="286" ht="12.75">
      <c r="E286" s="1041"/>
    </row>
    <row r="287" ht="12.75">
      <c r="E287" s="1041"/>
    </row>
    <row r="288" ht="12.75">
      <c r="E288" s="1041"/>
    </row>
    <row r="289" ht="12.75">
      <c r="E289" s="1041"/>
    </row>
    <row r="290" ht="12.75">
      <c r="E290" s="1041"/>
    </row>
    <row r="291" ht="12.75">
      <c r="E291" s="1041"/>
    </row>
    <row r="292" ht="12.75">
      <c r="E292" s="1041"/>
    </row>
    <row r="293" ht="12.75">
      <c r="E293" s="1041"/>
    </row>
    <row r="294" ht="12.75">
      <c r="E294" s="1041"/>
    </row>
    <row r="295" ht="12.75">
      <c r="E295" s="1041"/>
    </row>
    <row r="296" ht="12.75">
      <c r="E296" s="1041"/>
    </row>
    <row r="297" ht="12.75">
      <c r="E297" s="1041"/>
    </row>
    <row r="298" ht="12.75">
      <c r="E298" s="1041"/>
    </row>
  </sheetData>
  <printOptions horizontalCentered="1"/>
  <pageMargins left="0.5511811023622047" right="0.3937007874015748" top="0.5511811023622047" bottom="0.1968503937007874" header="0.3937007874015748" footer="0.2362204724409449"/>
  <pageSetup fitToHeight="5" horizontalDpi="600" verticalDpi="600" orientation="portrait" paperSize="9" scale="91" r:id="rId1"/>
  <rowBreaks count="1" manualBreakCount="1">
    <brk id="6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G228"/>
  <sheetViews>
    <sheetView view="pageBreakPreview" zoomScale="75" zoomScaleSheetLayoutView="75" workbookViewId="0" topLeftCell="A1">
      <pane xSplit="1" ySplit="3" topLeftCell="B4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"/>
    </sheetView>
  </sheetViews>
  <sheetFormatPr defaultColWidth="9.125" defaultRowHeight="12.75"/>
  <cols>
    <col min="1" max="1" width="52.25390625" style="599" customWidth="1"/>
    <col min="2" max="7" width="9.75390625" style="572" bestFit="1" customWidth="1"/>
    <col min="8" max="16384" width="9.125" style="572" customWidth="1"/>
  </cols>
  <sheetData>
    <row r="1" spans="1:7" ht="21" customHeight="1">
      <c r="A1" s="1058" t="s">
        <v>1233</v>
      </c>
      <c r="B1" s="666"/>
      <c r="C1" s="666"/>
      <c r="D1" s="666"/>
      <c r="E1" s="652"/>
      <c r="F1" s="652"/>
      <c r="G1" s="652"/>
    </row>
    <row r="2" spans="1:7" ht="11.25" customHeight="1">
      <c r="A2" s="653"/>
      <c r="B2" s="573"/>
      <c r="C2" s="573"/>
      <c r="D2" s="573"/>
      <c r="E2" s="574"/>
      <c r="F2" s="573"/>
      <c r="G2" s="574" t="s">
        <v>818</v>
      </c>
    </row>
    <row r="3" spans="1:7" ht="19.5" customHeight="1">
      <c r="A3" s="575"/>
      <c r="B3" s="576">
        <v>38807</v>
      </c>
      <c r="C3" s="576">
        <v>38898</v>
      </c>
      <c r="D3" s="576">
        <v>38990</v>
      </c>
      <c r="E3" s="577">
        <v>39082</v>
      </c>
      <c r="F3" s="578">
        <v>39172</v>
      </c>
      <c r="G3" s="579">
        <v>39263</v>
      </c>
    </row>
    <row r="4" spans="1:7" ht="6.75" customHeight="1">
      <c r="A4" s="580" t="s">
        <v>640</v>
      </c>
      <c r="B4" s="584">
        <v>0</v>
      </c>
      <c r="C4" s="584">
        <v>0</v>
      </c>
      <c r="D4" s="584">
        <v>0</v>
      </c>
      <c r="E4" s="614">
        <v>0</v>
      </c>
      <c r="G4" s="615"/>
    </row>
    <row r="5" spans="1:7" ht="12.75" customHeight="1">
      <c r="A5" s="580" t="s">
        <v>673</v>
      </c>
      <c r="B5" s="581">
        <v>1.61585</v>
      </c>
      <c r="C5" s="581">
        <v>1.53845</v>
      </c>
      <c r="D5" s="581">
        <v>1.54489</v>
      </c>
      <c r="E5" s="581">
        <v>1.48506</v>
      </c>
      <c r="F5" s="581">
        <v>1.46856</v>
      </c>
      <c r="G5" s="583">
        <v>1.44823</v>
      </c>
    </row>
    <row r="6" spans="1:7" ht="12.75" customHeight="1">
      <c r="A6" s="582" t="s">
        <v>674</v>
      </c>
      <c r="B6" s="581">
        <v>1.95583</v>
      </c>
      <c r="C6" s="581">
        <v>1.95583</v>
      </c>
      <c r="D6" s="581">
        <v>1.95583</v>
      </c>
      <c r="E6" s="581">
        <v>1.95583</v>
      </c>
      <c r="F6" s="581">
        <v>1.95583</v>
      </c>
      <c r="G6" s="583">
        <v>1.95583</v>
      </c>
    </row>
    <row r="7" spans="1:7" ht="12.75" customHeight="1">
      <c r="A7" s="580" t="s">
        <v>640</v>
      </c>
      <c r="B7" s="584">
        <v>0</v>
      </c>
      <c r="C7" s="584">
        <v>0</v>
      </c>
      <c r="D7" s="584">
        <v>0</v>
      </c>
      <c r="E7" s="584">
        <v>0</v>
      </c>
      <c r="F7" s="584">
        <v>0</v>
      </c>
      <c r="G7" s="585">
        <v>0</v>
      </c>
    </row>
    <row r="8" spans="1:7" ht="12.75" customHeight="1">
      <c r="A8" s="586" t="s">
        <v>725</v>
      </c>
      <c r="B8" s="616">
        <v>24220355</v>
      </c>
      <c r="C8" s="616">
        <v>25957462</v>
      </c>
      <c r="D8" s="616">
        <v>28000596</v>
      </c>
      <c r="E8" s="616">
        <v>30698922</v>
      </c>
      <c r="F8" s="616">
        <v>31692489</v>
      </c>
      <c r="G8" s="617">
        <v>34249792</v>
      </c>
    </row>
    <row r="9" spans="1:7" ht="12.75" customHeight="1">
      <c r="A9" s="590" t="s">
        <v>675</v>
      </c>
      <c r="B9" s="591">
        <v>333251</v>
      </c>
      <c r="C9" s="591">
        <v>328692</v>
      </c>
      <c r="D9" s="591">
        <v>1800147</v>
      </c>
      <c r="E9" s="591">
        <v>1658445</v>
      </c>
      <c r="F9" s="591">
        <v>-100032</v>
      </c>
      <c r="G9" s="592">
        <v>-846858</v>
      </c>
    </row>
    <row r="10" spans="1:7" ht="12.75" customHeight="1">
      <c r="A10" s="593" t="s">
        <v>180</v>
      </c>
      <c r="B10" s="591">
        <v>6198924</v>
      </c>
      <c r="C10" s="591">
        <v>6019683</v>
      </c>
      <c r="D10" s="591">
        <v>7865338</v>
      </c>
      <c r="E10" s="591">
        <v>8267514</v>
      </c>
      <c r="F10" s="591">
        <v>7136560</v>
      </c>
      <c r="G10" s="592">
        <v>6900107</v>
      </c>
    </row>
    <row r="11" spans="1:7" ht="12.75" customHeight="1">
      <c r="A11" s="594" t="s">
        <v>676</v>
      </c>
      <c r="B11" s="591">
        <v>233485</v>
      </c>
      <c r="C11" s="591">
        <v>303073</v>
      </c>
      <c r="D11" s="591">
        <v>295730</v>
      </c>
      <c r="E11" s="591">
        <v>329735</v>
      </c>
      <c r="F11" s="591">
        <v>272800</v>
      </c>
      <c r="G11" s="592">
        <v>352911</v>
      </c>
    </row>
    <row r="12" spans="1:7" ht="12.75" customHeight="1">
      <c r="A12" s="595" t="s">
        <v>606</v>
      </c>
      <c r="B12" s="591">
        <v>137750</v>
      </c>
      <c r="C12" s="591">
        <v>185258</v>
      </c>
      <c r="D12" s="591">
        <v>184470</v>
      </c>
      <c r="E12" s="591">
        <v>221716</v>
      </c>
      <c r="F12" s="591">
        <v>176399</v>
      </c>
      <c r="G12" s="592">
        <v>234480</v>
      </c>
    </row>
    <row r="13" spans="1:7" ht="12.75" customHeight="1">
      <c r="A13" s="594" t="s">
        <v>1079</v>
      </c>
      <c r="B13" s="591">
        <v>4404183</v>
      </c>
      <c r="C13" s="591">
        <v>4163983</v>
      </c>
      <c r="D13" s="591">
        <v>6106086</v>
      </c>
      <c r="E13" s="591">
        <v>6216741</v>
      </c>
      <c r="F13" s="591">
        <v>5150961</v>
      </c>
      <c r="G13" s="592">
        <v>4907242</v>
      </c>
    </row>
    <row r="14" spans="1:7" ht="12.75" customHeight="1">
      <c r="A14" s="595" t="s">
        <v>677</v>
      </c>
      <c r="B14" s="591">
        <v>276831</v>
      </c>
      <c r="C14" s="591">
        <v>288031</v>
      </c>
      <c r="D14" s="591">
        <v>496329</v>
      </c>
      <c r="E14" s="591">
        <v>631818</v>
      </c>
      <c r="F14" s="591">
        <v>671338</v>
      </c>
      <c r="G14" s="592">
        <v>739609</v>
      </c>
    </row>
    <row r="15" spans="1:7" ht="12.75" customHeight="1">
      <c r="A15" s="595" t="s">
        <v>678</v>
      </c>
      <c r="B15" s="591">
        <v>4127352</v>
      </c>
      <c r="C15" s="591">
        <v>3875952</v>
      </c>
      <c r="D15" s="591">
        <v>5609757</v>
      </c>
      <c r="E15" s="591">
        <v>5584923</v>
      </c>
      <c r="F15" s="591">
        <v>4479623</v>
      </c>
      <c r="G15" s="592">
        <v>4167633</v>
      </c>
    </row>
    <row r="16" spans="1:7" ht="12.75" customHeight="1">
      <c r="A16" s="597" t="s">
        <v>606</v>
      </c>
      <c r="B16" s="591">
        <v>2670856</v>
      </c>
      <c r="C16" s="591">
        <v>2343881</v>
      </c>
      <c r="D16" s="591">
        <v>3722401</v>
      </c>
      <c r="E16" s="591">
        <v>3620096</v>
      </c>
      <c r="F16" s="591">
        <v>2786081</v>
      </c>
      <c r="G16" s="592">
        <v>2577835</v>
      </c>
    </row>
    <row r="17" spans="1:7" ht="12.75" customHeight="1">
      <c r="A17" s="594" t="s">
        <v>679</v>
      </c>
      <c r="B17" s="591">
        <v>23568</v>
      </c>
      <c r="C17" s="591">
        <v>51881</v>
      </c>
      <c r="D17" s="591">
        <v>0</v>
      </c>
      <c r="E17" s="591">
        <v>0</v>
      </c>
      <c r="F17" s="591">
        <v>0</v>
      </c>
      <c r="G17" s="592">
        <v>0</v>
      </c>
    </row>
    <row r="18" spans="1:7" ht="12.75" customHeight="1">
      <c r="A18" s="595" t="s">
        <v>677</v>
      </c>
      <c r="B18" s="591">
        <v>0</v>
      </c>
      <c r="C18" s="591">
        <v>0</v>
      </c>
      <c r="D18" s="591">
        <v>0</v>
      </c>
      <c r="E18" s="591">
        <v>0</v>
      </c>
      <c r="F18" s="591">
        <v>0</v>
      </c>
      <c r="G18" s="592">
        <v>0</v>
      </c>
    </row>
    <row r="19" spans="1:7" ht="12.75" customHeight="1">
      <c r="A19" s="595" t="s">
        <v>678</v>
      </c>
      <c r="B19" s="591">
        <v>23568</v>
      </c>
      <c r="C19" s="591">
        <v>51881</v>
      </c>
      <c r="D19" s="591">
        <v>0</v>
      </c>
      <c r="E19" s="591">
        <v>0</v>
      </c>
      <c r="F19" s="591">
        <v>0</v>
      </c>
      <c r="G19" s="592">
        <v>0</v>
      </c>
    </row>
    <row r="20" spans="1:7" ht="12.75" customHeight="1">
      <c r="A20" s="597" t="s">
        <v>606</v>
      </c>
      <c r="B20" s="591">
        <v>23568</v>
      </c>
      <c r="C20" s="591">
        <v>51881</v>
      </c>
      <c r="D20" s="591">
        <v>0</v>
      </c>
      <c r="E20" s="591">
        <v>0</v>
      </c>
      <c r="F20" s="591">
        <v>0</v>
      </c>
      <c r="G20" s="592">
        <v>0</v>
      </c>
    </row>
    <row r="21" spans="1:7" ht="12.75" customHeight="1">
      <c r="A21" s="594" t="s">
        <v>190</v>
      </c>
      <c r="B21" s="591">
        <v>188126</v>
      </c>
      <c r="C21" s="591">
        <v>255649</v>
      </c>
      <c r="D21" s="591">
        <v>272250</v>
      </c>
      <c r="E21" s="591">
        <v>258050</v>
      </c>
      <c r="F21" s="591">
        <v>267838</v>
      </c>
      <c r="G21" s="592">
        <v>269906</v>
      </c>
    </row>
    <row r="22" spans="1:7" ht="12.75" customHeight="1">
      <c r="A22" s="595" t="s">
        <v>677</v>
      </c>
      <c r="B22" s="591">
        <v>5963</v>
      </c>
      <c r="C22" s="591">
        <v>7296</v>
      </c>
      <c r="D22" s="591">
        <v>7707</v>
      </c>
      <c r="E22" s="591">
        <v>4540</v>
      </c>
      <c r="F22" s="591">
        <v>22527</v>
      </c>
      <c r="G22" s="592">
        <v>17841</v>
      </c>
    </row>
    <row r="23" spans="1:7" ht="12.75" customHeight="1">
      <c r="A23" s="595" t="s">
        <v>678</v>
      </c>
      <c r="B23" s="591">
        <v>182163</v>
      </c>
      <c r="C23" s="591">
        <v>248353</v>
      </c>
      <c r="D23" s="591">
        <v>264543</v>
      </c>
      <c r="E23" s="591">
        <v>253510</v>
      </c>
      <c r="F23" s="591">
        <v>245311</v>
      </c>
      <c r="G23" s="592">
        <v>252065</v>
      </c>
    </row>
    <row r="24" spans="1:7" ht="12.75" customHeight="1">
      <c r="A24" s="597" t="s">
        <v>606</v>
      </c>
      <c r="B24" s="591">
        <v>139824</v>
      </c>
      <c r="C24" s="591">
        <v>213341</v>
      </c>
      <c r="D24" s="591">
        <v>231421</v>
      </c>
      <c r="E24" s="591">
        <v>230378</v>
      </c>
      <c r="F24" s="591">
        <v>215758</v>
      </c>
      <c r="G24" s="592">
        <v>223605</v>
      </c>
    </row>
    <row r="25" spans="1:7" ht="12.75" customHeight="1">
      <c r="A25" s="594" t="s">
        <v>680</v>
      </c>
      <c r="B25" s="591">
        <v>1343091</v>
      </c>
      <c r="C25" s="591">
        <v>1234234</v>
      </c>
      <c r="D25" s="591">
        <v>1178818</v>
      </c>
      <c r="E25" s="591">
        <v>1449836</v>
      </c>
      <c r="F25" s="591">
        <v>1431536</v>
      </c>
      <c r="G25" s="592">
        <v>1339602</v>
      </c>
    </row>
    <row r="26" spans="1:7" ht="12.75" customHeight="1">
      <c r="A26" s="595" t="s">
        <v>677</v>
      </c>
      <c r="B26" s="591">
        <v>34220</v>
      </c>
      <c r="C26" s="591">
        <v>33944</v>
      </c>
      <c r="D26" s="591">
        <v>34012</v>
      </c>
      <c r="E26" s="591">
        <v>252374</v>
      </c>
      <c r="F26" s="591">
        <v>249612</v>
      </c>
      <c r="G26" s="592">
        <v>249424</v>
      </c>
    </row>
    <row r="27" spans="1:7" ht="12.75" customHeight="1">
      <c r="A27" s="595" t="s">
        <v>678</v>
      </c>
      <c r="B27" s="591">
        <v>1308871</v>
      </c>
      <c r="C27" s="591">
        <v>1200290</v>
      </c>
      <c r="D27" s="591">
        <v>1144806</v>
      </c>
      <c r="E27" s="591">
        <v>1197462</v>
      </c>
      <c r="F27" s="591">
        <v>1181924</v>
      </c>
      <c r="G27" s="592">
        <v>1090178</v>
      </c>
    </row>
    <row r="28" spans="1:7" ht="12.75" customHeight="1">
      <c r="A28" s="597" t="s">
        <v>606</v>
      </c>
      <c r="B28" s="591">
        <v>680940</v>
      </c>
      <c r="C28" s="591">
        <v>615433</v>
      </c>
      <c r="D28" s="591">
        <v>555402</v>
      </c>
      <c r="E28" s="591">
        <v>535411</v>
      </c>
      <c r="F28" s="591">
        <v>504139</v>
      </c>
      <c r="G28" s="592">
        <v>467217</v>
      </c>
    </row>
    <row r="29" spans="1:7" ht="12.75" customHeight="1">
      <c r="A29" s="594" t="s">
        <v>681</v>
      </c>
      <c r="B29" s="591">
        <v>6471</v>
      </c>
      <c r="C29" s="591">
        <v>10863</v>
      </c>
      <c r="D29" s="591">
        <v>12454</v>
      </c>
      <c r="E29" s="591">
        <v>13152</v>
      </c>
      <c r="F29" s="591">
        <v>13425</v>
      </c>
      <c r="G29" s="592">
        <v>30446</v>
      </c>
    </row>
    <row r="30" spans="1:7" ht="12.75" customHeight="1">
      <c r="A30" s="595" t="s">
        <v>677</v>
      </c>
      <c r="B30" s="591">
        <v>0</v>
      </c>
      <c r="C30" s="591">
        <v>0</v>
      </c>
      <c r="D30" s="591">
        <v>0</v>
      </c>
      <c r="E30" s="591">
        <v>0</v>
      </c>
      <c r="F30" s="591">
        <v>0</v>
      </c>
      <c r="G30" s="592">
        <v>0</v>
      </c>
    </row>
    <row r="31" spans="1:7" ht="12.75" customHeight="1">
      <c r="A31" s="595" t="s">
        <v>678</v>
      </c>
      <c r="B31" s="591">
        <v>6471</v>
      </c>
      <c r="C31" s="591">
        <v>10863</v>
      </c>
      <c r="D31" s="591">
        <v>12454</v>
      </c>
      <c r="E31" s="591">
        <v>13152</v>
      </c>
      <c r="F31" s="591">
        <v>13425</v>
      </c>
      <c r="G31" s="592">
        <v>30446</v>
      </c>
    </row>
    <row r="32" spans="1:7" ht="12.75" customHeight="1">
      <c r="A32" s="597" t="s">
        <v>606</v>
      </c>
      <c r="B32" s="591">
        <v>6451</v>
      </c>
      <c r="C32" s="591">
        <v>10844</v>
      </c>
      <c r="D32" s="591">
        <v>11724</v>
      </c>
      <c r="E32" s="591">
        <v>11949</v>
      </c>
      <c r="F32" s="591">
        <v>12167</v>
      </c>
      <c r="G32" s="592">
        <v>28925</v>
      </c>
    </row>
    <row r="33" spans="1:7" ht="12.75" customHeight="1">
      <c r="A33" s="593" t="s">
        <v>683</v>
      </c>
      <c r="B33" s="591">
        <v>5865673</v>
      </c>
      <c r="C33" s="591">
        <v>5690991</v>
      </c>
      <c r="D33" s="591">
        <v>6065191</v>
      </c>
      <c r="E33" s="591">
        <v>6609069</v>
      </c>
      <c r="F33" s="591">
        <v>7236592</v>
      </c>
      <c r="G33" s="592">
        <v>7746965</v>
      </c>
    </row>
    <row r="34" spans="1:7" ht="12.75" customHeight="1">
      <c r="A34" s="594" t="s">
        <v>1079</v>
      </c>
      <c r="B34" s="591">
        <v>5445849</v>
      </c>
      <c r="C34" s="591">
        <v>5224975</v>
      </c>
      <c r="D34" s="591">
        <v>5653567</v>
      </c>
      <c r="E34" s="591">
        <v>6123908</v>
      </c>
      <c r="F34" s="591">
        <v>6754093</v>
      </c>
      <c r="G34" s="592">
        <v>7254952</v>
      </c>
    </row>
    <row r="35" spans="1:7" ht="12.75" customHeight="1">
      <c r="A35" s="595" t="s">
        <v>677</v>
      </c>
      <c r="B35" s="591">
        <v>284878</v>
      </c>
      <c r="C35" s="591">
        <v>292071</v>
      </c>
      <c r="D35" s="591">
        <v>299669</v>
      </c>
      <c r="E35" s="591">
        <v>569811</v>
      </c>
      <c r="F35" s="591">
        <v>459209</v>
      </c>
      <c r="G35" s="592">
        <v>530935</v>
      </c>
    </row>
    <row r="36" spans="1:7" ht="12.75" customHeight="1">
      <c r="A36" s="595" t="s">
        <v>678</v>
      </c>
      <c r="B36" s="591">
        <v>5160971</v>
      </c>
      <c r="C36" s="591">
        <v>4932904</v>
      </c>
      <c r="D36" s="591">
        <v>5353898</v>
      </c>
      <c r="E36" s="591">
        <v>5554097</v>
      </c>
      <c r="F36" s="591">
        <v>6294884</v>
      </c>
      <c r="G36" s="592">
        <v>6724017</v>
      </c>
    </row>
    <row r="37" spans="1:7" ht="12.75" customHeight="1">
      <c r="A37" s="597" t="s">
        <v>606</v>
      </c>
      <c r="B37" s="591">
        <v>4878250</v>
      </c>
      <c r="C37" s="591">
        <v>4629437</v>
      </c>
      <c r="D37" s="591">
        <v>5091183</v>
      </c>
      <c r="E37" s="591">
        <v>5120656</v>
      </c>
      <c r="F37" s="591">
        <v>6102260</v>
      </c>
      <c r="G37" s="592">
        <v>6516119</v>
      </c>
    </row>
    <row r="38" spans="1:7" ht="12.75" customHeight="1">
      <c r="A38" s="594" t="s">
        <v>679</v>
      </c>
      <c r="B38" s="591">
        <v>187013</v>
      </c>
      <c r="C38" s="591">
        <v>210037</v>
      </c>
      <c r="D38" s="591">
        <v>155881</v>
      </c>
      <c r="E38" s="591">
        <v>185433</v>
      </c>
      <c r="F38" s="591">
        <v>183553</v>
      </c>
      <c r="G38" s="592">
        <v>173527</v>
      </c>
    </row>
    <row r="39" spans="1:7" ht="12.75" customHeight="1">
      <c r="A39" s="595" t="s">
        <v>677</v>
      </c>
      <c r="B39" s="591">
        <v>0</v>
      </c>
      <c r="C39" s="591">
        <v>0</v>
      </c>
      <c r="D39" s="591">
        <v>0</v>
      </c>
      <c r="E39" s="591">
        <v>0</v>
      </c>
      <c r="F39" s="591">
        <v>0</v>
      </c>
      <c r="G39" s="592">
        <v>0</v>
      </c>
    </row>
    <row r="40" spans="1:7" ht="12.75" customHeight="1">
      <c r="A40" s="595" t="s">
        <v>678</v>
      </c>
      <c r="B40" s="591">
        <v>187013</v>
      </c>
      <c r="C40" s="591">
        <v>210037</v>
      </c>
      <c r="D40" s="591">
        <v>155881</v>
      </c>
      <c r="E40" s="591">
        <v>185433</v>
      </c>
      <c r="F40" s="591">
        <v>183553</v>
      </c>
      <c r="G40" s="592">
        <v>173527</v>
      </c>
    </row>
    <row r="41" spans="1:7" ht="12.75" customHeight="1">
      <c r="A41" s="597" t="s">
        <v>606</v>
      </c>
      <c r="B41" s="591">
        <v>187013</v>
      </c>
      <c r="C41" s="591">
        <v>210037</v>
      </c>
      <c r="D41" s="591">
        <v>155881</v>
      </c>
      <c r="E41" s="591">
        <v>185433</v>
      </c>
      <c r="F41" s="591">
        <v>183553</v>
      </c>
      <c r="G41" s="592">
        <v>173527</v>
      </c>
    </row>
    <row r="42" spans="1:7" ht="12.75" customHeight="1">
      <c r="A42" s="618" t="s">
        <v>744</v>
      </c>
      <c r="B42" s="591">
        <v>232811</v>
      </c>
      <c r="C42" s="591">
        <v>255979</v>
      </c>
      <c r="D42" s="591">
        <v>255743</v>
      </c>
      <c r="E42" s="591">
        <v>299728</v>
      </c>
      <c r="F42" s="591">
        <v>298946</v>
      </c>
      <c r="G42" s="592">
        <v>318486</v>
      </c>
    </row>
    <row r="43" spans="1:7" ht="12.75" customHeight="1">
      <c r="A43" s="595" t="s">
        <v>677</v>
      </c>
      <c r="B43" s="591">
        <v>1110</v>
      </c>
      <c r="C43" s="591">
        <v>1100</v>
      </c>
      <c r="D43" s="591">
        <v>1113</v>
      </c>
      <c r="E43" s="591">
        <v>45294</v>
      </c>
      <c r="F43" s="591">
        <v>44470</v>
      </c>
      <c r="G43" s="592">
        <v>44436</v>
      </c>
    </row>
    <row r="44" spans="1:7" ht="12.75" customHeight="1">
      <c r="A44" s="595" t="s">
        <v>678</v>
      </c>
      <c r="B44" s="591">
        <v>231701</v>
      </c>
      <c r="C44" s="591">
        <v>254879</v>
      </c>
      <c r="D44" s="591">
        <v>254630</v>
      </c>
      <c r="E44" s="591">
        <v>254434</v>
      </c>
      <c r="F44" s="591">
        <v>254476</v>
      </c>
      <c r="G44" s="592">
        <v>274050</v>
      </c>
    </row>
    <row r="45" spans="1:7" ht="12.75" customHeight="1">
      <c r="A45" s="597" t="s">
        <v>606</v>
      </c>
      <c r="B45" s="591">
        <v>230960</v>
      </c>
      <c r="C45" s="591">
        <v>254174</v>
      </c>
      <c r="D45" s="591">
        <v>254400</v>
      </c>
      <c r="E45" s="591">
        <v>254434</v>
      </c>
      <c r="F45" s="591">
        <v>254476</v>
      </c>
      <c r="G45" s="592">
        <v>274050</v>
      </c>
    </row>
    <row r="46" spans="1:7" ht="12.75" customHeight="1">
      <c r="A46" s="590" t="s">
        <v>726</v>
      </c>
      <c r="B46" s="591">
        <v>3223440</v>
      </c>
      <c r="C46" s="591">
        <v>3823252</v>
      </c>
      <c r="D46" s="591">
        <v>3630050</v>
      </c>
      <c r="E46" s="591">
        <v>4244255</v>
      </c>
      <c r="F46" s="591">
        <v>4419547</v>
      </c>
      <c r="G46" s="592">
        <v>3697711</v>
      </c>
    </row>
    <row r="47" spans="1:7" ht="12.75" customHeight="1">
      <c r="A47" s="593" t="s">
        <v>727</v>
      </c>
      <c r="B47" s="591">
        <v>416465</v>
      </c>
      <c r="C47" s="591">
        <v>474159</v>
      </c>
      <c r="D47" s="591">
        <v>506001</v>
      </c>
      <c r="E47" s="591">
        <v>657903</v>
      </c>
      <c r="F47" s="591">
        <v>524342</v>
      </c>
      <c r="G47" s="592">
        <v>593286</v>
      </c>
    </row>
    <row r="48" spans="1:7" ht="12.75" customHeight="1">
      <c r="A48" s="593" t="s">
        <v>1079</v>
      </c>
      <c r="B48" s="591">
        <v>2806975</v>
      </c>
      <c r="C48" s="591">
        <v>3349093</v>
      </c>
      <c r="D48" s="591">
        <v>3124049</v>
      </c>
      <c r="E48" s="591">
        <v>3586352</v>
      </c>
      <c r="F48" s="591">
        <v>3895205</v>
      </c>
      <c r="G48" s="592">
        <v>3104425</v>
      </c>
    </row>
    <row r="49" spans="1:7" ht="12.75" customHeight="1">
      <c r="A49" s="594" t="s">
        <v>677</v>
      </c>
      <c r="B49" s="591">
        <v>1327270</v>
      </c>
      <c r="C49" s="591">
        <v>1140631</v>
      </c>
      <c r="D49" s="591">
        <v>1408247</v>
      </c>
      <c r="E49" s="591">
        <v>1533043</v>
      </c>
      <c r="F49" s="591">
        <v>1262335</v>
      </c>
      <c r="G49" s="592">
        <v>1180360</v>
      </c>
    </row>
    <row r="50" spans="1:7" ht="12.75" customHeight="1">
      <c r="A50" s="594" t="s">
        <v>678</v>
      </c>
      <c r="B50" s="591">
        <v>1479705</v>
      </c>
      <c r="C50" s="591">
        <v>2208462</v>
      </c>
      <c r="D50" s="591">
        <v>1715802</v>
      </c>
      <c r="E50" s="591">
        <v>2053309</v>
      </c>
      <c r="F50" s="591">
        <v>2632870</v>
      </c>
      <c r="G50" s="592">
        <v>1924065</v>
      </c>
    </row>
    <row r="51" spans="1:7" ht="12.75" customHeight="1">
      <c r="A51" s="595" t="s">
        <v>606</v>
      </c>
      <c r="B51" s="591">
        <v>1475105</v>
      </c>
      <c r="C51" s="591">
        <v>2204083</v>
      </c>
      <c r="D51" s="591">
        <v>1711405</v>
      </c>
      <c r="E51" s="591">
        <v>2049082</v>
      </c>
      <c r="F51" s="591">
        <v>2628690</v>
      </c>
      <c r="G51" s="592">
        <v>1924065</v>
      </c>
    </row>
    <row r="52" spans="1:7" ht="12.75" customHeight="1">
      <c r="A52" s="590" t="s">
        <v>687</v>
      </c>
      <c r="B52" s="591">
        <v>1925223</v>
      </c>
      <c r="C52" s="591">
        <v>1964117</v>
      </c>
      <c r="D52" s="591">
        <v>1831914</v>
      </c>
      <c r="E52" s="591">
        <v>1797391</v>
      </c>
      <c r="F52" s="591">
        <v>1764693</v>
      </c>
      <c r="G52" s="592">
        <v>1925202</v>
      </c>
    </row>
    <row r="53" spans="1:7" ht="12.75" customHeight="1">
      <c r="A53" s="593" t="s">
        <v>688</v>
      </c>
      <c r="B53" s="591">
        <v>1844888</v>
      </c>
      <c r="C53" s="591">
        <v>1884697</v>
      </c>
      <c r="D53" s="591">
        <v>1741982</v>
      </c>
      <c r="E53" s="591">
        <v>1677004</v>
      </c>
      <c r="F53" s="591">
        <v>1641564</v>
      </c>
      <c r="G53" s="592">
        <v>1784321</v>
      </c>
    </row>
    <row r="54" spans="1:7" ht="12.75" customHeight="1">
      <c r="A54" s="594" t="s">
        <v>689</v>
      </c>
      <c r="B54" s="591">
        <v>2673255</v>
      </c>
      <c r="C54" s="591">
        <v>2794122</v>
      </c>
      <c r="D54" s="591">
        <v>2787145</v>
      </c>
      <c r="E54" s="591">
        <v>2786716</v>
      </c>
      <c r="F54" s="591">
        <v>2735666</v>
      </c>
      <c r="G54" s="592">
        <v>2890363</v>
      </c>
    </row>
    <row r="55" spans="1:7" ht="12.75" customHeight="1">
      <c r="A55" s="595" t="s">
        <v>690</v>
      </c>
      <c r="B55" s="591">
        <v>2673209</v>
      </c>
      <c r="C55" s="591">
        <v>2793999</v>
      </c>
      <c r="D55" s="591">
        <v>2787132</v>
      </c>
      <c r="E55" s="591">
        <v>2772829</v>
      </c>
      <c r="F55" s="591">
        <v>2735361</v>
      </c>
      <c r="G55" s="592">
        <v>2890245</v>
      </c>
    </row>
    <row r="56" spans="1:7" ht="12.75" customHeight="1">
      <c r="A56" s="597" t="s">
        <v>677</v>
      </c>
      <c r="B56" s="591">
        <v>1474654</v>
      </c>
      <c r="C56" s="591">
        <v>1574049</v>
      </c>
      <c r="D56" s="591">
        <v>1571115</v>
      </c>
      <c r="E56" s="591">
        <v>1543225</v>
      </c>
      <c r="F56" s="591">
        <v>1528039</v>
      </c>
      <c r="G56" s="592">
        <v>1588850</v>
      </c>
    </row>
    <row r="57" spans="1:7" ht="12.75" customHeight="1">
      <c r="A57" s="597" t="s">
        <v>678</v>
      </c>
      <c r="B57" s="591">
        <v>1198555</v>
      </c>
      <c r="C57" s="591">
        <v>1219950</v>
      </c>
      <c r="D57" s="591">
        <v>1216017</v>
      </c>
      <c r="E57" s="591">
        <v>1229604</v>
      </c>
      <c r="F57" s="591">
        <v>1207322</v>
      </c>
      <c r="G57" s="592">
        <v>1301395</v>
      </c>
    </row>
    <row r="58" spans="1:7" ht="12.75" customHeight="1">
      <c r="A58" s="582" t="s">
        <v>606</v>
      </c>
      <c r="B58" s="591">
        <v>786604</v>
      </c>
      <c r="C58" s="591">
        <v>783965</v>
      </c>
      <c r="D58" s="591">
        <v>773747</v>
      </c>
      <c r="E58" s="591">
        <v>834231</v>
      </c>
      <c r="F58" s="591">
        <v>822955</v>
      </c>
      <c r="G58" s="592">
        <v>898970</v>
      </c>
    </row>
    <row r="59" spans="1:7" ht="12.75" customHeight="1">
      <c r="A59" s="595" t="s">
        <v>679</v>
      </c>
      <c r="B59" s="591">
        <v>0</v>
      </c>
      <c r="C59" s="591">
        <v>0</v>
      </c>
      <c r="D59" s="591">
        <v>0</v>
      </c>
      <c r="E59" s="591">
        <v>0</v>
      </c>
      <c r="F59" s="591">
        <v>0</v>
      </c>
      <c r="G59" s="592">
        <v>0</v>
      </c>
    </row>
    <row r="60" spans="1:7" ht="12.75" customHeight="1">
      <c r="A60" s="597" t="s">
        <v>677</v>
      </c>
      <c r="B60" s="591">
        <v>0</v>
      </c>
      <c r="C60" s="591">
        <v>0</v>
      </c>
      <c r="D60" s="591">
        <v>0</v>
      </c>
      <c r="E60" s="591">
        <v>0</v>
      </c>
      <c r="F60" s="591">
        <v>0</v>
      </c>
      <c r="G60" s="592">
        <v>0</v>
      </c>
    </row>
    <row r="61" spans="1:7" ht="12.75" customHeight="1">
      <c r="A61" s="597" t="s">
        <v>678</v>
      </c>
      <c r="B61" s="591">
        <v>0</v>
      </c>
      <c r="C61" s="591">
        <v>0</v>
      </c>
      <c r="D61" s="591">
        <v>0</v>
      </c>
      <c r="E61" s="591">
        <v>0</v>
      </c>
      <c r="F61" s="591">
        <v>0</v>
      </c>
      <c r="G61" s="592">
        <v>0</v>
      </c>
    </row>
    <row r="62" spans="1:7" ht="12.75" customHeight="1">
      <c r="A62" s="582" t="s">
        <v>606</v>
      </c>
      <c r="B62" s="591">
        <v>0</v>
      </c>
      <c r="C62" s="591">
        <v>0</v>
      </c>
      <c r="D62" s="591">
        <v>0</v>
      </c>
      <c r="E62" s="591">
        <v>0</v>
      </c>
      <c r="F62" s="591">
        <v>0</v>
      </c>
      <c r="G62" s="592">
        <v>0</v>
      </c>
    </row>
    <row r="63" spans="1:7" ht="12.75" customHeight="1">
      <c r="A63" s="595" t="s">
        <v>190</v>
      </c>
      <c r="B63" s="591">
        <v>46</v>
      </c>
      <c r="C63" s="591">
        <v>123</v>
      </c>
      <c r="D63" s="591">
        <v>13</v>
      </c>
      <c r="E63" s="591">
        <v>13887</v>
      </c>
      <c r="F63" s="591">
        <v>305</v>
      </c>
      <c r="G63" s="592">
        <v>118</v>
      </c>
    </row>
    <row r="64" spans="1:7" ht="12.75" customHeight="1">
      <c r="A64" s="597" t="s">
        <v>677</v>
      </c>
      <c r="B64" s="591">
        <v>45</v>
      </c>
      <c r="C64" s="591">
        <v>123</v>
      </c>
      <c r="D64" s="591">
        <v>12</v>
      </c>
      <c r="E64" s="591">
        <v>13886</v>
      </c>
      <c r="F64" s="591">
        <v>302</v>
      </c>
      <c r="G64" s="592">
        <v>116</v>
      </c>
    </row>
    <row r="65" spans="1:7" ht="12.75" customHeight="1">
      <c r="A65" s="597" t="s">
        <v>678</v>
      </c>
      <c r="B65" s="591">
        <v>1</v>
      </c>
      <c r="C65" s="591">
        <v>0</v>
      </c>
      <c r="D65" s="591">
        <v>1</v>
      </c>
      <c r="E65" s="591">
        <v>1</v>
      </c>
      <c r="F65" s="591">
        <v>3</v>
      </c>
      <c r="G65" s="592">
        <v>2</v>
      </c>
    </row>
    <row r="66" spans="1:7" ht="12.75" customHeight="1">
      <c r="A66" s="582" t="s">
        <v>606</v>
      </c>
      <c r="B66" s="591">
        <v>1</v>
      </c>
      <c r="C66" s="591">
        <v>0</v>
      </c>
      <c r="D66" s="591">
        <v>1</v>
      </c>
      <c r="E66" s="591">
        <v>1</v>
      </c>
      <c r="F66" s="591">
        <v>3</v>
      </c>
      <c r="G66" s="592">
        <v>2</v>
      </c>
    </row>
    <row r="67" spans="1:7" ht="12.75" customHeight="1">
      <c r="A67" s="594" t="s">
        <v>691</v>
      </c>
      <c r="B67" s="591">
        <v>828367</v>
      </c>
      <c r="C67" s="591">
        <v>909425</v>
      </c>
      <c r="D67" s="591">
        <v>1045163</v>
      </c>
      <c r="E67" s="591">
        <v>1109712</v>
      </c>
      <c r="F67" s="591">
        <v>1094102</v>
      </c>
      <c r="G67" s="592">
        <v>1106042</v>
      </c>
    </row>
    <row r="68" spans="1:7" ht="12.75" customHeight="1">
      <c r="A68" s="595" t="s">
        <v>1079</v>
      </c>
      <c r="B68" s="591">
        <v>828367</v>
      </c>
      <c r="C68" s="591">
        <v>909425</v>
      </c>
      <c r="D68" s="591">
        <v>1045163</v>
      </c>
      <c r="E68" s="591">
        <v>1109712</v>
      </c>
      <c r="F68" s="591">
        <v>1094102</v>
      </c>
      <c r="G68" s="592">
        <v>1106042</v>
      </c>
    </row>
    <row r="69" spans="1:7" ht="12.75" customHeight="1">
      <c r="A69" s="597" t="s">
        <v>677</v>
      </c>
      <c r="B69" s="591">
        <v>402199</v>
      </c>
      <c r="C69" s="591">
        <v>426341</v>
      </c>
      <c r="D69" s="591">
        <v>436457</v>
      </c>
      <c r="E69" s="591">
        <v>514919</v>
      </c>
      <c r="F69" s="591">
        <v>554516</v>
      </c>
      <c r="G69" s="592">
        <v>523468</v>
      </c>
    </row>
    <row r="70" spans="1:7" ht="12.75" customHeight="1">
      <c r="A70" s="597" t="s">
        <v>678</v>
      </c>
      <c r="B70" s="591">
        <v>426168</v>
      </c>
      <c r="C70" s="591">
        <v>483084</v>
      </c>
      <c r="D70" s="591">
        <v>608706</v>
      </c>
      <c r="E70" s="591">
        <v>594793</v>
      </c>
      <c r="F70" s="591">
        <v>539586</v>
      </c>
      <c r="G70" s="592">
        <v>582574</v>
      </c>
    </row>
    <row r="71" spans="1:7" ht="12.75" customHeight="1">
      <c r="A71" s="582" t="s">
        <v>606</v>
      </c>
      <c r="B71" s="591">
        <v>408061</v>
      </c>
      <c r="C71" s="591">
        <v>465537</v>
      </c>
      <c r="D71" s="591">
        <v>591316</v>
      </c>
      <c r="E71" s="591">
        <v>577476</v>
      </c>
      <c r="F71" s="591">
        <v>521502</v>
      </c>
      <c r="G71" s="592">
        <v>559089</v>
      </c>
    </row>
    <row r="72" spans="1:7" ht="12.75" customHeight="1">
      <c r="A72" s="595" t="s">
        <v>679</v>
      </c>
      <c r="B72" s="591">
        <v>0</v>
      </c>
      <c r="C72" s="591">
        <v>0</v>
      </c>
      <c r="D72" s="591">
        <v>0</v>
      </c>
      <c r="E72" s="591">
        <v>0</v>
      </c>
      <c r="F72" s="591">
        <v>0</v>
      </c>
      <c r="G72" s="592">
        <v>0</v>
      </c>
    </row>
    <row r="73" spans="1:7" ht="12.75" customHeight="1">
      <c r="A73" s="597" t="s">
        <v>677</v>
      </c>
      <c r="B73" s="591">
        <v>0</v>
      </c>
      <c r="C73" s="591">
        <v>0</v>
      </c>
      <c r="D73" s="591">
        <v>0</v>
      </c>
      <c r="E73" s="591">
        <v>0</v>
      </c>
      <c r="F73" s="591">
        <v>0</v>
      </c>
      <c r="G73" s="592">
        <v>0</v>
      </c>
    </row>
    <row r="74" spans="1:7" ht="12.75" customHeight="1">
      <c r="A74" s="597" t="s">
        <v>678</v>
      </c>
      <c r="B74" s="591">
        <v>0</v>
      </c>
      <c r="C74" s="591">
        <v>0</v>
      </c>
      <c r="D74" s="591">
        <v>0</v>
      </c>
      <c r="E74" s="591">
        <v>0</v>
      </c>
      <c r="F74" s="591">
        <v>0</v>
      </c>
      <c r="G74" s="592">
        <v>0</v>
      </c>
    </row>
    <row r="75" spans="1:7" ht="12.75" customHeight="1">
      <c r="A75" s="582" t="s">
        <v>606</v>
      </c>
      <c r="B75" s="591">
        <v>0</v>
      </c>
      <c r="C75" s="591">
        <v>0</v>
      </c>
      <c r="D75" s="591">
        <v>0</v>
      </c>
      <c r="E75" s="591">
        <v>0</v>
      </c>
      <c r="F75" s="591">
        <v>0</v>
      </c>
      <c r="G75" s="592">
        <v>0</v>
      </c>
    </row>
    <row r="76" spans="1:7" ht="12.75" customHeight="1">
      <c r="A76" s="593" t="s">
        <v>692</v>
      </c>
      <c r="B76" s="591">
        <v>80335</v>
      </c>
      <c r="C76" s="591">
        <v>79420</v>
      </c>
      <c r="D76" s="591">
        <v>89932</v>
      </c>
      <c r="E76" s="591">
        <v>120387</v>
      </c>
      <c r="F76" s="591">
        <v>123129</v>
      </c>
      <c r="G76" s="592">
        <v>140881</v>
      </c>
    </row>
    <row r="77" spans="1:7" ht="12.75" customHeight="1">
      <c r="A77" s="594" t="s">
        <v>680</v>
      </c>
      <c r="B77" s="591">
        <v>23527</v>
      </c>
      <c r="C77" s="591">
        <v>23346</v>
      </c>
      <c r="D77" s="591">
        <v>23367</v>
      </c>
      <c r="E77" s="591">
        <v>33604</v>
      </c>
      <c r="F77" s="591">
        <v>33708</v>
      </c>
      <c r="G77" s="592">
        <v>40320</v>
      </c>
    </row>
    <row r="78" spans="1:7" ht="12.75" customHeight="1">
      <c r="A78" s="595" t="s">
        <v>677</v>
      </c>
      <c r="B78" s="591">
        <v>7533</v>
      </c>
      <c r="C78" s="591">
        <v>7458</v>
      </c>
      <c r="D78" s="591">
        <v>7494</v>
      </c>
      <c r="E78" s="591">
        <v>7958</v>
      </c>
      <c r="F78" s="591">
        <v>7988</v>
      </c>
      <c r="G78" s="592">
        <v>7722</v>
      </c>
    </row>
    <row r="79" spans="1:7" ht="12.75" customHeight="1">
      <c r="A79" s="595" t="s">
        <v>678</v>
      </c>
      <c r="B79" s="591">
        <v>15994</v>
      </c>
      <c r="C79" s="591">
        <v>15888</v>
      </c>
      <c r="D79" s="591">
        <v>15873</v>
      </c>
      <c r="E79" s="591">
        <v>25646</v>
      </c>
      <c r="F79" s="591">
        <v>25720</v>
      </c>
      <c r="G79" s="592">
        <v>32598</v>
      </c>
    </row>
    <row r="80" spans="1:7" ht="12.75" customHeight="1">
      <c r="A80" s="597" t="s">
        <v>606</v>
      </c>
      <c r="B80" s="591">
        <v>15994</v>
      </c>
      <c r="C80" s="591">
        <v>15888</v>
      </c>
      <c r="D80" s="591">
        <v>15873</v>
      </c>
      <c r="E80" s="591">
        <v>25646</v>
      </c>
      <c r="F80" s="591">
        <v>25720</v>
      </c>
      <c r="G80" s="592">
        <v>32598</v>
      </c>
    </row>
    <row r="81" spans="1:7" ht="12.75" customHeight="1">
      <c r="A81" s="594" t="s">
        <v>679</v>
      </c>
      <c r="B81" s="591">
        <v>0</v>
      </c>
      <c r="C81" s="591">
        <v>0</v>
      </c>
      <c r="D81" s="591">
        <v>0</v>
      </c>
      <c r="E81" s="591">
        <v>0</v>
      </c>
      <c r="F81" s="591">
        <v>0</v>
      </c>
      <c r="G81" s="592">
        <v>0</v>
      </c>
    </row>
    <row r="82" spans="1:7" ht="12.75" customHeight="1">
      <c r="A82" s="595" t="s">
        <v>677</v>
      </c>
      <c r="B82" s="591">
        <v>0</v>
      </c>
      <c r="C82" s="591">
        <v>0</v>
      </c>
      <c r="D82" s="591">
        <v>0</v>
      </c>
      <c r="E82" s="591">
        <v>0</v>
      </c>
      <c r="F82" s="591">
        <v>0</v>
      </c>
      <c r="G82" s="592">
        <v>0</v>
      </c>
    </row>
    <row r="83" spans="1:7" ht="12.75" customHeight="1">
      <c r="A83" s="595" t="s">
        <v>678</v>
      </c>
      <c r="B83" s="591">
        <v>0</v>
      </c>
      <c r="C83" s="591">
        <v>0</v>
      </c>
      <c r="D83" s="591">
        <v>0</v>
      </c>
      <c r="E83" s="591">
        <v>0</v>
      </c>
      <c r="F83" s="591">
        <v>0</v>
      </c>
      <c r="G83" s="592">
        <v>0</v>
      </c>
    </row>
    <row r="84" spans="1:7" ht="12.75" customHeight="1">
      <c r="A84" s="597" t="s">
        <v>606</v>
      </c>
      <c r="B84" s="591">
        <v>0</v>
      </c>
      <c r="C84" s="591">
        <v>0</v>
      </c>
      <c r="D84" s="591">
        <v>0</v>
      </c>
      <c r="E84" s="591">
        <v>0</v>
      </c>
      <c r="F84" s="591">
        <v>0</v>
      </c>
      <c r="G84" s="592">
        <v>0</v>
      </c>
    </row>
    <row r="85" spans="1:7" ht="12.75" customHeight="1">
      <c r="A85" s="594" t="s">
        <v>190</v>
      </c>
      <c r="B85" s="591">
        <v>56808</v>
      </c>
      <c r="C85" s="591">
        <v>56074</v>
      </c>
      <c r="D85" s="591">
        <v>66565</v>
      </c>
      <c r="E85" s="591">
        <v>86783</v>
      </c>
      <c r="F85" s="591">
        <v>89421</v>
      </c>
      <c r="G85" s="592">
        <v>100561</v>
      </c>
    </row>
    <row r="86" spans="1:7" ht="12.75" customHeight="1">
      <c r="A86" s="595" t="s">
        <v>677</v>
      </c>
      <c r="B86" s="591">
        <v>33282</v>
      </c>
      <c r="C86" s="591">
        <v>32690</v>
      </c>
      <c r="D86" s="591">
        <v>44538</v>
      </c>
      <c r="E86" s="591">
        <v>61874</v>
      </c>
      <c r="F86" s="591">
        <v>66732</v>
      </c>
      <c r="G86" s="592">
        <v>74077</v>
      </c>
    </row>
    <row r="87" spans="1:7" ht="12.75" customHeight="1">
      <c r="A87" s="595" t="s">
        <v>678</v>
      </c>
      <c r="B87" s="591">
        <v>23526</v>
      </c>
      <c r="C87" s="591">
        <v>23384</v>
      </c>
      <c r="D87" s="591">
        <v>22027</v>
      </c>
      <c r="E87" s="591">
        <v>24909</v>
      </c>
      <c r="F87" s="591">
        <v>22689</v>
      </c>
      <c r="G87" s="592">
        <v>26484</v>
      </c>
    </row>
    <row r="88" spans="1:7" ht="12.75" customHeight="1">
      <c r="A88" s="597" t="s">
        <v>606</v>
      </c>
      <c r="B88" s="591">
        <v>23526</v>
      </c>
      <c r="C88" s="591">
        <v>23384</v>
      </c>
      <c r="D88" s="591">
        <v>22027</v>
      </c>
      <c r="E88" s="591">
        <v>24909</v>
      </c>
      <c r="F88" s="591">
        <v>22689</v>
      </c>
      <c r="G88" s="592">
        <v>26484</v>
      </c>
    </row>
    <row r="89" spans="1:7" ht="12.75" customHeight="1">
      <c r="A89" s="590" t="s">
        <v>693</v>
      </c>
      <c r="B89" s="591">
        <v>18915186</v>
      </c>
      <c r="C89" s="591">
        <v>20131869</v>
      </c>
      <c r="D89" s="591">
        <v>21198983</v>
      </c>
      <c r="E89" s="591">
        <v>23180678</v>
      </c>
      <c r="F89" s="591">
        <v>25873483</v>
      </c>
      <c r="G89" s="592">
        <v>29786577</v>
      </c>
    </row>
    <row r="90" spans="1:7" ht="12.75" customHeight="1">
      <c r="A90" s="593" t="s">
        <v>694</v>
      </c>
      <c r="B90" s="591">
        <v>11443831</v>
      </c>
      <c r="C90" s="591">
        <v>11878046</v>
      </c>
      <c r="D90" s="591">
        <v>12535336</v>
      </c>
      <c r="E90" s="591">
        <v>13640723</v>
      </c>
      <c r="F90" s="591">
        <v>15635944</v>
      </c>
      <c r="G90" s="592">
        <v>18314496</v>
      </c>
    </row>
    <row r="91" spans="1:7" ht="12.75" customHeight="1">
      <c r="A91" s="594" t="s">
        <v>679</v>
      </c>
      <c r="B91" s="591">
        <v>5824</v>
      </c>
      <c r="C91" s="591">
        <v>10398</v>
      </c>
      <c r="D91" s="591">
        <v>10306</v>
      </c>
      <c r="E91" s="591">
        <v>6385</v>
      </c>
      <c r="F91" s="591">
        <v>7808</v>
      </c>
      <c r="G91" s="592">
        <v>121507</v>
      </c>
    </row>
    <row r="92" spans="1:7" ht="12.75" customHeight="1">
      <c r="A92" s="595" t="s">
        <v>677</v>
      </c>
      <c r="B92" s="591">
        <v>3868</v>
      </c>
      <c r="C92" s="591">
        <v>3846</v>
      </c>
      <c r="D92" s="591">
        <v>3891</v>
      </c>
      <c r="E92" s="591">
        <v>4429</v>
      </c>
      <c r="F92" s="591">
        <v>5852</v>
      </c>
      <c r="G92" s="592">
        <v>92492</v>
      </c>
    </row>
    <row r="93" spans="1:7" ht="12.75" customHeight="1">
      <c r="A93" s="595" t="s">
        <v>678</v>
      </c>
      <c r="B93" s="591">
        <v>1956</v>
      </c>
      <c r="C93" s="591">
        <v>6552</v>
      </c>
      <c r="D93" s="591">
        <v>6415</v>
      </c>
      <c r="E93" s="591">
        <v>1956</v>
      </c>
      <c r="F93" s="591">
        <v>1956</v>
      </c>
      <c r="G93" s="592">
        <v>29015</v>
      </c>
    </row>
    <row r="94" spans="1:7" ht="12.75" customHeight="1">
      <c r="A94" s="597" t="s">
        <v>606</v>
      </c>
      <c r="B94" s="591">
        <v>1956</v>
      </c>
      <c r="C94" s="591">
        <v>6552</v>
      </c>
      <c r="D94" s="591">
        <v>6415</v>
      </c>
      <c r="E94" s="591">
        <v>1956</v>
      </c>
      <c r="F94" s="591">
        <v>1956</v>
      </c>
      <c r="G94" s="592">
        <v>29015</v>
      </c>
    </row>
    <row r="95" spans="1:7" ht="12.75" customHeight="1">
      <c r="A95" s="594" t="s">
        <v>190</v>
      </c>
      <c r="B95" s="591">
        <v>11168622</v>
      </c>
      <c r="C95" s="591">
        <v>11567162</v>
      </c>
      <c r="D95" s="591">
        <v>12213390</v>
      </c>
      <c r="E95" s="591">
        <v>13248415</v>
      </c>
      <c r="F95" s="591">
        <v>15226740</v>
      </c>
      <c r="G95" s="592">
        <v>17789501</v>
      </c>
    </row>
    <row r="96" spans="1:7" ht="12.75" customHeight="1">
      <c r="A96" s="595" t="s">
        <v>677</v>
      </c>
      <c r="B96" s="591">
        <v>3899553</v>
      </c>
      <c r="C96" s="591">
        <v>4224785</v>
      </c>
      <c r="D96" s="591">
        <v>4521545</v>
      </c>
      <c r="E96" s="591">
        <v>4978417</v>
      </c>
      <c r="F96" s="591">
        <v>5464048</v>
      </c>
      <c r="G96" s="592">
        <v>6135006</v>
      </c>
    </row>
    <row r="97" spans="1:7" ht="12.75" customHeight="1">
      <c r="A97" s="595" t="s">
        <v>678</v>
      </c>
      <c r="B97" s="591">
        <v>7269069</v>
      </c>
      <c r="C97" s="591">
        <v>7342377</v>
      </c>
      <c r="D97" s="591">
        <v>7691845</v>
      </c>
      <c r="E97" s="591">
        <v>8269998</v>
      </c>
      <c r="F97" s="591">
        <v>9762692</v>
      </c>
      <c r="G97" s="592">
        <v>11654495</v>
      </c>
    </row>
    <row r="98" spans="1:7" ht="12.75" customHeight="1">
      <c r="A98" s="597" t="s">
        <v>606</v>
      </c>
      <c r="B98" s="591">
        <v>6699249</v>
      </c>
      <c r="C98" s="591">
        <v>6908250</v>
      </c>
      <c r="D98" s="591">
        <v>7282596</v>
      </c>
      <c r="E98" s="591">
        <v>7896934</v>
      </c>
      <c r="F98" s="591">
        <v>9388681</v>
      </c>
      <c r="G98" s="592">
        <v>11293399</v>
      </c>
    </row>
    <row r="99" spans="1:7" ht="12.75" customHeight="1">
      <c r="A99" s="594" t="s">
        <v>680</v>
      </c>
      <c r="B99" s="591">
        <v>205808</v>
      </c>
      <c r="C99" s="591">
        <v>225899</v>
      </c>
      <c r="D99" s="591">
        <v>225597</v>
      </c>
      <c r="E99" s="591">
        <v>303363</v>
      </c>
      <c r="F99" s="591">
        <v>310318</v>
      </c>
      <c r="G99" s="592">
        <v>307139</v>
      </c>
    </row>
    <row r="100" spans="1:7" ht="12.75" customHeight="1">
      <c r="A100" s="595" t="s">
        <v>677</v>
      </c>
      <c r="B100" s="591">
        <v>20864</v>
      </c>
      <c r="C100" s="591">
        <v>24522</v>
      </c>
      <c r="D100" s="591">
        <v>21359</v>
      </c>
      <c r="E100" s="591">
        <v>39073</v>
      </c>
      <c r="F100" s="591">
        <v>39257</v>
      </c>
      <c r="G100" s="592">
        <v>40339</v>
      </c>
    </row>
    <row r="101" spans="1:7" ht="12.75" customHeight="1">
      <c r="A101" s="595" t="s">
        <v>678</v>
      </c>
      <c r="B101" s="591">
        <v>184944</v>
      </c>
      <c r="C101" s="591">
        <v>201377</v>
      </c>
      <c r="D101" s="591">
        <v>204238</v>
      </c>
      <c r="E101" s="591">
        <v>264290</v>
      </c>
      <c r="F101" s="591">
        <v>271061</v>
      </c>
      <c r="G101" s="592">
        <v>266800</v>
      </c>
    </row>
    <row r="102" spans="1:7" ht="12.75" customHeight="1">
      <c r="A102" s="597" t="s">
        <v>606</v>
      </c>
      <c r="B102" s="591">
        <v>183328</v>
      </c>
      <c r="C102" s="591">
        <v>199839</v>
      </c>
      <c r="D102" s="591">
        <v>202693</v>
      </c>
      <c r="E102" s="591">
        <v>262805</v>
      </c>
      <c r="F102" s="591">
        <v>269592</v>
      </c>
      <c r="G102" s="592">
        <v>263904</v>
      </c>
    </row>
    <row r="103" spans="1:7" ht="12.75" customHeight="1">
      <c r="A103" s="594" t="s">
        <v>681</v>
      </c>
      <c r="B103" s="591">
        <v>63577</v>
      </c>
      <c r="C103" s="591">
        <v>74587</v>
      </c>
      <c r="D103" s="591">
        <v>86043</v>
      </c>
      <c r="E103" s="591">
        <v>82560</v>
      </c>
      <c r="F103" s="591">
        <v>91078</v>
      </c>
      <c r="G103" s="592">
        <v>96349</v>
      </c>
    </row>
    <row r="104" spans="1:7" ht="12.75" customHeight="1">
      <c r="A104" s="595" t="s">
        <v>677</v>
      </c>
      <c r="B104" s="591">
        <v>63577</v>
      </c>
      <c r="C104" s="591">
        <v>74587</v>
      </c>
      <c r="D104" s="591">
        <v>86043</v>
      </c>
      <c r="E104" s="591">
        <v>82560</v>
      </c>
      <c r="F104" s="591">
        <v>91078</v>
      </c>
      <c r="G104" s="592">
        <v>96349</v>
      </c>
    </row>
    <row r="105" spans="1:7" ht="12.75" customHeight="1">
      <c r="A105" s="595" t="s">
        <v>678</v>
      </c>
      <c r="B105" s="591">
        <v>0</v>
      </c>
      <c r="C105" s="591">
        <v>0</v>
      </c>
      <c r="D105" s="591">
        <v>0</v>
      </c>
      <c r="E105" s="591">
        <v>0</v>
      </c>
      <c r="F105" s="591">
        <v>0</v>
      </c>
      <c r="G105" s="592">
        <v>0</v>
      </c>
    </row>
    <row r="106" spans="1:7" ht="12.75" customHeight="1">
      <c r="A106" s="597" t="s">
        <v>606</v>
      </c>
      <c r="B106" s="591">
        <v>0</v>
      </c>
      <c r="C106" s="591">
        <v>0</v>
      </c>
      <c r="D106" s="591">
        <v>0</v>
      </c>
      <c r="E106" s="591">
        <v>0</v>
      </c>
      <c r="F106" s="591">
        <v>0</v>
      </c>
      <c r="G106" s="592">
        <v>0</v>
      </c>
    </row>
    <row r="107" spans="1:7" ht="12.75" customHeight="1">
      <c r="A107" s="593" t="s">
        <v>695</v>
      </c>
      <c r="B107" s="591">
        <v>355302</v>
      </c>
      <c r="C107" s="591">
        <v>369843</v>
      </c>
      <c r="D107" s="591">
        <v>412644</v>
      </c>
      <c r="E107" s="591">
        <v>495394</v>
      </c>
      <c r="F107" s="591">
        <v>448672</v>
      </c>
      <c r="G107" s="592">
        <v>541447</v>
      </c>
    </row>
    <row r="108" spans="1:7" ht="12.75" customHeight="1">
      <c r="A108" s="594" t="s">
        <v>679</v>
      </c>
      <c r="B108" s="591">
        <v>57816</v>
      </c>
      <c r="C108" s="591">
        <v>56160</v>
      </c>
      <c r="D108" s="591">
        <v>42285</v>
      </c>
      <c r="E108" s="591">
        <v>44155</v>
      </c>
      <c r="F108" s="591">
        <v>22838</v>
      </c>
      <c r="G108" s="592">
        <v>35528</v>
      </c>
    </row>
    <row r="109" spans="1:7" ht="12.75" customHeight="1">
      <c r="A109" s="595" t="s">
        <v>677</v>
      </c>
      <c r="B109" s="591">
        <v>24961</v>
      </c>
      <c r="C109" s="591">
        <v>32276</v>
      </c>
      <c r="D109" s="591">
        <v>20168</v>
      </c>
      <c r="E109" s="591">
        <v>33208</v>
      </c>
      <c r="F109" s="591">
        <v>15703</v>
      </c>
      <c r="G109" s="592">
        <v>25059</v>
      </c>
    </row>
    <row r="110" spans="1:7" ht="12.75" customHeight="1">
      <c r="A110" s="595" t="s">
        <v>678</v>
      </c>
      <c r="B110" s="591">
        <v>32855</v>
      </c>
      <c r="C110" s="591">
        <v>23884</v>
      </c>
      <c r="D110" s="591">
        <v>22117</v>
      </c>
      <c r="E110" s="591">
        <v>10947</v>
      </c>
      <c r="F110" s="591">
        <v>7135</v>
      </c>
      <c r="G110" s="592">
        <v>10469</v>
      </c>
    </row>
    <row r="111" spans="1:7" ht="12.75" customHeight="1">
      <c r="A111" s="597" t="s">
        <v>606</v>
      </c>
      <c r="B111" s="591">
        <v>29268</v>
      </c>
      <c r="C111" s="591">
        <v>22184</v>
      </c>
      <c r="D111" s="591">
        <v>20410</v>
      </c>
      <c r="E111" s="591">
        <v>9888</v>
      </c>
      <c r="F111" s="591">
        <v>6172</v>
      </c>
      <c r="G111" s="592">
        <v>10001</v>
      </c>
    </row>
    <row r="112" spans="1:7" ht="12.75" customHeight="1">
      <c r="A112" s="594" t="s">
        <v>190</v>
      </c>
      <c r="B112" s="591">
        <v>189508</v>
      </c>
      <c r="C112" s="591">
        <v>178866</v>
      </c>
      <c r="D112" s="591">
        <v>228937</v>
      </c>
      <c r="E112" s="591">
        <v>262790</v>
      </c>
      <c r="F112" s="591">
        <v>236468</v>
      </c>
      <c r="G112" s="592">
        <v>313055</v>
      </c>
    </row>
    <row r="113" spans="1:7" ht="12.75" customHeight="1">
      <c r="A113" s="595" t="s">
        <v>677</v>
      </c>
      <c r="B113" s="591">
        <v>52665</v>
      </c>
      <c r="C113" s="591">
        <v>43914</v>
      </c>
      <c r="D113" s="591">
        <v>59980</v>
      </c>
      <c r="E113" s="591">
        <v>73567</v>
      </c>
      <c r="F113" s="591">
        <v>41639</v>
      </c>
      <c r="G113" s="592">
        <v>78317</v>
      </c>
    </row>
    <row r="114" spans="1:7" ht="12.75" customHeight="1">
      <c r="A114" s="595" t="s">
        <v>678</v>
      </c>
      <c r="B114" s="591">
        <v>136843</v>
      </c>
      <c r="C114" s="591">
        <v>134952</v>
      </c>
      <c r="D114" s="591">
        <v>168957</v>
      </c>
      <c r="E114" s="591">
        <v>189223</v>
      </c>
      <c r="F114" s="591">
        <v>194829</v>
      </c>
      <c r="G114" s="592">
        <v>234738</v>
      </c>
    </row>
    <row r="115" spans="1:7" ht="12.75" customHeight="1">
      <c r="A115" s="597" t="s">
        <v>606</v>
      </c>
      <c r="B115" s="591">
        <v>136843</v>
      </c>
      <c r="C115" s="591">
        <v>134952</v>
      </c>
      <c r="D115" s="591">
        <v>168637</v>
      </c>
      <c r="E115" s="591">
        <v>188948</v>
      </c>
      <c r="F115" s="591">
        <v>191340</v>
      </c>
      <c r="G115" s="592">
        <v>234738</v>
      </c>
    </row>
    <row r="116" spans="1:7" ht="12.75" customHeight="1">
      <c r="A116" s="594" t="s">
        <v>680</v>
      </c>
      <c r="B116" s="591">
        <v>66991</v>
      </c>
      <c r="C116" s="591">
        <v>78420</v>
      </c>
      <c r="D116" s="591">
        <v>81439</v>
      </c>
      <c r="E116" s="591">
        <v>113149</v>
      </c>
      <c r="F116" s="591">
        <v>116403</v>
      </c>
      <c r="G116" s="592">
        <v>113955</v>
      </c>
    </row>
    <row r="117" spans="1:7" ht="12.75" customHeight="1">
      <c r="A117" s="595" t="s">
        <v>677</v>
      </c>
      <c r="B117" s="591">
        <v>42374</v>
      </c>
      <c r="C117" s="591">
        <v>41602</v>
      </c>
      <c r="D117" s="591">
        <v>41371</v>
      </c>
      <c r="E117" s="591">
        <v>45878</v>
      </c>
      <c r="F117" s="591">
        <v>45568</v>
      </c>
      <c r="G117" s="592">
        <v>41194</v>
      </c>
    </row>
    <row r="118" spans="1:7" ht="12.75" customHeight="1">
      <c r="A118" s="595" t="s">
        <v>678</v>
      </c>
      <c r="B118" s="591">
        <v>24617</v>
      </c>
      <c r="C118" s="591">
        <v>36818</v>
      </c>
      <c r="D118" s="591">
        <v>40068</v>
      </c>
      <c r="E118" s="591">
        <v>67271</v>
      </c>
      <c r="F118" s="591">
        <v>70835</v>
      </c>
      <c r="G118" s="592">
        <v>72761</v>
      </c>
    </row>
    <row r="119" spans="1:7" ht="12.75" customHeight="1">
      <c r="A119" s="597" t="s">
        <v>606</v>
      </c>
      <c r="B119" s="591">
        <v>24617</v>
      </c>
      <c r="C119" s="591">
        <v>36818</v>
      </c>
      <c r="D119" s="591">
        <v>40068</v>
      </c>
      <c r="E119" s="591">
        <v>67271</v>
      </c>
      <c r="F119" s="591">
        <v>70835</v>
      </c>
      <c r="G119" s="592">
        <v>72761</v>
      </c>
    </row>
    <row r="120" spans="1:7" ht="12.75" customHeight="1">
      <c r="A120" s="594" t="s">
        <v>681</v>
      </c>
      <c r="B120" s="591">
        <v>40987</v>
      </c>
      <c r="C120" s="591">
        <v>56397</v>
      </c>
      <c r="D120" s="591">
        <v>59983</v>
      </c>
      <c r="E120" s="591">
        <v>75300</v>
      </c>
      <c r="F120" s="591">
        <v>72963</v>
      </c>
      <c r="G120" s="592">
        <v>78909</v>
      </c>
    </row>
    <row r="121" spans="1:7" ht="12.75" customHeight="1">
      <c r="A121" s="595" t="s">
        <v>677</v>
      </c>
      <c r="B121" s="591">
        <v>40987</v>
      </c>
      <c r="C121" s="591">
        <v>56397</v>
      </c>
      <c r="D121" s="591">
        <v>59983</v>
      </c>
      <c r="E121" s="591">
        <v>75300</v>
      </c>
      <c r="F121" s="591">
        <v>72963</v>
      </c>
      <c r="G121" s="592">
        <v>78909</v>
      </c>
    </row>
    <row r="122" spans="1:7" ht="12.75" customHeight="1">
      <c r="A122" s="595" t="s">
        <v>678</v>
      </c>
      <c r="B122" s="591">
        <v>0</v>
      </c>
      <c r="C122" s="591">
        <v>0</v>
      </c>
      <c r="D122" s="591">
        <v>0</v>
      </c>
      <c r="E122" s="591">
        <v>0</v>
      </c>
      <c r="F122" s="591">
        <v>0</v>
      </c>
      <c r="G122" s="592">
        <v>0</v>
      </c>
    </row>
    <row r="123" spans="1:7" ht="12.75" customHeight="1">
      <c r="A123" s="597" t="s">
        <v>606</v>
      </c>
      <c r="B123" s="591">
        <v>0</v>
      </c>
      <c r="C123" s="591">
        <v>0</v>
      </c>
      <c r="D123" s="591">
        <v>0</v>
      </c>
      <c r="E123" s="591">
        <v>0</v>
      </c>
      <c r="F123" s="591">
        <v>0</v>
      </c>
      <c r="G123" s="592">
        <v>0</v>
      </c>
    </row>
    <row r="124" spans="1:7" ht="12.75" customHeight="1">
      <c r="A124" s="593" t="s">
        <v>696</v>
      </c>
      <c r="B124" s="591">
        <v>7116053</v>
      </c>
      <c r="C124" s="591">
        <v>7883980</v>
      </c>
      <c r="D124" s="591">
        <v>8251003</v>
      </c>
      <c r="E124" s="591">
        <v>9044561</v>
      </c>
      <c r="F124" s="591">
        <v>9788867</v>
      </c>
      <c r="G124" s="592">
        <v>10930634</v>
      </c>
    </row>
    <row r="125" spans="1:7" ht="12.75" customHeight="1">
      <c r="A125" s="594" t="s">
        <v>679</v>
      </c>
      <c r="B125" s="591">
        <v>0</v>
      </c>
      <c r="C125" s="591">
        <v>0</v>
      </c>
      <c r="D125" s="591">
        <v>0</v>
      </c>
      <c r="E125" s="591">
        <v>0</v>
      </c>
      <c r="F125" s="591">
        <v>714</v>
      </c>
      <c r="G125" s="592">
        <v>3402</v>
      </c>
    </row>
    <row r="126" spans="1:7" ht="12.75" customHeight="1">
      <c r="A126" s="595" t="s">
        <v>677</v>
      </c>
      <c r="B126" s="591">
        <v>0</v>
      </c>
      <c r="C126" s="591">
        <v>0</v>
      </c>
      <c r="D126" s="591">
        <v>0</v>
      </c>
      <c r="E126" s="591">
        <v>0</v>
      </c>
      <c r="F126" s="591">
        <v>714</v>
      </c>
      <c r="G126" s="592">
        <v>3402</v>
      </c>
    </row>
    <row r="127" spans="1:7" ht="12.75" customHeight="1">
      <c r="A127" s="595" t="s">
        <v>678</v>
      </c>
      <c r="B127" s="591">
        <v>0</v>
      </c>
      <c r="C127" s="591">
        <v>0</v>
      </c>
      <c r="D127" s="591">
        <v>0</v>
      </c>
      <c r="E127" s="591">
        <v>0</v>
      </c>
      <c r="F127" s="591">
        <v>0</v>
      </c>
      <c r="G127" s="592">
        <v>0</v>
      </c>
    </row>
    <row r="128" spans="1:7" ht="12.75" customHeight="1">
      <c r="A128" s="597" t="s">
        <v>606</v>
      </c>
      <c r="B128" s="591">
        <v>0</v>
      </c>
      <c r="C128" s="591">
        <v>0</v>
      </c>
      <c r="D128" s="591">
        <v>0</v>
      </c>
      <c r="E128" s="591">
        <v>0</v>
      </c>
      <c r="F128" s="591">
        <v>0</v>
      </c>
      <c r="G128" s="592">
        <v>0</v>
      </c>
    </row>
    <row r="129" spans="1:7" ht="12.75" customHeight="1">
      <c r="A129" s="594" t="s">
        <v>190</v>
      </c>
      <c r="B129" s="591">
        <v>7116053</v>
      </c>
      <c r="C129" s="591">
        <v>7883980</v>
      </c>
      <c r="D129" s="591">
        <v>8251003</v>
      </c>
      <c r="E129" s="591">
        <v>9044561</v>
      </c>
      <c r="F129" s="591">
        <v>9788153</v>
      </c>
      <c r="G129" s="592">
        <v>10927232</v>
      </c>
    </row>
    <row r="130" spans="1:7" ht="12.75" customHeight="1">
      <c r="A130" s="595" t="s">
        <v>677</v>
      </c>
      <c r="B130" s="591">
        <v>5923241</v>
      </c>
      <c r="C130" s="591">
        <v>6556925</v>
      </c>
      <c r="D130" s="591">
        <v>6782095</v>
      </c>
      <c r="E130" s="591">
        <v>7324285</v>
      </c>
      <c r="F130" s="591">
        <v>7862395</v>
      </c>
      <c r="G130" s="592">
        <v>8738879</v>
      </c>
    </row>
    <row r="131" spans="1:7" ht="12.75" customHeight="1">
      <c r="A131" s="595" t="s">
        <v>678</v>
      </c>
      <c r="B131" s="591">
        <v>1192812</v>
      </c>
      <c r="C131" s="591">
        <v>1327055</v>
      </c>
      <c r="D131" s="591">
        <v>1468908</v>
      </c>
      <c r="E131" s="591">
        <v>1720276</v>
      </c>
      <c r="F131" s="591">
        <v>1925758</v>
      </c>
      <c r="G131" s="592">
        <v>2188353</v>
      </c>
    </row>
    <row r="132" spans="1:7" ht="12.75" customHeight="1">
      <c r="A132" s="597" t="s">
        <v>606</v>
      </c>
      <c r="B132" s="591">
        <v>1155933</v>
      </c>
      <c r="C132" s="591">
        <v>1278647</v>
      </c>
      <c r="D132" s="591">
        <v>1412517</v>
      </c>
      <c r="E132" s="591">
        <v>1656636</v>
      </c>
      <c r="F132" s="591">
        <v>1858503</v>
      </c>
      <c r="G132" s="592">
        <v>2123111</v>
      </c>
    </row>
    <row r="133" spans="1:7" ht="12.75" customHeight="1">
      <c r="A133" s="590" t="s">
        <v>697</v>
      </c>
      <c r="B133" s="591">
        <v>1481448</v>
      </c>
      <c r="C133" s="591">
        <v>1501371</v>
      </c>
      <c r="D133" s="591">
        <v>1557572</v>
      </c>
      <c r="E133" s="591">
        <v>1638418</v>
      </c>
      <c r="F133" s="591">
        <v>1700889</v>
      </c>
      <c r="G133" s="592">
        <v>1793245</v>
      </c>
    </row>
    <row r="134" spans="1:7" ht="12.75" customHeight="1">
      <c r="A134" s="590" t="s">
        <v>698</v>
      </c>
      <c r="B134" s="591">
        <v>-1658193</v>
      </c>
      <c r="C134" s="591">
        <v>-1791839</v>
      </c>
      <c r="D134" s="591">
        <v>-2018070</v>
      </c>
      <c r="E134" s="591">
        <v>-1820265</v>
      </c>
      <c r="F134" s="591">
        <v>-1966091</v>
      </c>
      <c r="G134" s="592">
        <v>-2106085</v>
      </c>
    </row>
    <row r="135" spans="1:7" ht="12.75" customHeight="1">
      <c r="A135" s="593" t="s">
        <v>728</v>
      </c>
      <c r="B135" s="591">
        <v>-3787</v>
      </c>
      <c r="C135" s="591">
        <v>5028</v>
      </c>
      <c r="D135" s="591">
        <v>673</v>
      </c>
      <c r="E135" s="591">
        <v>2943</v>
      </c>
      <c r="F135" s="591">
        <v>7526</v>
      </c>
      <c r="G135" s="592">
        <v>-50203</v>
      </c>
    </row>
    <row r="136" spans="1:7" ht="12.75" customHeight="1">
      <c r="A136" s="594" t="s">
        <v>729</v>
      </c>
      <c r="B136" s="591">
        <v>2108190</v>
      </c>
      <c r="C136" s="591">
        <v>2335524</v>
      </c>
      <c r="D136" s="591">
        <v>2446155</v>
      </c>
      <c r="E136" s="591">
        <v>2764102</v>
      </c>
      <c r="F136" s="591">
        <v>3339474</v>
      </c>
      <c r="G136" s="592">
        <v>2941373</v>
      </c>
    </row>
    <row r="137" spans="1:7" ht="12.75" customHeight="1">
      <c r="A137" s="595" t="s">
        <v>677</v>
      </c>
      <c r="B137" s="591">
        <v>994043</v>
      </c>
      <c r="C137" s="591">
        <v>1190128</v>
      </c>
      <c r="D137" s="591">
        <v>1416447</v>
      </c>
      <c r="E137" s="591">
        <v>1520235</v>
      </c>
      <c r="F137" s="591">
        <v>1581680</v>
      </c>
      <c r="G137" s="592">
        <v>1379715</v>
      </c>
    </row>
    <row r="138" spans="1:7" ht="12.75" customHeight="1">
      <c r="A138" s="595" t="s">
        <v>678</v>
      </c>
      <c r="B138" s="591">
        <v>1114147</v>
      </c>
      <c r="C138" s="591">
        <v>1145396</v>
      </c>
      <c r="D138" s="591">
        <v>1029708</v>
      </c>
      <c r="E138" s="591">
        <v>1243867</v>
      </c>
      <c r="F138" s="591">
        <v>1757794</v>
      </c>
      <c r="G138" s="592">
        <v>1561658</v>
      </c>
    </row>
    <row r="139" spans="1:7" ht="12.75" customHeight="1">
      <c r="A139" s="597" t="s">
        <v>606</v>
      </c>
      <c r="B139" s="591">
        <v>777244</v>
      </c>
      <c r="C139" s="591">
        <v>782172</v>
      </c>
      <c r="D139" s="591">
        <v>735907</v>
      </c>
      <c r="E139" s="591">
        <v>929736</v>
      </c>
      <c r="F139" s="591">
        <v>1266414</v>
      </c>
      <c r="G139" s="592">
        <v>1162686</v>
      </c>
    </row>
    <row r="140" spans="1:7" ht="12.75" customHeight="1">
      <c r="A140" s="594" t="s">
        <v>730</v>
      </c>
      <c r="B140" s="591">
        <v>2111977</v>
      </c>
      <c r="C140" s="591">
        <v>2330496</v>
      </c>
      <c r="D140" s="591">
        <v>2445482</v>
      </c>
      <c r="E140" s="591">
        <v>2761159</v>
      </c>
      <c r="F140" s="591">
        <v>3331948</v>
      </c>
      <c r="G140" s="592">
        <v>2991576</v>
      </c>
    </row>
    <row r="141" spans="1:7" ht="12.75" customHeight="1">
      <c r="A141" s="595" t="s">
        <v>677</v>
      </c>
      <c r="B141" s="591">
        <v>995780</v>
      </c>
      <c r="C141" s="591">
        <v>1192356</v>
      </c>
      <c r="D141" s="591">
        <v>1422829</v>
      </c>
      <c r="E141" s="591">
        <v>1526083</v>
      </c>
      <c r="F141" s="591">
        <v>1663855</v>
      </c>
      <c r="G141" s="592">
        <v>1432398</v>
      </c>
    </row>
    <row r="142" spans="1:7" ht="12.75" customHeight="1">
      <c r="A142" s="595" t="s">
        <v>678</v>
      </c>
      <c r="B142" s="591">
        <v>1116197</v>
      </c>
      <c r="C142" s="591">
        <v>1138140</v>
      </c>
      <c r="D142" s="591">
        <v>1022653</v>
      </c>
      <c r="E142" s="591">
        <v>1235076</v>
      </c>
      <c r="F142" s="591">
        <v>1668093</v>
      </c>
      <c r="G142" s="592">
        <v>1559178</v>
      </c>
    </row>
    <row r="143" spans="1:7" ht="12.75" customHeight="1">
      <c r="A143" s="597" t="s">
        <v>606</v>
      </c>
      <c r="B143" s="591">
        <v>782527</v>
      </c>
      <c r="C143" s="591">
        <v>771953</v>
      </c>
      <c r="D143" s="591">
        <v>725486</v>
      </c>
      <c r="E143" s="591">
        <v>927504</v>
      </c>
      <c r="F143" s="591">
        <v>1172939</v>
      </c>
      <c r="G143" s="592">
        <v>1160676</v>
      </c>
    </row>
    <row r="144" spans="1:7" ht="12.75" customHeight="1">
      <c r="A144" s="593" t="s">
        <v>731</v>
      </c>
      <c r="B144" s="591">
        <v>-1654406</v>
      </c>
      <c r="C144" s="591">
        <v>-1796867</v>
      </c>
      <c r="D144" s="591">
        <v>-2018743</v>
      </c>
      <c r="E144" s="591">
        <v>-1823208</v>
      </c>
      <c r="F144" s="591">
        <v>-1973617</v>
      </c>
      <c r="G144" s="592">
        <v>-2055882</v>
      </c>
    </row>
    <row r="145" spans="1:7" ht="12.75" customHeight="1">
      <c r="A145" s="594" t="s">
        <v>732</v>
      </c>
      <c r="B145" s="591">
        <v>614999</v>
      </c>
      <c r="C145" s="591">
        <v>757845</v>
      </c>
      <c r="D145" s="591">
        <v>641689</v>
      </c>
      <c r="E145" s="591">
        <v>616020</v>
      </c>
      <c r="F145" s="591">
        <v>778843</v>
      </c>
      <c r="G145" s="592">
        <v>802751</v>
      </c>
    </row>
    <row r="146" spans="1:7" ht="12.75" customHeight="1">
      <c r="A146" s="595" t="s">
        <v>677</v>
      </c>
      <c r="B146" s="591">
        <v>346259</v>
      </c>
      <c r="C146" s="591">
        <v>377328</v>
      </c>
      <c r="D146" s="591">
        <v>306925</v>
      </c>
      <c r="E146" s="591">
        <v>341409</v>
      </c>
      <c r="F146" s="591">
        <v>422355</v>
      </c>
      <c r="G146" s="592">
        <v>479867</v>
      </c>
    </row>
    <row r="147" spans="1:7" ht="12.75" customHeight="1">
      <c r="A147" s="595" t="s">
        <v>678</v>
      </c>
      <c r="B147" s="591">
        <v>268740</v>
      </c>
      <c r="C147" s="591">
        <v>380517</v>
      </c>
      <c r="D147" s="591">
        <v>334764</v>
      </c>
      <c r="E147" s="591">
        <v>274611</v>
      </c>
      <c r="F147" s="591">
        <v>356488</v>
      </c>
      <c r="G147" s="592">
        <v>322884</v>
      </c>
    </row>
    <row r="148" spans="1:7" ht="12.75" customHeight="1">
      <c r="A148" s="597" t="s">
        <v>606</v>
      </c>
      <c r="B148" s="591">
        <v>194220</v>
      </c>
      <c r="C148" s="591">
        <v>251993</v>
      </c>
      <c r="D148" s="591">
        <v>244449</v>
      </c>
      <c r="E148" s="591">
        <v>214136</v>
      </c>
      <c r="F148" s="591">
        <v>298712</v>
      </c>
      <c r="G148" s="592">
        <v>264341</v>
      </c>
    </row>
    <row r="149" spans="1:7" ht="12.75" customHeight="1">
      <c r="A149" s="594" t="s">
        <v>733</v>
      </c>
      <c r="B149" s="591">
        <v>2269405</v>
      </c>
      <c r="C149" s="591">
        <v>2554712</v>
      </c>
      <c r="D149" s="591">
        <v>2660432</v>
      </c>
      <c r="E149" s="591">
        <v>2439228</v>
      </c>
      <c r="F149" s="591">
        <v>2752460</v>
      </c>
      <c r="G149" s="592">
        <v>2858633</v>
      </c>
    </row>
    <row r="150" spans="1:7" ht="12.75" customHeight="1">
      <c r="A150" s="595" t="s">
        <v>677</v>
      </c>
      <c r="B150" s="591">
        <v>1643936</v>
      </c>
      <c r="C150" s="591">
        <v>1806948</v>
      </c>
      <c r="D150" s="591">
        <v>1887557</v>
      </c>
      <c r="E150" s="591">
        <v>1774600</v>
      </c>
      <c r="F150" s="591">
        <v>2006824</v>
      </c>
      <c r="G150" s="592">
        <v>2037643</v>
      </c>
    </row>
    <row r="151" spans="1:7" ht="12.75" customHeight="1">
      <c r="A151" s="595" t="s">
        <v>678</v>
      </c>
      <c r="B151" s="591">
        <v>625469</v>
      </c>
      <c r="C151" s="591">
        <v>747764</v>
      </c>
      <c r="D151" s="591">
        <v>772875</v>
      </c>
      <c r="E151" s="591">
        <v>664628</v>
      </c>
      <c r="F151" s="591">
        <v>745636</v>
      </c>
      <c r="G151" s="592">
        <v>820990</v>
      </c>
    </row>
    <row r="152" spans="1:7" ht="12.75" customHeight="1">
      <c r="A152" s="597" t="s">
        <v>606</v>
      </c>
      <c r="B152" s="591">
        <v>398223</v>
      </c>
      <c r="C152" s="591">
        <v>490113</v>
      </c>
      <c r="D152" s="591">
        <v>548717</v>
      </c>
      <c r="E152" s="591">
        <v>502679</v>
      </c>
      <c r="F152" s="591">
        <v>560860</v>
      </c>
      <c r="G152" s="592">
        <v>677666</v>
      </c>
    </row>
    <row r="153" spans="1:7" ht="12.75" customHeight="1">
      <c r="A153" s="580" t="s">
        <v>640</v>
      </c>
      <c r="B153" s="584">
        <v>0</v>
      </c>
      <c r="C153" s="584">
        <v>0</v>
      </c>
      <c r="D153" s="584">
        <v>0</v>
      </c>
      <c r="E153" s="584">
        <v>0</v>
      </c>
      <c r="F153" s="584">
        <v>0</v>
      </c>
      <c r="G153" s="585">
        <v>0</v>
      </c>
    </row>
    <row r="154" spans="1:7" ht="12.75" customHeight="1">
      <c r="A154" s="586" t="s">
        <v>734</v>
      </c>
      <c r="B154" s="587">
        <v>24220355</v>
      </c>
      <c r="C154" s="587">
        <v>25957462</v>
      </c>
      <c r="D154" s="587">
        <v>28000596</v>
      </c>
      <c r="E154" s="587">
        <v>30698922</v>
      </c>
      <c r="F154" s="587">
        <v>31692489</v>
      </c>
      <c r="G154" s="588">
        <v>34249792</v>
      </c>
    </row>
    <row r="155" spans="1:7" ht="12.75" customHeight="1">
      <c r="A155" s="590" t="s">
        <v>735</v>
      </c>
      <c r="B155" s="591">
        <v>255</v>
      </c>
      <c r="C155" s="591">
        <v>255</v>
      </c>
      <c r="D155" s="591">
        <v>255</v>
      </c>
      <c r="E155" s="591">
        <v>256</v>
      </c>
      <c r="F155" s="591">
        <v>255</v>
      </c>
      <c r="G155" s="592">
        <v>255</v>
      </c>
    </row>
    <row r="156" spans="1:7" ht="12.75" customHeight="1">
      <c r="A156" s="593" t="s">
        <v>677</v>
      </c>
      <c r="B156" s="591">
        <v>255</v>
      </c>
      <c r="C156" s="591">
        <v>255</v>
      </c>
      <c r="D156" s="591">
        <v>255</v>
      </c>
      <c r="E156" s="591">
        <v>256</v>
      </c>
      <c r="F156" s="591">
        <v>255</v>
      </c>
      <c r="G156" s="592">
        <v>255</v>
      </c>
    </row>
    <row r="157" spans="1:7" ht="12.75" customHeight="1">
      <c r="A157" s="593" t="s">
        <v>678</v>
      </c>
      <c r="B157" s="591">
        <v>0</v>
      </c>
      <c r="C157" s="591">
        <v>0</v>
      </c>
      <c r="D157" s="591">
        <v>0</v>
      </c>
      <c r="E157" s="591">
        <v>0</v>
      </c>
      <c r="F157" s="591">
        <v>0</v>
      </c>
      <c r="G157" s="592">
        <v>0</v>
      </c>
    </row>
    <row r="158" spans="1:7" ht="12.75" customHeight="1">
      <c r="A158" s="594" t="s">
        <v>606</v>
      </c>
      <c r="B158" s="591">
        <v>0</v>
      </c>
      <c r="C158" s="591">
        <v>0</v>
      </c>
      <c r="D158" s="591">
        <v>0</v>
      </c>
      <c r="E158" s="591">
        <v>0</v>
      </c>
      <c r="F158" s="591">
        <v>0</v>
      </c>
      <c r="G158" s="592">
        <v>0</v>
      </c>
    </row>
    <row r="159" spans="1:7" ht="12.75" customHeight="1">
      <c r="A159" s="590" t="s">
        <v>736</v>
      </c>
      <c r="B159" s="591">
        <v>19601231</v>
      </c>
      <c r="C159" s="591">
        <v>21215382</v>
      </c>
      <c r="D159" s="591">
        <v>22966227</v>
      </c>
      <c r="E159" s="591">
        <v>25198339</v>
      </c>
      <c r="F159" s="591">
        <v>25963646</v>
      </c>
      <c r="G159" s="592">
        <v>28071491</v>
      </c>
    </row>
    <row r="160" spans="1:7" ht="12.75" customHeight="1">
      <c r="A160" s="593" t="s">
        <v>737</v>
      </c>
      <c r="B160" s="591">
        <v>19581166</v>
      </c>
      <c r="C160" s="591">
        <v>21196513</v>
      </c>
      <c r="D160" s="591">
        <v>22934376</v>
      </c>
      <c r="E160" s="591">
        <v>25157567</v>
      </c>
      <c r="F160" s="591">
        <v>25934004</v>
      </c>
      <c r="G160" s="592">
        <v>28055846</v>
      </c>
    </row>
    <row r="161" spans="1:7" ht="12.75" customHeight="1">
      <c r="A161" s="594" t="s">
        <v>738</v>
      </c>
      <c r="B161" s="591">
        <v>7117799</v>
      </c>
      <c r="C161" s="591">
        <v>7791831</v>
      </c>
      <c r="D161" s="591">
        <v>8716694</v>
      </c>
      <c r="E161" s="591">
        <v>9718530</v>
      </c>
      <c r="F161" s="591">
        <v>10114555</v>
      </c>
      <c r="G161" s="592">
        <v>11281965</v>
      </c>
    </row>
    <row r="162" spans="1:7" ht="12.75" customHeight="1">
      <c r="A162" s="595" t="s">
        <v>677</v>
      </c>
      <c r="B162" s="591">
        <v>4780716</v>
      </c>
      <c r="C162" s="591">
        <v>5227200</v>
      </c>
      <c r="D162" s="591">
        <v>5893848</v>
      </c>
      <c r="E162" s="591">
        <v>6727989</v>
      </c>
      <c r="F162" s="591">
        <v>6830848</v>
      </c>
      <c r="G162" s="592">
        <v>7478380</v>
      </c>
    </row>
    <row r="163" spans="1:7" ht="12.75" customHeight="1">
      <c r="A163" s="582" t="s">
        <v>692</v>
      </c>
      <c r="B163" s="591">
        <v>292700</v>
      </c>
      <c r="C163" s="591">
        <v>330857</v>
      </c>
      <c r="D163" s="591">
        <v>321846</v>
      </c>
      <c r="E163" s="591">
        <v>357271</v>
      </c>
      <c r="F163" s="591">
        <v>506673</v>
      </c>
      <c r="G163" s="592">
        <v>526667</v>
      </c>
    </row>
    <row r="164" spans="1:7" ht="12.75" customHeight="1">
      <c r="A164" s="582" t="s">
        <v>694</v>
      </c>
      <c r="B164" s="591">
        <v>2751739</v>
      </c>
      <c r="C164" s="591">
        <v>3024658</v>
      </c>
      <c r="D164" s="591">
        <v>3542311</v>
      </c>
      <c r="E164" s="591">
        <v>4113926</v>
      </c>
      <c r="F164" s="591">
        <v>3993826</v>
      </c>
      <c r="G164" s="592">
        <v>4398648</v>
      </c>
    </row>
    <row r="165" spans="1:7" ht="12.75" customHeight="1">
      <c r="A165" s="582" t="s">
        <v>695</v>
      </c>
      <c r="B165" s="591">
        <v>139463</v>
      </c>
      <c r="C165" s="591">
        <v>170656</v>
      </c>
      <c r="D165" s="591">
        <v>186224</v>
      </c>
      <c r="E165" s="591">
        <v>245637</v>
      </c>
      <c r="F165" s="591">
        <v>332721</v>
      </c>
      <c r="G165" s="592">
        <v>370367</v>
      </c>
    </row>
    <row r="166" spans="1:7" ht="12.75" customHeight="1">
      <c r="A166" s="582" t="s">
        <v>696</v>
      </c>
      <c r="B166" s="591">
        <v>1596814</v>
      </c>
      <c r="C166" s="591">
        <v>1701029</v>
      </c>
      <c r="D166" s="591">
        <v>1843467</v>
      </c>
      <c r="E166" s="591">
        <v>2011155</v>
      </c>
      <c r="F166" s="591">
        <v>1997628</v>
      </c>
      <c r="G166" s="592">
        <v>2182698</v>
      </c>
    </row>
    <row r="167" spans="1:7" ht="12.75" customHeight="1">
      <c r="A167" s="595" t="s">
        <v>678</v>
      </c>
      <c r="B167" s="591">
        <v>2337083</v>
      </c>
      <c r="C167" s="591">
        <v>2564631</v>
      </c>
      <c r="D167" s="591">
        <v>2822846</v>
      </c>
      <c r="E167" s="591">
        <v>2990541</v>
      </c>
      <c r="F167" s="591">
        <v>3283707</v>
      </c>
      <c r="G167" s="592">
        <v>3803585</v>
      </c>
    </row>
    <row r="168" spans="1:7" ht="12.75" customHeight="1">
      <c r="A168" s="582" t="s">
        <v>692</v>
      </c>
      <c r="B168" s="591">
        <v>23582</v>
      </c>
      <c r="C168" s="591">
        <v>20078</v>
      </c>
      <c r="D168" s="591">
        <v>13671</v>
      </c>
      <c r="E168" s="591">
        <v>25004</v>
      </c>
      <c r="F168" s="591">
        <v>24596</v>
      </c>
      <c r="G168" s="592">
        <v>25631</v>
      </c>
    </row>
    <row r="169" spans="1:7" ht="12.75" customHeight="1">
      <c r="A169" s="582" t="s">
        <v>694</v>
      </c>
      <c r="B169" s="591">
        <v>1679460</v>
      </c>
      <c r="C169" s="591">
        <v>1802875</v>
      </c>
      <c r="D169" s="591">
        <v>2022242</v>
      </c>
      <c r="E169" s="591">
        <v>2028043</v>
      </c>
      <c r="F169" s="591">
        <v>2314328</v>
      </c>
      <c r="G169" s="592">
        <v>2729761</v>
      </c>
    </row>
    <row r="170" spans="1:7" ht="12.75" customHeight="1">
      <c r="A170" s="582" t="s">
        <v>695</v>
      </c>
      <c r="B170" s="591">
        <v>32600</v>
      </c>
      <c r="C170" s="591">
        <v>62830</v>
      </c>
      <c r="D170" s="591">
        <v>43997</v>
      </c>
      <c r="E170" s="591">
        <v>90228</v>
      </c>
      <c r="F170" s="591">
        <v>119995</v>
      </c>
      <c r="G170" s="592">
        <v>124783</v>
      </c>
    </row>
    <row r="171" spans="1:7" ht="12.75" customHeight="1">
      <c r="A171" s="582" t="s">
        <v>696</v>
      </c>
      <c r="B171" s="591">
        <v>601441</v>
      </c>
      <c r="C171" s="591">
        <v>678848</v>
      </c>
      <c r="D171" s="591">
        <v>742936</v>
      </c>
      <c r="E171" s="591">
        <v>847266</v>
      </c>
      <c r="F171" s="591">
        <v>824788</v>
      </c>
      <c r="G171" s="592">
        <v>923410</v>
      </c>
    </row>
    <row r="172" spans="1:7" ht="12.75" customHeight="1">
      <c r="A172" s="597" t="s">
        <v>606</v>
      </c>
      <c r="B172" s="591">
        <v>1746487</v>
      </c>
      <c r="C172" s="591">
        <v>1978440</v>
      </c>
      <c r="D172" s="591">
        <v>2072180</v>
      </c>
      <c r="E172" s="591">
        <v>2276831</v>
      </c>
      <c r="F172" s="591">
        <v>2534867</v>
      </c>
      <c r="G172" s="592">
        <v>3129908</v>
      </c>
    </row>
    <row r="173" spans="1:7" ht="12.75" customHeight="1">
      <c r="A173" s="582" t="s">
        <v>692</v>
      </c>
      <c r="B173" s="591">
        <v>22700</v>
      </c>
      <c r="C173" s="591">
        <v>19550</v>
      </c>
      <c r="D173" s="591">
        <v>12968</v>
      </c>
      <c r="E173" s="591">
        <v>24499</v>
      </c>
      <c r="F173" s="591">
        <v>23956</v>
      </c>
      <c r="G173" s="592">
        <v>25335</v>
      </c>
    </row>
    <row r="174" spans="1:7" ht="12.75" customHeight="1">
      <c r="A174" s="582" t="s">
        <v>694</v>
      </c>
      <c r="B174" s="591">
        <v>1280495</v>
      </c>
      <c r="C174" s="591">
        <v>1407378</v>
      </c>
      <c r="D174" s="591">
        <v>1469501</v>
      </c>
      <c r="E174" s="591">
        <v>1509882</v>
      </c>
      <c r="F174" s="591">
        <v>1748854</v>
      </c>
      <c r="G174" s="592">
        <v>2233262</v>
      </c>
    </row>
    <row r="175" spans="1:7" ht="12.75" customHeight="1">
      <c r="A175" s="582" t="s">
        <v>695</v>
      </c>
      <c r="B175" s="591">
        <v>27158</v>
      </c>
      <c r="C175" s="591">
        <v>55691</v>
      </c>
      <c r="D175" s="591">
        <v>38712</v>
      </c>
      <c r="E175" s="591">
        <v>78658</v>
      </c>
      <c r="F175" s="591">
        <v>106033</v>
      </c>
      <c r="G175" s="592">
        <v>113115</v>
      </c>
    </row>
    <row r="176" spans="1:7" ht="12.75" customHeight="1">
      <c r="A176" s="582" t="s">
        <v>696</v>
      </c>
      <c r="B176" s="591">
        <v>416134</v>
      </c>
      <c r="C176" s="591">
        <v>495821</v>
      </c>
      <c r="D176" s="591">
        <v>550999</v>
      </c>
      <c r="E176" s="591">
        <v>663792</v>
      </c>
      <c r="F176" s="591">
        <v>656024</v>
      </c>
      <c r="G176" s="592">
        <v>758196</v>
      </c>
    </row>
    <row r="177" spans="1:7" ht="12.75" customHeight="1">
      <c r="A177" s="594" t="s">
        <v>707</v>
      </c>
      <c r="B177" s="591">
        <v>10124259</v>
      </c>
      <c r="C177" s="591">
        <v>10984523</v>
      </c>
      <c r="D177" s="591">
        <v>11661765</v>
      </c>
      <c r="E177" s="591">
        <v>12634040</v>
      </c>
      <c r="F177" s="591">
        <v>12906810</v>
      </c>
      <c r="G177" s="592">
        <v>13707858</v>
      </c>
    </row>
    <row r="178" spans="1:7" ht="12.75" customHeight="1">
      <c r="A178" s="595" t="s">
        <v>677</v>
      </c>
      <c r="B178" s="591">
        <v>4372573</v>
      </c>
      <c r="C178" s="591">
        <v>4716632</v>
      </c>
      <c r="D178" s="591">
        <v>5018453</v>
      </c>
      <c r="E178" s="591">
        <v>5483047</v>
      </c>
      <c r="F178" s="591">
        <v>5545416</v>
      </c>
      <c r="G178" s="592">
        <v>5852189</v>
      </c>
    </row>
    <row r="179" spans="1:7" ht="12.75" customHeight="1">
      <c r="A179" s="582" t="s">
        <v>692</v>
      </c>
      <c r="B179" s="591">
        <v>94065</v>
      </c>
      <c r="C179" s="591">
        <v>122254</v>
      </c>
      <c r="D179" s="591">
        <v>139467</v>
      </c>
      <c r="E179" s="591">
        <v>162824</v>
      </c>
      <c r="F179" s="591">
        <v>232476</v>
      </c>
      <c r="G179" s="592">
        <v>323323</v>
      </c>
    </row>
    <row r="180" spans="1:7" ht="12.75" customHeight="1">
      <c r="A180" s="582" t="s">
        <v>694</v>
      </c>
      <c r="B180" s="591">
        <v>1206871</v>
      </c>
      <c r="C180" s="591">
        <v>1349713</v>
      </c>
      <c r="D180" s="591">
        <v>1522739</v>
      </c>
      <c r="E180" s="591">
        <v>1734593</v>
      </c>
      <c r="F180" s="591">
        <v>1421023</v>
      </c>
      <c r="G180" s="592">
        <v>1502972</v>
      </c>
    </row>
    <row r="181" spans="1:7" ht="12.75" customHeight="1">
      <c r="A181" s="582" t="s">
        <v>695</v>
      </c>
      <c r="B181" s="591">
        <v>406011</v>
      </c>
      <c r="C181" s="591">
        <v>480616</v>
      </c>
      <c r="D181" s="591">
        <v>483841</v>
      </c>
      <c r="E181" s="591">
        <v>621771</v>
      </c>
      <c r="F181" s="591">
        <v>773690</v>
      </c>
      <c r="G181" s="592">
        <v>749407</v>
      </c>
    </row>
    <row r="182" spans="1:7" ht="12.75" customHeight="1">
      <c r="A182" s="582" t="s">
        <v>696</v>
      </c>
      <c r="B182" s="591">
        <v>2665626</v>
      </c>
      <c r="C182" s="591">
        <v>2764049</v>
      </c>
      <c r="D182" s="591">
        <v>2872406</v>
      </c>
      <c r="E182" s="591">
        <v>2963859</v>
      </c>
      <c r="F182" s="591">
        <v>3118227</v>
      </c>
      <c r="G182" s="592">
        <v>3276487</v>
      </c>
    </row>
    <row r="183" spans="1:7" ht="12.75" customHeight="1">
      <c r="A183" s="595" t="s">
        <v>678</v>
      </c>
      <c r="B183" s="591">
        <v>5751686</v>
      </c>
      <c r="C183" s="591">
        <v>6267891</v>
      </c>
      <c r="D183" s="591">
        <v>6643312</v>
      </c>
      <c r="E183" s="591">
        <v>7150993</v>
      </c>
      <c r="F183" s="591">
        <v>7361394</v>
      </c>
      <c r="G183" s="592">
        <v>7855669</v>
      </c>
    </row>
    <row r="184" spans="1:7" ht="12.75" customHeight="1">
      <c r="A184" s="582" t="s">
        <v>692</v>
      </c>
      <c r="B184" s="591">
        <v>10938</v>
      </c>
      <c r="C184" s="591">
        <v>10742</v>
      </c>
      <c r="D184" s="591">
        <v>11496</v>
      </c>
      <c r="E184" s="591">
        <v>12153</v>
      </c>
      <c r="F184" s="591">
        <v>23886</v>
      </c>
      <c r="G184" s="592">
        <v>23828</v>
      </c>
    </row>
    <row r="185" spans="1:7" ht="12.75" customHeight="1">
      <c r="A185" s="582" t="s">
        <v>694</v>
      </c>
      <c r="B185" s="591">
        <v>1073048</v>
      </c>
      <c r="C185" s="591">
        <v>1444243</v>
      </c>
      <c r="D185" s="591">
        <v>1541681</v>
      </c>
      <c r="E185" s="591">
        <v>1605428</v>
      </c>
      <c r="F185" s="591">
        <v>1595686</v>
      </c>
      <c r="G185" s="592">
        <v>1821789</v>
      </c>
    </row>
    <row r="186" spans="1:7" ht="12.75" customHeight="1">
      <c r="A186" s="582" t="s">
        <v>695</v>
      </c>
      <c r="B186" s="591">
        <v>170888</v>
      </c>
      <c r="C186" s="591">
        <v>158471</v>
      </c>
      <c r="D186" s="591">
        <v>153942</v>
      </c>
      <c r="E186" s="591">
        <v>169236</v>
      </c>
      <c r="F186" s="591">
        <v>146418</v>
      </c>
      <c r="G186" s="592">
        <v>149617</v>
      </c>
    </row>
    <row r="187" spans="1:7" ht="12.75" customHeight="1">
      <c r="A187" s="582" t="s">
        <v>696</v>
      </c>
      <c r="B187" s="591">
        <v>4496812</v>
      </c>
      <c r="C187" s="591">
        <v>4654435</v>
      </c>
      <c r="D187" s="591">
        <v>4936193</v>
      </c>
      <c r="E187" s="591">
        <v>5364176</v>
      </c>
      <c r="F187" s="591">
        <v>5595404</v>
      </c>
      <c r="G187" s="592">
        <v>5860435</v>
      </c>
    </row>
    <row r="188" spans="1:7" ht="12.75" customHeight="1">
      <c r="A188" s="597" t="s">
        <v>606</v>
      </c>
      <c r="B188" s="591">
        <v>3588336</v>
      </c>
      <c r="C188" s="591">
        <v>4127776</v>
      </c>
      <c r="D188" s="591">
        <v>4524382</v>
      </c>
      <c r="E188" s="591">
        <v>5020953</v>
      </c>
      <c r="F188" s="591">
        <v>5322310</v>
      </c>
      <c r="G188" s="592">
        <v>5826885</v>
      </c>
    </row>
    <row r="189" spans="1:7" ht="12.75" customHeight="1">
      <c r="A189" s="582" t="s">
        <v>692</v>
      </c>
      <c r="B189" s="591">
        <v>6453</v>
      </c>
      <c r="C189" s="591">
        <v>6461</v>
      </c>
      <c r="D189" s="591">
        <v>7131</v>
      </c>
      <c r="E189" s="591">
        <v>7957</v>
      </c>
      <c r="F189" s="591">
        <v>19707</v>
      </c>
      <c r="G189" s="592">
        <v>19708</v>
      </c>
    </row>
    <row r="190" spans="1:7" ht="12.75" customHeight="1">
      <c r="A190" s="582" t="s">
        <v>694</v>
      </c>
      <c r="B190" s="591">
        <v>794443</v>
      </c>
      <c r="C190" s="591">
        <v>1091719</v>
      </c>
      <c r="D190" s="591">
        <v>1218160</v>
      </c>
      <c r="E190" s="591">
        <v>1205368</v>
      </c>
      <c r="F190" s="591">
        <v>1236009</v>
      </c>
      <c r="G190" s="592">
        <v>1434569</v>
      </c>
    </row>
    <row r="191" spans="1:7" ht="12.75" customHeight="1">
      <c r="A191" s="582" t="s">
        <v>695</v>
      </c>
      <c r="B191" s="591">
        <v>145737</v>
      </c>
      <c r="C191" s="591">
        <v>138063</v>
      </c>
      <c r="D191" s="591">
        <v>131398</v>
      </c>
      <c r="E191" s="591">
        <v>144520</v>
      </c>
      <c r="F191" s="591">
        <v>125197</v>
      </c>
      <c r="G191" s="592">
        <v>132709</v>
      </c>
    </row>
    <row r="192" spans="1:7" ht="12.75" customHeight="1">
      <c r="A192" s="582" t="s">
        <v>696</v>
      </c>
      <c r="B192" s="591">
        <v>2641703</v>
      </c>
      <c r="C192" s="591">
        <v>2891533</v>
      </c>
      <c r="D192" s="591">
        <v>3167693</v>
      </c>
      <c r="E192" s="591">
        <v>3663108</v>
      </c>
      <c r="F192" s="591">
        <v>3941397</v>
      </c>
      <c r="G192" s="592">
        <v>4239899</v>
      </c>
    </row>
    <row r="193" spans="1:7" ht="12.75" customHeight="1">
      <c r="A193" s="594" t="s">
        <v>708</v>
      </c>
      <c r="B193" s="591">
        <v>2339108</v>
      </c>
      <c r="C193" s="591">
        <v>2420159</v>
      </c>
      <c r="D193" s="591">
        <v>2555917</v>
      </c>
      <c r="E193" s="591">
        <v>2804997</v>
      </c>
      <c r="F193" s="591">
        <v>2912639</v>
      </c>
      <c r="G193" s="592">
        <v>3066023</v>
      </c>
    </row>
    <row r="194" spans="1:7" ht="12.75" customHeight="1">
      <c r="A194" s="595" t="s">
        <v>677</v>
      </c>
      <c r="B194" s="591">
        <v>1165972</v>
      </c>
      <c r="C194" s="591">
        <v>1209606</v>
      </c>
      <c r="D194" s="591">
        <v>1286380</v>
      </c>
      <c r="E194" s="591">
        <v>1356041</v>
      </c>
      <c r="F194" s="591">
        <v>1413234</v>
      </c>
      <c r="G194" s="592">
        <v>1496499</v>
      </c>
    </row>
    <row r="195" spans="1:7" ht="12.75" customHeight="1">
      <c r="A195" s="582" t="s">
        <v>692</v>
      </c>
      <c r="B195" s="591">
        <v>0</v>
      </c>
      <c r="C195" s="591">
        <v>0</v>
      </c>
      <c r="D195" s="591">
        <v>0</v>
      </c>
      <c r="E195" s="591">
        <v>0</v>
      </c>
      <c r="F195" s="591">
        <v>0</v>
      </c>
      <c r="G195" s="592">
        <v>0</v>
      </c>
    </row>
    <row r="196" spans="1:7" ht="12.75" customHeight="1">
      <c r="A196" s="582" t="s">
        <v>694</v>
      </c>
      <c r="B196" s="591">
        <v>7418</v>
      </c>
      <c r="C196" s="591">
        <v>14945</v>
      </c>
      <c r="D196" s="591">
        <v>17332</v>
      </c>
      <c r="E196" s="591">
        <v>28620</v>
      </c>
      <c r="F196" s="591">
        <v>18379</v>
      </c>
      <c r="G196" s="592">
        <v>29640</v>
      </c>
    </row>
    <row r="197" spans="1:7" ht="12.75" customHeight="1">
      <c r="A197" s="582" t="s">
        <v>695</v>
      </c>
      <c r="B197" s="591">
        <v>750</v>
      </c>
      <c r="C197" s="591">
        <v>0</v>
      </c>
      <c r="D197" s="591">
        <v>500</v>
      </c>
      <c r="E197" s="591">
        <v>500</v>
      </c>
      <c r="F197" s="591">
        <v>1000</v>
      </c>
      <c r="G197" s="592">
        <v>1000</v>
      </c>
    </row>
    <row r="198" spans="1:7" ht="12.75" customHeight="1">
      <c r="A198" s="582" t="s">
        <v>696</v>
      </c>
      <c r="B198" s="591">
        <v>1157804</v>
      </c>
      <c r="C198" s="591">
        <v>1194661</v>
      </c>
      <c r="D198" s="591">
        <v>1268548</v>
      </c>
      <c r="E198" s="591">
        <v>1326921</v>
      </c>
      <c r="F198" s="591">
        <v>1393855</v>
      </c>
      <c r="G198" s="592">
        <v>1465859</v>
      </c>
    </row>
    <row r="199" spans="1:7" ht="12.75" customHeight="1">
      <c r="A199" s="595" t="s">
        <v>678</v>
      </c>
      <c r="B199" s="591">
        <v>1173136</v>
      </c>
      <c r="C199" s="591">
        <v>1210553</v>
      </c>
      <c r="D199" s="591">
        <v>1269537</v>
      </c>
      <c r="E199" s="591">
        <v>1448956</v>
      </c>
      <c r="F199" s="591">
        <v>1499405</v>
      </c>
      <c r="G199" s="592">
        <v>1569524</v>
      </c>
    </row>
    <row r="200" spans="1:7" ht="12.75" customHeight="1">
      <c r="A200" s="582" t="s">
        <v>692</v>
      </c>
      <c r="B200" s="591">
        <v>0</v>
      </c>
      <c r="C200" s="591">
        <v>0</v>
      </c>
      <c r="D200" s="591">
        <v>0</v>
      </c>
      <c r="E200" s="591">
        <v>0</v>
      </c>
      <c r="F200" s="591">
        <v>0</v>
      </c>
      <c r="G200" s="592">
        <v>0</v>
      </c>
    </row>
    <row r="201" spans="1:7" ht="12.75" customHeight="1">
      <c r="A201" s="582" t="s">
        <v>694</v>
      </c>
      <c r="B201" s="591">
        <v>21025</v>
      </c>
      <c r="C201" s="591">
        <v>24355</v>
      </c>
      <c r="D201" s="591">
        <v>8358</v>
      </c>
      <c r="E201" s="591">
        <v>40091</v>
      </c>
      <c r="F201" s="591">
        <v>17671</v>
      </c>
      <c r="G201" s="592">
        <v>21983</v>
      </c>
    </row>
    <row r="202" spans="1:7" ht="12.75" customHeight="1">
      <c r="A202" s="582" t="s">
        <v>695</v>
      </c>
      <c r="B202" s="591">
        <v>0</v>
      </c>
      <c r="C202" s="591">
        <v>0</v>
      </c>
      <c r="D202" s="591">
        <v>0</v>
      </c>
      <c r="E202" s="591">
        <v>0</v>
      </c>
      <c r="F202" s="591">
        <v>6845</v>
      </c>
      <c r="G202" s="592">
        <v>0</v>
      </c>
    </row>
    <row r="203" spans="1:7" ht="12.75" customHeight="1">
      <c r="A203" s="582" t="s">
        <v>696</v>
      </c>
      <c r="B203" s="591">
        <v>1152111</v>
      </c>
      <c r="C203" s="591">
        <v>1186198</v>
      </c>
      <c r="D203" s="591">
        <v>1261179</v>
      </c>
      <c r="E203" s="591">
        <v>1408865</v>
      </c>
      <c r="F203" s="591">
        <v>1474889</v>
      </c>
      <c r="G203" s="592">
        <v>1547541</v>
      </c>
    </row>
    <row r="204" spans="1:7" ht="12.75" customHeight="1">
      <c r="A204" s="597" t="s">
        <v>606</v>
      </c>
      <c r="B204" s="591">
        <v>740203</v>
      </c>
      <c r="C204" s="591">
        <v>795490</v>
      </c>
      <c r="D204" s="591">
        <v>862220</v>
      </c>
      <c r="E204" s="591">
        <v>1059155</v>
      </c>
      <c r="F204" s="591">
        <v>1114824</v>
      </c>
      <c r="G204" s="592">
        <v>1185704</v>
      </c>
    </row>
    <row r="205" spans="1:7" ht="12.75" customHeight="1">
      <c r="A205" s="582" t="s">
        <v>692</v>
      </c>
      <c r="B205" s="591">
        <v>0</v>
      </c>
      <c r="C205" s="591">
        <v>0</v>
      </c>
      <c r="D205" s="591">
        <v>0</v>
      </c>
      <c r="E205" s="591">
        <v>0</v>
      </c>
      <c r="F205" s="591">
        <v>0</v>
      </c>
      <c r="G205" s="592">
        <v>0</v>
      </c>
    </row>
    <row r="206" spans="1:7" ht="12.75" customHeight="1">
      <c r="A206" s="582" t="s">
        <v>694</v>
      </c>
      <c r="B206" s="591">
        <v>7855</v>
      </c>
      <c r="C206" s="591">
        <v>9532</v>
      </c>
      <c r="D206" s="591">
        <v>2427</v>
      </c>
      <c r="E206" s="591">
        <v>31916</v>
      </c>
      <c r="F206" s="591">
        <v>9063</v>
      </c>
      <c r="G206" s="592">
        <v>6178</v>
      </c>
    </row>
    <row r="207" spans="1:7" ht="12.75" customHeight="1">
      <c r="A207" s="582" t="s">
        <v>695</v>
      </c>
      <c r="B207" s="591">
        <v>0</v>
      </c>
      <c r="C207" s="591">
        <v>0</v>
      </c>
      <c r="D207" s="591">
        <v>0</v>
      </c>
      <c r="E207" s="591">
        <v>0</v>
      </c>
      <c r="F207" s="591">
        <v>6845</v>
      </c>
      <c r="G207" s="592">
        <v>0</v>
      </c>
    </row>
    <row r="208" spans="1:7" ht="12.75" customHeight="1">
      <c r="A208" s="582" t="s">
        <v>696</v>
      </c>
      <c r="B208" s="591">
        <v>732348</v>
      </c>
      <c r="C208" s="591">
        <v>785958</v>
      </c>
      <c r="D208" s="591">
        <v>859793</v>
      </c>
      <c r="E208" s="591">
        <v>1027239</v>
      </c>
      <c r="F208" s="591">
        <v>1098916</v>
      </c>
      <c r="G208" s="592">
        <v>1179526</v>
      </c>
    </row>
    <row r="209" spans="1:7" s="599" customFormat="1" ht="25.5">
      <c r="A209" s="593" t="s">
        <v>739</v>
      </c>
      <c r="B209" s="591">
        <v>20065</v>
      </c>
      <c r="C209" s="591">
        <v>18869</v>
      </c>
      <c r="D209" s="591">
        <v>31851</v>
      </c>
      <c r="E209" s="591">
        <v>40772</v>
      </c>
      <c r="F209" s="591">
        <v>29642</v>
      </c>
      <c r="G209" s="592">
        <v>15645</v>
      </c>
    </row>
    <row r="210" spans="1:7" ht="12.75" customHeight="1">
      <c r="A210" s="594" t="s">
        <v>677</v>
      </c>
      <c r="B210" s="591">
        <v>20065</v>
      </c>
      <c r="C210" s="591">
        <v>18610</v>
      </c>
      <c r="D210" s="591">
        <v>31851</v>
      </c>
      <c r="E210" s="591">
        <v>40772</v>
      </c>
      <c r="F210" s="591">
        <v>23522</v>
      </c>
      <c r="G210" s="592">
        <v>15645</v>
      </c>
    </row>
    <row r="211" spans="1:7" ht="12.75" customHeight="1">
      <c r="A211" s="594" t="s">
        <v>678</v>
      </c>
      <c r="B211" s="591">
        <v>0</v>
      </c>
      <c r="C211" s="591">
        <v>259</v>
      </c>
      <c r="D211" s="591">
        <v>0</v>
      </c>
      <c r="E211" s="591">
        <v>0</v>
      </c>
      <c r="F211" s="591">
        <v>6120</v>
      </c>
      <c r="G211" s="592">
        <v>0</v>
      </c>
    </row>
    <row r="212" spans="1:7" ht="12.75" customHeight="1">
      <c r="A212" s="595" t="s">
        <v>606</v>
      </c>
      <c r="B212" s="591">
        <v>0</v>
      </c>
      <c r="C212" s="591">
        <v>259</v>
      </c>
      <c r="D212" s="591">
        <v>0</v>
      </c>
      <c r="E212" s="591">
        <v>0</v>
      </c>
      <c r="F212" s="591">
        <v>6120</v>
      </c>
      <c r="G212" s="592">
        <v>0</v>
      </c>
    </row>
    <row r="213" spans="1:7" s="599" customFormat="1" ht="12.75" customHeight="1">
      <c r="A213" s="590" t="s">
        <v>711</v>
      </c>
      <c r="B213" s="591">
        <v>4618869</v>
      </c>
      <c r="C213" s="591">
        <v>4741825</v>
      </c>
      <c r="D213" s="591">
        <v>5034114</v>
      </c>
      <c r="E213" s="591">
        <v>5500327</v>
      </c>
      <c r="F213" s="591">
        <v>5728588</v>
      </c>
      <c r="G213" s="592">
        <v>6178046</v>
      </c>
    </row>
    <row r="214" spans="1:7" s="599" customFormat="1" ht="25.5">
      <c r="A214" s="593" t="s">
        <v>740</v>
      </c>
      <c r="B214" s="591">
        <v>694576</v>
      </c>
      <c r="C214" s="591">
        <v>802721</v>
      </c>
      <c r="D214" s="591">
        <v>880646</v>
      </c>
      <c r="E214" s="591">
        <v>967198</v>
      </c>
      <c r="F214" s="591">
        <v>1026679</v>
      </c>
      <c r="G214" s="592">
        <v>1065315</v>
      </c>
    </row>
    <row r="215" spans="1:7" ht="12.75" customHeight="1">
      <c r="A215" s="595" t="s">
        <v>677</v>
      </c>
      <c r="B215" s="591">
        <v>261832</v>
      </c>
      <c r="C215" s="591">
        <v>282403</v>
      </c>
      <c r="D215" s="591">
        <v>305816</v>
      </c>
      <c r="E215" s="591">
        <v>341918</v>
      </c>
      <c r="F215" s="591">
        <v>357403</v>
      </c>
      <c r="G215" s="592">
        <v>356762</v>
      </c>
    </row>
    <row r="216" spans="1:7" ht="12.75" customHeight="1">
      <c r="A216" s="595" t="s">
        <v>678</v>
      </c>
      <c r="B216" s="591">
        <v>432744</v>
      </c>
      <c r="C216" s="591">
        <v>520318</v>
      </c>
      <c r="D216" s="591">
        <v>574830</v>
      </c>
      <c r="E216" s="591">
        <v>625280</v>
      </c>
      <c r="F216" s="591">
        <v>669276</v>
      </c>
      <c r="G216" s="592">
        <v>708553</v>
      </c>
    </row>
    <row r="217" spans="1:7" ht="12.75" customHeight="1">
      <c r="A217" s="597" t="s">
        <v>606</v>
      </c>
      <c r="B217" s="591">
        <v>251281</v>
      </c>
      <c r="C217" s="591">
        <v>334939</v>
      </c>
      <c r="D217" s="591">
        <v>388021</v>
      </c>
      <c r="E217" s="591">
        <v>443959</v>
      </c>
      <c r="F217" s="591">
        <v>484671</v>
      </c>
      <c r="G217" s="592">
        <v>520810</v>
      </c>
    </row>
    <row r="218" spans="1:7" ht="12.75" customHeight="1">
      <c r="A218" s="593" t="s">
        <v>741</v>
      </c>
      <c r="B218" s="591">
        <v>212316</v>
      </c>
      <c r="C218" s="591">
        <v>172050</v>
      </c>
      <c r="D218" s="591">
        <v>170895</v>
      </c>
      <c r="E218" s="591">
        <v>159324</v>
      </c>
      <c r="F218" s="591">
        <v>151744</v>
      </c>
      <c r="G218" s="592">
        <v>145840</v>
      </c>
    </row>
    <row r="219" spans="1:7" ht="12.75" customHeight="1">
      <c r="A219" s="594" t="s">
        <v>677</v>
      </c>
      <c r="B219" s="591">
        <v>41020</v>
      </c>
      <c r="C219" s="591">
        <v>31398</v>
      </c>
      <c r="D219" s="591">
        <v>34598</v>
      </c>
      <c r="E219" s="591">
        <v>43527</v>
      </c>
      <c r="F219" s="591">
        <v>41922</v>
      </c>
      <c r="G219" s="592">
        <v>39862</v>
      </c>
    </row>
    <row r="220" spans="1:7" ht="12.75" customHeight="1">
      <c r="A220" s="594" t="s">
        <v>678</v>
      </c>
      <c r="B220" s="591">
        <v>171296</v>
      </c>
      <c r="C220" s="591">
        <v>140652</v>
      </c>
      <c r="D220" s="591">
        <v>136297</v>
      </c>
      <c r="E220" s="591">
        <v>115797</v>
      </c>
      <c r="F220" s="591">
        <v>109822</v>
      </c>
      <c r="G220" s="592">
        <v>105978</v>
      </c>
    </row>
    <row r="221" spans="1:7" ht="12.75" customHeight="1">
      <c r="A221" s="595" t="s">
        <v>606</v>
      </c>
      <c r="B221" s="591">
        <v>141006</v>
      </c>
      <c r="C221" s="591">
        <v>111857</v>
      </c>
      <c r="D221" s="591">
        <v>114333</v>
      </c>
      <c r="E221" s="591">
        <v>115797</v>
      </c>
      <c r="F221" s="591">
        <v>109822</v>
      </c>
      <c r="G221" s="592">
        <v>105978</v>
      </c>
    </row>
    <row r="222" spans="1:7" ht="12.75" customHeight="1">
      <c r="A222" s="593" t="s">
        <v>742</v>
      </c>
      <c r="B222" s="591">
        <v>3711977</v>
      </c>
      <c r="C222" s="591">
        <v>3767054</v>
      </c>
      <c r="D222" s="591">
        <v>3982573</v>
      </c>
      <c r="E222" s="591">
        <v>4373805</v>
      </c>
      <c r="F222" s="591">
        <v>4550165</v>
      </c>
      <c r="G222" s="592">
        <v>4966891</v>
      </c>
    </row>
    <row r="223" spans="1:7" ht="12.75" customHeight="1">
      <c r="A223" s="594" t="s">
        <v>715</v>
      </c>
      <c r="B223" s="591">
        <v>1330601</v>
      </c>
      <c r="C223" s="591">
        <v>1341968</v>
      </c>
      <c r="D223" s="591">
        <v>1361526</v>
      </c>
      <c r="E223" s="591">
        <v>1504236</v>
      </c>
      <c r="F223" s="591">
        <v>1468236</v>
      </c>
      <c r="G223" s="592">
        <v>1573910</v>
      </c>
    </row>
    <row r="224" spans="1:7" ht="12.75" customHeight="1">
      <c r="A224" s="594" t="s">
        <v>716</v>
      </c>
      <c r="B224" s="591">
        <v>1669618</v>
      </c>
      <c r="C224" s="591">
        <v>1988908</v>
      </c>
      <c r="D224" s="591">
        <v>2018516</v>
      </c>
      <c r="E224" s="591">
        <v>1998172</v>
      </c>
      <c r="F224" s="591">
        <v>2261137</v>
      </c>
      <c r="G224" s="592">
        <v>2759711</v>
      </c>
    </row>
    <row r="225" spans="1:7" ht="12.75" customHeight="1">
      <c r="A225" s="594" t="s">
        <v>717</v>
      </c>
      <c r="B225" s="591">
        <v>711758</v>
      </c>
      <c r="C225" s="591">
        <v>436178</v>
      </c>
      <c r="D225" s="591">
        <v>602531</v>
      </c>
      <c r="E225" s="591">
        <v>871397</v>
      </c>
      <c r="F225" s="591">
        <v>820792</v>
      </c>
      <c r="G225" s="592">
        <v>633270</v>
      </c>
    </row>
    <row r="226" spans="1:7" ht="12.75" customHeight="1">
      <c r="A226" s="601" t="s">
        <v>640</v>
      </c>
      <c r="B226" s="602">
        <v>0</v>
      </c>
      <c r="C226" s="602">
        <v>0</v>
      </c>
      <c r="D226" s="602">
        <v>0</v>
      </c>
      <c r="E226" s="602">
        <v>0</v>
      </c>
      <c r="F226" s="602">
        <v>0</v>
      </c>
      <c r="G226" s="619">
        <v>0</v>
      </c>
    </row>
    <row r="227" ht="30" customHeight="1">
      <c r="A227" s="632" t="s">
        <v>745</v>
      </c>
    </row>
    <row r="228" ht="13.5">
      <c r="A228" s="632" t="s">
        <v>743</v>
      </c>
    </row>
  </sheetData>
  <printOptions horizontalCentered="1"/>
  <pageMargins left="0.5511811023622047" right="0.3937007874015748" top="0.4330708661417323" bottom="0.3937007874015748" header="0.1968503937007874" footer="0.2755905511811024"/>
  <pageSetup fitToHeight="7" horizontalDpi="600" verticalDpi="600" orientation="portrait" paperSize="9" scale="85" r:id="rId1"/>
  <rowBreaks count="2" manualBreakCount="2">
    <brk id="71" max="255" man="1"/>
    <brk id="20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SheetLayoutView="100" workbookViewId="0" topLeftCell="A1">
      <selection activeCell="A1" sqref="A1"/>
    </sheetView>
  </sheetViews>
  <sheetFormatPr defaultColWidth="7.625" defaultRowHeight="12.75"/>
  <cols>
    <col min="1" max="1" width="46.125" style="549" customWidth="1"/>
    <col min="2" max="7" width="8.75390625" style="549" customWidth="1"/>
    <col min="8" max="16384" width="7.625" style="549" customWidth="1"/>
  </cols>
  <sheetData>
    <row r="1" spans="1:7" s="1045" customFormat="1" ht="26.25" customHeight="1">
      <c r="A1" s="1043" t="s">
        <v>1234</v>
      </c>
      <c r="B1" s="1044"/>
      <c r="C1" s="1044"/>
      <c r="D1" s="545"/>
      <c r="E1" s="545"/>
      <c r="F1" s="545"/>
      <c r="G1" s="545"/>
    </row>
    <row r="2" spans="1:7" ht="11.25" customHeight="1">
      <c r="A2" s="570"/>
      <c r="B2" s="1046"/>
      <c r="C2" s="1047"/>
      <c r="D2" s="1047"/>
      <c r="E2" s="1048"/>
      <c r="F2" s="1048"/>
      <c r="G2" s="1048" t="s">
        <v>642</v>
      </c>
    </row>
    <row r="3" spans="1:7" ht="6.75" customHeight="1">
      <c r="A3" s="546"/>
      <c r="B3" s="546"/>
      <c r="C3" s="546"/>
      <c r="D3" s="547"/>
      <c r="E3" s="548"/>
      <c r="F3" s="548"/>
      <c r="G3" s="548"/>
    </row>
    <row r="4" spans="1:7" ht="12.75" customHeight="1">
      <c r="A4" s="550" t="s">
        <v>643</v>
      </c>
      <c r="B4" s="571" t="s">
        <v>1350</v>
      </c>
      <c r="C4" s="571" t="s">
        <v>1351</v>
      </c>
      <c r="D4" s="571" t="s">
        <v>1352</v>
      </c>
      <c r="E4" s="571" t="s">
        <v>644</v>
      </c>
      <c r="F4" s="571" t="s">
        <v>645</v>
      </c>
      <c r="G4" s="571" t="s">
        <v>646</v>
      </c>
    </row>
    <row r="5" spans="1:7" ht="6.75" customHeight="1">
      <c r="A5" s="551"/>
      <c r="B5" s="552"/>
      <c r="C5" s="552"/>
      <c r="D5" s="553"/>
      <c r="E5" s="554"/>
      <c r="F5" s="554"/>
      <c r="G5" s="554"/>
    </row>
    <row r="6" spans="1:7" ht="6.75" customHeight="1">
      <c r="A6" s="555"/>
      <c r="B6" s="556"/>
      <c r="C6" s="556"/>
      <c r="D6" s="556"/>
      <c r="E6" s="556"/>
      <c r="F6" s="556"/>
      <c r="G6" s="557"/>
    </row>
    <row r="7" spans="1:7" ht="11.25" customHeight="1">
      <c r="A7" s="558" t="s">
        <v>647</v>
      </c>
      <c r="B7" s="559">
        <v>2.304</v>
      </c>
      <c r="C7" s="559">
        <v>2.5903</v>
      </c>
      <c r="D7" s="559">
        <v>2.9799</v>
      </c>
      <c r="E7" s="559">
        <v>3.3092</v>
      </c>
      <c r="F7" s="559">
        <v>3.58</v>
      </c>
      <c r="G7" s="560">
        <v>3.91</v>
      </c>
    </row>
    <row r="8" spans="1:7" ht="12.75" customHeight="1">
      <c r="A8" s="555" t="s">
        <v>648</v>
      </c>
      <c r="B8" s="1049"/>
      <c r="C8" s="1050"/>
      <c r="D8" s="1050"/>
      <c r="E8" s="1050"/>
      <c r="F8" s="1050"/>
      <c r="G8" s="1051"/>
    </row>
    <row r="9" spans="1:7" ht="6.75" customHeight="1">
      <c r="A9" s="555"/>
      <c r="B9" s="1052"/>
      <c r="C9" s="1053"/>
      <c r="D9" s="1053"/>
      <c r="E9" s="1053"/>
      <c r="F9" s="1053"/>
      <c r="G9" s="1054"/>
    </row>
    <row r="10" spans="1:7" ht="15" customHeight="1">
      <c r="A10" s="558" t="s">
        <v>649</v>
      </c>
      <c r="B10" s="1052"/>
      <c r="C10" s="1053"/>
      <c r="D10" s="1053"/>
      <c r="E10" s="1053"/>
      <c r="F10" s="1053"/>
      <c r="G10" s="1054"/>
    </row>
    <row r="11" spans="1:7" ht="12.75" customHeight="1">
      <c r="A11" s="555" t="s">
        <v>650</v>
      </c>
      <c r="B11" s="1052"/>
      <c r="C11" s="1053"/>
      <c r="D11" s="1053"/>
      <c r="E11" s="1053"/>
      <c r="F11" s="1053"/>
      <c r="G11" s="1054"/>
    </row>
    <row r="12" spans="1:7" ht="12.75" customHeight="1">
      <c r="A12" s="555" t="s">
        <v>651</v>
      </c>
      <c r="B12" s="1052"/>
      <c r="C12" s="1053"/>
      <c r="D12" s="1053"/>
      <c r="E12" s="1053"/>
      <c r="F12" s="1053"/>
      <c r="G12" s="1054"/>
    </row>
    <row r="13" spans="1:7" ht="12.75" customHeight="1">
      <c r="A13" s="561" t="s">
        <v>652</v>
      </c>
      <c r="B13" s="559">
        <v>2.5345</v>
      </c>
      <c r="C13" s="559">
        <v>2.7458</v>
      </c>
      <c r="D13" s="559">
        <v>3.0284</v>
      </c>
      <c r="E13" s="559">
        <v>3.5196</v>
      </c>
      <c r="F13" s="559">
        <v>3.76</v>
      </c>
      <c r="G13" s="560">
        <v>4.08</v>
      </c>
    </row>
    <row r="14" spans="1:7" ht="12.75" customHeight="1">
      <c r="A14" s="555" t="s">
        <v>653</v>
      </c>
      <c r="B14" s="559">
        <v>2.5168</v>
      </c>
      <c r="C14" s="559">
        <v>2.7409</v>
      </c>
      <c r="D14" s="559">
        <v>3.0272</v>
      </c>
      <c r="E14" s="559">
        <v>3.5181</v>
      </c>
      <c r="F14" s="559">
        <v>3.77</v>
      </c>
      <c r="G14" s="560">
        <v>4.08</v>
      </c>
    </row>
    <row r="15" spans="1:7" ht="12.75" customHeight="1">
      <c r="A15" s="555" t="s">
        <v>654</v>
      </c>
      <c r="B15" s="559">
        <v>2.5448</v>
      </c>
      <c r="C15" s="562" t="s">
        <v>147</v>
      </c>
      <c r="D15" s="562" t="s">
        <v>147</v>
      </c>
      <c r="E15" s="559">
        <v>3.4795</v>
      </c>
      <c r="F15" s="559">
        <v>3.77</v>
      </c>
      <c r="G15" s="560">
        <v>3.9</v>
      </c>
    </row>
    <row r="16" spans="1:7" ht="12.75" customHeight="1">
      <c r="A16" s="555" t="s">
        <v>655</v>
      </c>
      <c r="B16" s="559">
        <v>2.5669</v>
      </c>
      <c r="C16" s="559">
        <v>2.7846</v>
      </c>
      <c r="D16" s="559">
        <v>3.053</v>
      </c>
      <c r="E16" s="559">
        <v>3.6282</v>
      </c>
      <c r="F16" s="559">
        <v>3.69</v>
      </c>
      <c r="G16" s="560">
        <v>4.03</v>
      </c>
    </row>
    <row r="17" spans="1:7" ht="12.75" customHeight="1">
      <c r="A17" s="555" t="s">
        <v>656</v>
      </c>
      <c r="B17" s="559">
        <v>2.8983</v>
      </c>
      <c r="C17" s="559">
        <v>3.3504</v>
      </c>
      <c r="D17" s="559">
        <v>3.2958</v>
      </c>
      <c r="E17" s="559">
        <v>3.8151</v>
      </c>
      <c r="F17" s="559">
        <v>3.97</v>
      </c>
      <c r="G17" s="560">
        <v>4.22</v>
      </c>
    </row>
    <row r="18" spans="1:7" ht="12.75" customHeight="1">
      <c r="A18" s="555" t="s">
        <v>657</v>
      </c>
      <c r="B18" s="559">
        <v>3.8798</v>
      </c>
      <c r="C18" s="559">
        <v>3.7922</v>
      </c>
      <c r="D18" s="559">
        <v>4.0119</v>
      </c>
      <c r="E18" s="562" t="s">
        <v>147</v>
      </c>
      <c r="F18" s="562">
        <v>4.17</v>
      </c>
      <c r="G18" s="563">
        <v>5.15</v>
      </c>
    </row>
    <row r="19" spans="1:7" ht="6.75" customHeight="1">
      <c r="A19" s="555"/>
      <c r="B19" s="1052"/>
      <c r="C19" s="1053"/>
      <c r="D19" s="1053"/>
      <c r="E19" s="1053"/>
      <c r="F19" s="1053"/>
      <c r="G19" s="1054"/>
    </row>
    <row r="20" spans="1:7" ht="12.75" customHeight="1">
      <c r="A20" s="555" t="s">
        <v>658</v>
      </c>
      <c r="B20" s="1052"/>
      <c r="C20" s="1053"/>
      <c r="D20" s="1053"/>
      <c r="E20" s="1053"/>
      <c r="F20" s="1053"/>
      <c r="G20" s="1054"/>
    </row>
    <row r="21" spans="1:7" ht="12.75" customHeight="1">
      <c r="A21" s="561" t="s">
        <v>659</v>
      </c>
      <c r="B21" s="559">
        <v>0.6135</v>
      </c>
      <c r="C21" s="559">
        <v>0.6012</v>
      </c>
      <c r="D21" s="559">
        <v>0.6202</v>
      </c>
      <c r="E21" s="559">
        <v>0.6783</v>
      </c>
      <c r="F21" s="559">
        <v>0.72</v>
      </c>
      <c r="G21" s="560">
        <v>0.7</v>
      </c>
    </row>
    <row r="22" spans="1:7" ht="12.75" customHeight="1">
      <c r="A22" s="555" t="s">
        <v>660</v>
      </c>
      <c r="B22" s="559">
        <v>0.4772</v>
      </c>
      <c r="C22" s="559">
        <v>0.544</v>
      </c>
      <c r="D22" s="559">
        <v>0.5309</v>
      </c>
      <c r="E22" s="559">
        <v>0.5508</v>
      </c>
      <c r="F22" s="559">
        <v>0.59</v>
      </c>
      <c r="G22" s="560">
        <v>0.63</v>
      </c>
    </row>
    <row r="23" spans="1:7" ht="12.75" customHeight="1">
      <c r="A23" s="555" t="s">
        <v>661</v>
      </c>
      <c r="B23" s="559">
        <v>0.49</v>
      </c>
      <c r="C23" s="562">
        <v>0.8703</v>
      </c>
      <c r="D23" s="562">
        <v>1.291</v>
      </c>
      <c r="E23" s="559">
        <v>1.1829</v>
      </c>
      <c r="F23" s="559">
        <v>1.14</v>
      </c>
      <c r="G23" s="560">
        <v>1.01</v>
      </c>
    </row>
    <row r="24" spans="1:7" ht="6.75" customHeight="1">
      <c r="A24" s="555"/>
      <c r="B24" s="1052"/>
      <c r="C24" s="1053"/>
      <c r="D24" s="1053"/>
      <c r="E24" s="1053"/>
      <c r="F24" s="1053"/>
      <c r="G24" s="1054"/>
    </row>
    <row r="25" spans="1:7" ht="12.75" customHeight="1">
      <c r="A25" s="555" t="s">
        <v>662</v>
      </c>
      <c r="B25" s="1052"/>
      <c r="C25" s="1053"/>
      <c r="D25" s="1053"/>
      <c r="E25" s="1053"/>
      <c r="F25" s="1053"/>
      <c r="G25" s="1054"/>
    </row>
    <row r="26" spans="1:7" s="564" customFormat="1" ht="12.75" customHeight="1">
      <c r="A26" s="561" t="s">
        <v>659</v>
      </c>
      <c r="B26" s="559">
        <v>3.6055</v>
      </c>
      <c r="C26" s="559">
        <v>3.5082</v>
      </c>
      <c r="D26" s="559">
        <v>3.4492</v>
      </c>
      <c r="E26" s="559">
        <v>3.4674</v>
      </c>
      <c r="F26" s="559">
        <v>4.1</v>
      </c>
      <c r="G26" s="560">
        <v>3.97</v>
      </c>
    </row>
    <row r="27" spans="1:7" ht="12.75" customHeight="1">
      <c r="A27" s="555" t="s">
        <v>660</v>
      </c>
      <c r="B27" s="559">
        <v>2.4181</v>
      </c>
      <c r="C27" s="559">
        <v>2.4211</v>
      </c>
      <c r="D27" s="559">
        <v>2.493</v>
      </c>
      <c r="E27" s="559">
        <v>2.6327</v>
      </c>
      <c r="F27" s="559">
        <v>3.01</v>
      </c>
      <c r="G27" s="560">
        <v>3.46</v>
      </c>
    </row>
    <row r="28" spans="1:7" ht="12.75" customHeight="1">
      <c r="A28" s="555" t="s">
        <v>663</v>
      </c>
      <c r="B28" s="559">
        <v>2.3064</v>
      </c>
      <c r="C28" s="562">
        <v>2.7678</v>
      </c>
      <c r="D28" s="562">
        <v>2.6121</v>
      </c>
      <c r="E28" s="559">
        <v>2.6631</v>
      </c>
      <c r="F28" s="559">
        <v>3.84</v>
      </c>
      <c r="G28" s="560">
        <v>4.06</v>
      </c>
    </row>
    <row r="29" spans="1:7" ht="6.75" customHeight="1">
      <c r="A29" s="555"/>
      <c r="B29" s="559"/>
      <c r="C29" s="562"/>
      <c r="D29" s="562"/>
      <c r="E29" s="559"/>
      <c r="F29" s="559"/>
      <c r="G29" s="560"/>
    </row>
    <row r="30" spans="1:7" ht="12.75" customHeight="1">
      <c r="A30" s="555" t="s">
        <v>664</v>
      </c>
      <c r="B30" s="1052"/>
      <c r="C30" s="1053"/>
      <c r="D30" s="1053"/>
      <c r="E30" s="1053"/>
      <c r="F30" s="1053"/>
      <c r="G30" s="1054"/>
    </row>
    <row r="31" spans="1:7" ht="12.75" customHeight="1">
      <c r="A31" s="561" t="s">
        <v>659</v>
      </c>
      <c r="B31" s="559">
        <v>9.3749</v>
      </c>
      <c r="C31" s="559">
        <v>8.8571</v>
      </c>
      <c r="D31" s="559">
        <v>9.1693</v>
      </c>
      <c r="E31" s="559">
        <v>8.6246</v>
      </c>
      <c r="F31" s="559">
        <v>9.99</v>
      </c>
      <c r="G31" s="560">
        <v>9.74</v>
      </c>
    </row>
    <row r="32" spans="1:7" ht="12.75" customHeight="1">
      <c r="A32" s="555" t="s">
        <v>660</v>
      </c>
      <c r="B32" s="559">
        <v>5.5252</v>
      </c>
      <c r="C32" s="559">
        <v>6.0955</v>
      </c>
      <c r="D32" s="559">
        <v>5.9626</v>
      </c>
      <c r="E32" s="559">
        <v>7.2857</v>
      </c>
      <c r="F32" s="559">
        <v>7.36</v>
      </c>
      <c r="G32" s="560">
        <v>7.34</v>
      </c>
    </row>
    <row r="33" spans="1:7" ht="12.75" customHeight="1">
      <c r="A33" s="555" t="s">
        <v>663</v>
      </c>
      <c r="B33" s="559">
        <v>7.4536</v>
      </c>
      <c r="C33" s="562">
        <v>7.8154</v>
      </c>
      <c r="D33" s="562">
        <v>6.7854</v>
      </c>
      <c r="E33" s="559">
        <v>8.3022</v>
      </c>
      <c r="F33" s="559">
        <v>9.25</v>
      </c>
      <c r="G33" s="560">
        <v>9.38</v>
      </c>
    </row>
    <row r="34" spans="1:7" ht="6.75" customHeight="1">
      <c r="A34" s="555"/>
      <c r="B34" s="1052"/>
      <c r="C34" s="1053"/>
      <c r="D34" s="1053"/>
      <c r="E34" s="1053"/>
      <c r="F34" s="1053"/>
      <c r="G34" s="1054"/>
    </row>
    <row r="35" spans="1:7" ht="12.75" customHeight="1">
      <c r="A35" s="555" t="s">
        <v>665</v>
      </c>
      <c r="B35" s="1052"/>
      <c r="C35" s="1053"/>
      <c r="D35" s="1053"/>
      <c r="E35" s="1053"/>
      <c r="F35" s="1053"/>
      <c r="G35" s="1054"/>
    </row>
    <row r="36" spans="1:7" ht="12.75" customHeight="1">
      <c r="A36" s="561" t="s">
        <v>659</v>
      </c>
      <c r="B36" s="1055" t="s">
        <v>147</v>
      </c>
      <c r="C36" s="1056" t="s">
        <v>147</v>
      </c>
      <c r="D36" s="1056" t="s">
        <v>147</v>
      </c>
      <c r="E36" s="1056" t="s">
        <v>147</v>
      </c>
      <c r="F36" s="1056" t="s">
        <v>147</v>
      </c>
      <c r="G36" s="1057" t="s">
        <v>147</v>
      </c>
    </row>
    <row r="37" spans="1:7" ht="12.75" customHeight="1">
      <c r="A37" s="555" t="s">
        <v>660</v>
      </c>
      <c r="B37" s="1055" t="s">
        <v>147</v>
      </c>
      <c r="C37" s="1056" t="s">
        <v>147</v>
      </c>
      <c r="D37" s="1056" t="s">
        <v>147</v>
      </c>
      <c r="E37" s="1056" t="s">
        <v>147</v>
      </c>
      <c r="F37" s="1056" t="s">
        <v>147</v>
      </c>
      <c r="G37" s="1057" t="s">
        <v>147</v>
      </c>
    </row>
    <row r="38" spans="1:7" ht="12.75">
      <c r="A38" s="555" t="s">
        <v>661</v>
      </c>
      <c r="B38" s="1055" t="s">
        <v>147</v>
      </c>
      <c r="C38" s="1056" t="s">
        <v>147</v>
      </c>
      <c r="D38" s="1056" t="s">
        <v>147</v>
      </c>
      <c r="E38" s="1056" t="s">
        <v>147</v>
      </c>
      <c r="F38" s="1056" t="s">
        <v>147</v>
      </c>
      <c r="G38" s="1057" t="s">
        <v>147</v>
      </c>
    </row>
    <row r="39" spans="1:7" ht="6.75" customHeight="1">
      <c r="A39" s="555"/>
      <c r="B39" s="1052"/>
      <c r="C39" s="1053"/>
      <c r="D39" s="1053"/>
      <c r="E39" s="1053"/>
      <c r="F39" s="1053"/>
      <c r="G39" s="1054"/>
    </row>
    <row r="40" spans="1:7" ht="12.75" customHeight="1">
      <c r="A40" s="555" t="s">
        <v>666</v>
      </c>
      <c r="B40" s="559">
        <v>2.4981</v>
      </c>
      <c r="C40" s="562" t="s">
        <v>147</v>
      </c>
      <c r="D40" s="559">
        <v>2.982</v>
      </c>
      <c r="E40" s="562" t="s">
        <v>147</v>
      </c>
      <c r="F40" s="562">
        <v>3.64</v>
      </c>
      <c r="G40" s="563">
        <v>3.96</v>
      </c>
    </row>
    <row r="41" spans="1:7" ht="6.75" customHeight="1">
      <c r="A41" s="555"/>
      <c r="B41" s="1052"/>
      <c r="C41" s="1053"/>
      <c r="D41" s="1053"/>
      <c r="E41" s="1053"/>
      <c r="F41" s="1053"/>
      <c r="G41" s="1054"/>
    </row>
    <row r="42" spans="1:7" ht="12.75" customHeight="1">
      <c r="A42" s="558" t="s">
        <v>667</v>
      </c>
      <c r="B42" s="1052"/>
      <c r="C42" s="1053"/>
      <c r="D42" s="1053"/>
      <c r="E42" s="1053"/>
      <c r="F42" s="1053"/>
      <c r="G42" s="1054"/>
    </row>
    <row r="43" spans="1:7" ht="12.75" customHeight="1">
      <c r="A43" s="555" t="s">
        <v>668</v>
      </c>
      <c r="B43" s="1052"/>
      <c r="C43" s="1053"/>
      <c r="D43" s="1053"/>
      <c r="E43" s="1053"/>
      <c r="F43" s="1053"/>
      <c r="G43" s="1054"/>
    </row>
    <row r="44" spans="1:7" ht="12.75" customHeight="1">
      <c r="A44" s="555" t="s">
        <v>669</v>
      </c>
      <c r="B44" s="1052"/>
      <c r="C44" s="1053"/>
      <c r="D44" s="1053"/>
      <c r="E44" s="1053"/>
      <c r="F44" s="1053"/>
      <c r="G44" s="1054"/>
    </row>
    <row r="45" spans="1:7" ht="12.75" customHeight="1">
      <c r="A45" s="561" t="s">
        <v>659</v>
      </c>
      <c r="B45" s="559">
        <v>9.58</v>
      </c>
      <c r="C45" s="559">
        <v>9.6843</v>
      </c>
      <c r="D45" s="559">
        <v>9.843</v>
      </c>
      <c r="E45" s="559">
        <v>9.3959</v>
      </c>
      <c r="F45" s="559">
        <v>9.56</v>
      </c>
      <c r="G45" s="560">
        <v>9.34</v>
      </c>
    </row>
    <row r="46" spans="1:7" ht="12.75" customHeight="1">
      <c r="A46" s="555" t="s">
        <v>660</v>
      </c>
      <c r="B46" s="559">
        <v>7.5774</v>
      </c>
      <c r="C46" s="559">
        <v>7.4802</v>
      </c>
      <c r="D46" s="559">
        <v>7.9505</v>
      </c>
      <c r="E46" s="559">
        <v>8.1659</v>
      </c>
      <c r="F46" s="559">
        <v>8.12</v>
      </c>
      <c r="G46" s="560">
        <v>7.75</v>
      </c>
    </row>
    <row r="47" spans="1:7" ht="12.75" customHeight="1">
      <c r="A47" s="555" t="s">
        <v>663</v>
      </c>
      <c r="B47" s="559">
        <v>11.4984</v>
      </c>
      <c r="C47" s="562">
        <v>9.7604</v>
      </c>
      <c r="D47" s="562">
        <v>9.1005</v>
      </c>
      <c r="E47" s="559">
        <v>11.652</v>
      </c>
      <c r="F47" s="559">
        <v>10.65</v>
      </c>
      <c r="G47" s="560">
        <v>8.88</v>
      </c>
    </row>
    <row r="48" spans="1:7" ht="6.75" customHeight="1">
      <c r="A48" s="555"/>
      <c r="B48" s="1052"/>
      <c r="C48" s="1053"/>
      <c r="D48" s="1053"/>
      <c r="E48" s="1053"/>
      <c r="F48" s="1053"/>
      <c r="G48" s="1054"/>
    </row>
    <row r="49" spans="1:7" ht="12.75" customHeight="1">
      <c r="A49" s="555" t="s">
        <v>670</v>
      </c>
      <c r="B49" s="1052"/>
      <c r="C49" s="1053"/>
      <c r="D49" s="1053"/>
      <c r="E49" s="1053"/>
      <c r="F49" s="1053"/>
      <c r="G49" s="1054"/>
    </row>
    <row r="50" spans="1:7" ht="12.75" customHeight="1">
      <c r="A50" s="561" t="s">
        <v>659</v>
      </c>
      <c r="B50" s="559">
        <v>2.22</v>
      </c>
      <c r="C50" s="559">
        <v>2.2925</v>
      </c>
      <c r="D50" s="559">
        <v>2.3851</v>
      </c>
      <c r="E50" s="559">
        <v>2.4167</v>
      </c>
      <c r="F50" s="559">
        <v>2.66</v>
      </c>
      <c r="G50" s="560">
        <v>2.5</v>
      </c>
    </row>
    <row r="51" spans="1:7" ht="12.75" customHeight="1">
      <c r="A51" s="555" t="s">
        <v>660</v>
      </c>
      <c r="B51" s="559">
        <v>1.3031</v>
      </c>
      <c r="C51" s="559">
        <v>1.3366</v>
      </c>
      <c r="D51" s="559">
        <v>1.443</v>
      </c>
      <c r="E51" s="559">
        <v>1.5657</v>
      </c>
      <c r="F51" s="559">
        <v>1.83</v>
      </c>
      <c r="G51" s="560">
        <v>1.87</v>
      </c>
    </row>
    <row r="52" spans="1:7" ht="12.75" customHeight="1">
      <c r="A52" s="555" t="s">
        <v>663</v>
      </c>
      <c r="B52" s="559">
        <v>0.986</v>
      </c>
      <c r="C52" s="562">
        <v>1.0439</v>
      </c>
      <c r="D52" s="562">
        <v>1.057</v>
      </c>
      <c r="E52" s="559">
        <v>1.1628</v>
      </c>
      <c r="F52" s="559">
        <v>1.43</v>
      </c>
      <c r="G52" s="560">
        <v>1.51</v>
      </c>
    </row>
    <row r="53" spans="1:7" ht="6.75" customHeight="1">
      <c r="A53" s="555"/>
      <c r="B53" s="1052"/>
      <c r="C53" s="1053"/>
      <c r="D53" s="1053"/>
      <c r="E53" s="1053"/>
      <c r="F53" s="1053"/>
      <c r="G53" s="1054"/>
    </row>
    <row r="54" spans="1:7" ht="12.75" customHeight="1">
      <c r="A54" s="555" t="s">
        <v>671</v>
      </c>
      <c r="B54" s="1052"/>
      <c r="C54" s="1053"/>
      <c r="D54" s="1053"/>
      <c r="E54" s="1053"/>
      <c r="F54" s="1053"/>
      <c r="G54" s="1054"/>
    </row>
    <row r="55" spans="1:7" ht="12.75" customHeight="1">
      <c r="A55" s="561" t="s">
        <v>659</v>
      </c>
      <c r="B55" s="559">
        <v>3.5962</v>
      </c>
      <c r="C55" s="562">
        <v>4.188</v>
      </c>
      <c r="D55" s="562">
        <v>3.9477</v>
      </c>
      <c r="E55" s="559">
        <v>3.71</v>
      </c>
      <c r="F55" s="559">
        <v>3.95</v>
      </c>
      <c r="G55" s="560">
        <v>4.6</v>
      </c>
    </row>
    <row r="56" spans="1:7" ht="6.75" customHeight="1">
      <c r="A56" s="565"/>
      <c r="B56" s="566"/>
      <c r="C56" s="566"/>
      <c r="D56" s="567"/>
      <c r="E56" s="567"/>
      <c r="F56" s="567"/>
      <c r="G56" s="568"/>
    </row>
    <row r="57" ht="6.75" customHeight="1"/>
    <row r="58" spans="1:7" ht="57.75" customHeight="1">
      <c r="A58" s="1372" t="s">
        <v>1268</v>
      </c>
      <c r="B58" s="1372"/>
      <c r="C58" s="1372"/>
      <c r="D58" s="1372"/>
      <c r="E58" s="1372"/>
      <c r="F58" s="1372"/>
      <c r="G58" s="1372"/>
    </row>
    <row r="59" spans="1:7" ht="68.25" customHeight="1">
      <c r="A59" s="1372" t="s">
        <v>1270</v>
      </c>
      <c r="B59" s="1372"/>
      <c r="C59" s="1372"/>
      <c r="D59" s="1372"/>
      <c r="E59" s="1372"/>
      <c r="F59" s="1372"/>
      <c r="G59" s="1372"/>
    </row>
    <row r="60" spans="1:7" ht="12.75" customHeight="1">
      <c r="A60" s="1372" t="s">
        <v>672</v>
      </c>
      <c r="B60" s="1372"/>
      <c r="C60" s="1372"/>
      <c r="D60" s="1372"/>
      <c r="E60" s="1372"/>
      <c r="F60" s="1372"/>
      <c r="G60" s="1372"/>
    </row>
    <row r="61" spans="1:7" ht="23.25" customHeight="1">
      <c r="A61" s="1372" t="s">
        <v>1269</v>
      </c>
      <c r="B61" s="1372"/>
      <c r="C61" s="1372"/>
      <c r="D61" s="1372"/>
      <c r="E61" s="1372"/>
      <c r="F61" s="1372"/>
      <c r="G61" s="1372"/>
    </row>
    <row r="62" spans="1:7" ht="12.75" customHeight="1">
      <c r="A62" s="1372" t="s">
        <v>1271</v>
      </c>
      <c r="B62" s="1372"/>
      <c r="C62" s="1372"/>
      <c r="D62" s="1372"/>
      <c r="E62" s="1372"/>
      <c r="F62" s="1372"/>
      <c r="G62" s="1372"/>
    </row>
    <row r="63" ht="6.75" customHeight="1"/>
    <row r="64" ht="12">
      <c r="A64" s="569" t="s">
        <v>1380</v>
      </c>
    </row>
  </sheetData>
  <mergeCells count="5">
    <mergeCell ref="A62:G62"/>
    <mergeCell ref="A58:G58"/>
    <mergeCell ref="A59:G59"/>
    <mergeCell ref="A60:G60"/>
    <mergeCell ref="A61:G6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59"/>
  <sheetViews>
    <sheetView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32.625" style="572" customWidth="1"/>
    <col min="2" max="5" width="9.75390625" style="572" customWidth="1"/>
    <col min="6" max="6" width="10.625" style="572" customWidth="1"/>
    <col min="7" max="7" width="9.875" style="572" customWidth="1"/>
    <col min="8" max="16384" width="9.125" style="572" customWidth="1"/>
  </cols>
  <sheetData>
    <row r="1" spans="1:7" ht="21" customHeight="1">
      <c r="A1" s="1373" t="s">
        <v>1235</v>
      </c>
      <c r="B1" s="1373"/>
      <c r="C1" s="1373"/>
      <c r="D1" s="1373"/>
      <c r="E1" s="1373"/>
      <c r="F1" s="1373"/>
      <c r="G1" s="1373"/>
    </row>
    <row r="2" spans="1:7" ht="11.25" customHeight="1">
      <c r="A2" s="683"/>
      <c r="B2" s="670"/>
      <c r="C2" s="670"/>
      <c r="D2" s="670"/>
      <c r="E2" s="671"/>
      <c r="F2" s="670"/>
      <c r="G2" s="684" t="s">
        <v>818</v>
      </c>
    </row>
    <row r="3" spans="1:7" ht="16.5" customHeight="1">
      <c r="A3" s="681"/>
      <c r="B3" s="680">
        <v>38807</v>
      </c>
      <c r="C3" s="620">
        <v>38898</v>
      </c>
      <c r="D3" s="620">
        <v>38990</v>
      </c>
      <c r="E3" s="579">
        <v>39082</v>
      </c>
      <c r="F3" s="578">
        <v>39172</v>
      </c>
      <c r="G3" s="579">
        <v>39263</v>
      </c>
    </row>
    <row r="4" spans="1:7" ht="12.75">
      <c r="A4" s="673" t="s">
        <v>640</v>
      </c>
      <c r="B4" s="621">
        <v>0</v>
      </c>
      <c r="C4" s="621">
        <v>0</v>
      </c>
      <c r="D4" s="621">
        <v>0</v>
      </c>
      <c r="E4" s="614">
        <v>0</v>
      </c>
      <c r="F4" s="622"/>
      <c r="G4" s="615"/>
    </row>
    <row r="5" spans="1:7" ht="12.75">
      <c r="A5" s="674" t="s">
        <v>1068</v>
      </c>
      <c r="B5" s="625">
        <v>18738694</v>
      </c>
      <c r="C5" s="625">
        <v>19961391</v>
      </c>
      <c r="D5" s="625">
        <v>21051700</v>
      </c>
      <c r="E5" s="625">
        <v>22934034</v>
      </c>
      <c r="F5" s="625">
        <v>25667605</v>
      </c>
      <c r="G5" s="626">
        <v>29423260</v>
      </c>
    </row>
    <row r="6" spans="1:7" ht="12.75">
      <c r="A6" s="675" t="s">
        <v>746</v>
      </c>
      <c r="B6" s="627">
        <v>18550568</v>
      </c>
      <c r="C6" s="627">
        <v>19705742</v>
      </c>
      <c r="D6" s="627">
        <v>20779450</v>
      </c>
      <c r="E6" s="627">
        <v>22675984</v>
      </c>
      <c r="F6" s="627">
        <v>25399767</v>
      </c>
      <c r="G6" s="628">
        <v>29153354</v>
      </c>
    </row>
    <row r="7" spans="1:7" ht="12.75">
      <c r="A7" s="678" t="s">
        <v>747</v>
      </c>
      <c r="B7" s="627">
        <v>19531</v>
      </c>
      <c r="C7" s="627">
        <v>19537</v>
      </c>
      <c r="D7" s="627">
        <v>19542</v>
      </c>
      <c r="E7" s="627">
        <v>19548</v>
      </c>
      <c r="F7" s="627">
        <v>58680</v>
      </c>
      <c r="G7" s="628">
        <v>22887</v>
      </c>
    </row>
    <row r="8" spans="1:7" ht="12.75">
      <c r="A8" s="678" t="s">
        <v>748</v>
      </c>
      <c r="B8" s="627">
        <v>56854</v>
      </c>
      <c r="C8" s="627">
        <v>56197</v>
      </c>
      <c r="D8" s="627">
        <v>66578</v>
      </c>
      <c r="E8" s="627">
        <v>100670</v>
      </c>
      <c r="F8" s="627">
        <v>89726</v>
      </c>
      <c r="G8" s="628">
        <v>100679</v>
      </c>
    </row>
    <row r="9" spans="1:7" ht="12.75">
      <c r="A9" s="678" t="s">
        <v>749</v>
      </c>
      <c r="B9" s="627">
        <v>18474183</v>
      </c>
      <c r="C9" s="627">
        <v>19630008</v>
      </c>
      <c r="D9" s="627">
        <v>20693330</v>
      </c>
      <c r="E9" s="627">
        <v>22555766</v>
      </c>
      <c r="F9" s="627">
        <v>25251361</v>
      </c>
      <c r="G9" s="628">
        <v>29029788</v>
      </c>
    </row>
    <row r="10" spans="1:7" ht="12.75">
      <c r="A10" s="682" t="s">
        <v>694</v>
      </c>
      <c r="B10" s="627">
        <v>11168622</v>
      </c>
      <c r="C10" s="627">
        <v>11567162</v>
      </c>
      <c r="D10" s="627">
        <v>12213390</v>
      </c>
      <c r="E10" s="627">
        <v>13248415</v>
      </c>
      <c r="F10" s="627">
        <v>15226740</v>
      </c>
      <c r="G10" s="628">
        <v>17789501</v>
      </c>
    </row>
    <row r="11" spans="1:7" ht="12.75">
      <c r="A11" s="682" t="s">
        <v>695</v>
      </c>
      <c r="B11" s="627">
        <v>189508</v>
      </c>
      <c r="C11" s="627">
        <v>178866</v>
      </c>
      <c r="D11" s="627">
        <v>228937</v>
      </c>
      <c r="E11" s="627">
        <v>262790</v>
      </c>
      <c r="F11" s="627">
        <v>236468</v>
      </c>
      <c r="G11" s="628">
        <v>313055</v>
      </c>
    </row>
    <row r="12" spans="1:7" s="599" customFormat="1" ht="12.75">
      <c r="A12" s="682" t="s">
        <v>696</v>
      </c>
      <c r="B12" s="667">
        <v>7116053</v>
      </c>
      <c r="C12" s="667">
        <v>7883980</v>
      </c>
      <c r="D12" s="667">
        <v>8251003</v>
      </c>
      <c r="E12" s="627">
        <v>9044561</v>
      </c>
      <c r="F12" s="627">
        <v>9788153</v>
      </c>
      <c r="G12" s="628">
        <v>10927232</v>
      </c>
    </row>
    <row r="13" spans="1:7" s="599" customFormat="1" ht="12.75">
      <c r="A13" s="675" t="s">
        <v>750</v>
      </c>
      <c r="B13" s="627">
        <v>188126</v>
      </c>
      <c r="C13" s="627">
        <v>255649</v>
      </c>
      <c r="D13" s="627">
        <v>272250</v>
      </c>
      <c r="E13" s="627">
        <v>258050</v>
      </c>
      <c r="F13" s="627">
        <v>267838</v>
      </c>
      <c r="G13" s="628">
        <v>269906</v>
      </c>
    </row>
    <row r="14" spans="1:7" s="599" customFormat="1" ht="12.75" customHeight="1">
      <c r="A14" s="678" t="s">
        <v>751</v>
      </c>
      <c r="B14" s="627">
        <v>68163</v>
      </c>
      <c r="C14" s="627">
        <v>85008</v>
      </c>
      <c r="D14" s="627">
        <v>101638</v>
      </c>
      <c r="E14" s="627">
        <v>100280</v>
      </c>
      <c r="F14" s="627">
        <v>122361</v>
      </c>
      <c r="G14" s="628">
        <v>139034</v>
      </c>
    </row>
    <row r="15" spans="1:7" s="599" customFormat="1" ht="12.75">
      <c r="A15" s="678" t="s">
        <v>752</v>
      </c>
      <c r="B15" s="627">
        <v>119963</v>
      </c>
      <c r="C15" s="627">
        <v>170641</v>
      </c>
      <c r="D15" s="627">
        <v>170612</v>
      </c>
      <c r="E15" s="627">
        <v>157770</v>
      </c>
      <c r="F15" s="627">
        <v>145477</v>
      </c>
      <c r="G15" s="628">
        <v>130872</v>
      </c>
    </row>
    <row r="16" spans="1:7" s="599" customFormat="1" ht="12.75">
      <c r="A16" s="679"/>
      <c r="B16" s="629"/>
      <c r="C16" s="629"/>
      <c r="D16" s="629"/>
      <c r="E16" s="629"/>
      <c r="F16" s="668"/>
      <c r="G16" s="669"/>
    </row>
    <row r="17" spans="1:131" s="633" customFormat="1" ht="13.5">
      <c r="A17" s="632" t="s">
        <v>743</v>
      </c>
      <c r="B17" s="632"/>
      <c r="C17" s="632"/>
      <c r="D17" s="632"/>
      <c r="E17" s="632"/>
      <c r="F17" s="632"/>
      <c r="G17" s="632"/>
      <c r="H17" s="632"/>
      <c r="I17" s="632"/>
      <c r="J17" s="632"/>
      <c r="K17" s="632"/>
      <c r="L17" s="632"/>
      <c r="M17" s="632"/>
      <c r="N17" s="632"/>
      <c r="O17" s="632"/>
      <c r="P17" s="632"/>
      <c r="Q17" s="632"/>
      <c r="R17" s="632"/>
      <c r="S17" s="632"/>
      <c r="T17" s="632"/>
      <c r="U17" s="632"/>
      <c r="V17" s="632"/>
      <c r="W17" s="632"/>
      <c r="X17" s="632"/>
      <c r="Y17" s="632"/>
      <c r="Z17" s="632"/>
      <c r="AA17" s="632"/>
      <c r="AB17" s="632"/>
      <c r="AC17" s="632"/>
      <c r="AD17" s="632"/>
      <c r="AE17" s="632"/>
      <c r="AF17" s="632"/>
      <c r="AG17" s="632"/>
      <c r="AH17" s="632"/>
      <c r="AI17" s="632"/>
      <c r="AJ17" s="632"/>
      <c r="AK17" s="632"/>
      <c r="AL17" s="632"/>
      <c r="AM17" s="632"/>
      <c r="AN17" s="632"/>
      <c r="AO17" s="632"/>
      <c r="AP17" s="632"/>
      <c r="AQ17" s="632"/>
      <c r="AR17" s="632"/>
      <c r="AS17" s="632"/>
      <c r="AT17" s="632"/>
      <c r="AU17" s="632"/>
      <c r="AV17" s="632"/>
      <c r="AW17" s="632"/>
      <c r="AX17" s="632"/>
      <c r="AY17" s="632"/>
      <c r="AZ17" s="632"/>
      <c r="BA17" s="632"/>
      <c r="BB17" s="632"/>
      <c r="BC17" s="632"/>
      <c r="BD17" s="632"/>
      <c r="BE17" s="632"/>
      <c r="BF17" s="632"/>
      <c r="BG17" s="632"/>
      <c r="BH17" s="632"/>
      <c r="BI17" s="632"/>
      <c r="BJ17" s="632"/>
      <c r="BK17" s="632"/>
      <c r="BL17" s="632"/>
      <c r="BM17" s="632"/>
      <c r="BN17" s="632"/>
      <c r="BO17" s="632"/>
      <c r="BP17" s="632"/>
      <c r="BQ17" s="632"/>
      <c r="BR17" s="632"/>
      <c r="BS17" s="632"/>
      <c r="BT17" s="632"/>
      <c r="BU17" s="632"/>
      <c r="BV17" s="632"/>
      <c r="BW17" s="632"/>
      <c r="BX17" s="632"/>
      <c r="BY17" s="632"/>
      <c r="BZ17" s="632"/>
      <c r="CA17" s="632"/>
      <c r="CB17" s="632"/>
      <c r="CC17" s="632"/>
      <c r="CD17" s="632"/>
      <c r="CE17" s="632"/>
      <c r="CF17" s="632"/>
      <c r="CG17" s="632"/>
      <c r="CH17" s="632"/>
      <c r="CI17" s="632"/>
      <c r="CJ17" s="632"/>
      <c r="CK17" s="632"/>
      <c r="CL17" s="632"/>
      <c r="CM17" s="632"/>
      <c r="CN17" s="632"/>
      <c r="CO17" s="632"/>
      <c r="CP17" s="632"/>
      <c r="CQ17" s="632"/>
      <c r="CR17" s="632"/>
      <c r="CS17" s="632"/>
      <c r="CT17" s="632"/>
      <c r="CU17" s="632"/>
      <c r="CV17" s="632"/>
      <c r="CW17" s="632"/>
      <c r="CX17" s="632"/>
      <c r="CY17" s="632"/>
      <c r="CZ17" s="632"/>
      <c r="DA17" s="632"/>
      <c r="DB17" s="632"/>
      <c r="DC17" s="632"/>
      <c r="DD17" s="632"/>
      <c r="DE17" s="632"/>
      <c r="DF17" s="632"/>
      <c r="DG17" s="632"/>
      <c r="DH17" s="632"/>
      <c r="DI17" s="632"/>
      <c r="DJ17" s="632"/>
      <c r="DK17" s="632"/>
      <c r="DL17" s="632"/>
      <c r="DM17" s="632"/>
      <c r="DN17" s="632"/>
      <c r="DO17" s="632"/>
      <c r="DP17" s="632"/>
      <c r="DQ17" s="632"/>
      <c r="DR17" s="632"/>
      <c r="DS17" s="632"/>
      <c r="DT17" s="632"/>
      <c r="DU17" s="632"/>
      <c r="DV17" s="632"/>
      <c r="DW17" s="632"/>
      <c r="DX17" s="632"/>
      <c r="DY17" s="632"/>
      <c r="DZ17" s="632"/>
      <c r="EA17" s="632"/>
    </row>
    <row r="18" spans="2:18" s="633" customFormat="1" ht="12.75">
      <c r="B18" s="634"/>
      <c r="C18" s="634"/>
      <c r="D18" s="634"/>
      <c r="E18" s="634"/>
      <c r="G18" s="634"/>
      <c r="H18" s="634"/>
      <c r="I18" s="634"/>
      <c r="J18" s="634"/>
      <c r="K18" s="634"/>
      <c r="L18" s="634"/>
      <c r="M18" s="634"/>
      <c r="N18" s="634"/>
      <c r="O18" s="634"/>
      <c r="P18" s="634"/>
      <c r="Q18" s="634"/>
      <c r="R18" s="634"/>
    </row>
    <row r="19" spans="1:5" ht="12.75">
      <c r="A19" s="612" t="s">
        <v>640</v>
      </c>
      <c r="B19" s="621">
        <v>0</v>
      </c>
      <c r="C19" s="621">
        <v>0</v>
      </c>
      <c r="D19" s="621">
        <v>0</v>
      </c>
      <c r="E19" s="621">
        <v>0</v>
      </c>
    </row>
    <row r="20" spans="1:7" ht="21" customHeight="1">
      <c r="A20" s="1373" t="s">
        <v>1236</v>
      </c>
      <c r="B20" s="1373"/>
      <c r="C20" s="1373"/>
      <c r="D20" s="1373"/>
      <c r="E20" s="1373"/>
      <c r="F20" s="1373"/>
      <c r="G20" s="1373"/>
    </row>
    <row r="21" spans="1:18" s="633" customFormat="1" ht="11.25" customHeight="1">
      <c r="A21" s="683"/>
      <c r="B21" s="670"/>
      <c r="C21" s="670"/>
      <c r="D21" s="670"/>
      <c r="E21" s="671"/>
      <c r="F21" s="670"/>
      <c r="G21" s="684" t="s">
        <v>818</v>
      </c>
      <c r="H21" s="634"/>
      <c r="I21" s="634"/>
      <c r="J21" s="634"/>
      <c r="K21" s="634"/>
      <c r="L21" s="634"/>
      <c r="M21" s="634"/>
      <c r="N21" s="634"/>
      <c r="O21" s="634"/>
      <c r="P21" s="634"/>
      <c r="Q21" s="634"/>
      <c r="R21" s="634"/>
    </row>
    <row r="22" spans="1:18" s="633" customFormat="1" ht="16.5" customHeight="1">
      <c r="A22" s="642"/>
      <c r="B22" s="672">
        <v>38807</v>
      </c>
      <c r="C22" s="579">
        <v>38898</v>
      </c>
      <c r="D22" s="635">
        <v>38990</v>
      </c>
      <c r="E22" s="636">
        <v>39082</v>
      </c>
      <c r="F22" s="637">
        <v>39172</v>
      </c>
      <c r="G22" s="579">
        <v>39263</v>
      </c>
      <c r="H22" s="634"/>
      <c r="I22" s="634"/>
      <c r="J22" s="634"/>
      <c r="K22" s="634"/>
      <c r="L22" s="634"/>
      <c r="M22" s="634"/>
      <c r="N22" s="634"/>
      <c r="O22" s="634"/>
      <c r="P22" s="634"/>
      <c r="Q22" s="634"/>
      <c r="R22" s="634"/>
    </row>
    <row r="23" spans="1:7" ht="12.75">
      <c r="A23" s="674"/>
      <c r="B23" s="638">
        <v>0</v>
      </c>
      <c r="C23" s="638">
        <v>0</v>
      </c>
      <c r="D23" s="638">
        <v>0</v>
      </c>
      <c r="E23" s="639">
        <v>0</v>
      </c>
      <c r="F23" s="622"/>
      <c r="G23" s="615"/>
    </row>
    <row r="24" spans="1:7" ht="12.75">
      <c r="A24" s="674" t="s">
        <v>1068</v>
      </c>
      <c r="B24" s="625">
        <v>18738694</v>
      </c>
      <c r="C24" s="625">
        <v>19961391</v>
      </c>
      <c r="D24" s="625">
        <v>21051700</v>
      </c>
      <c r="E24" s="625">
        <v>22934034</v>
      </c>
      <c r="F24" s="625">
        <v>25667605</v>
      </c>
      <c r="G24" s="626">
        <v>29423260</v>
      </c>
    </row>
    <row r="25" spans="1:7" ht="12.75">
      <c r="A25" s="675" t="s">
        <v>677</v>
      </c>
      <c r="B25" s="627">
        <v>9914761</v>
      </c>
      <c r="C25" s="627">
        <v>10865745</v>
      </c>
      <c r="D25" s="627">
        <v>11415889</v>
      </c>
      <c r="E25" s="627">
        <v>12456581</v>
      </c>
      <c r="F25" s="627">
        <v>13457655</v>
      </c>
      <c r="G25" s="628">
        <v>15044248</v>
      </c>
    </row>
    <row r="26" spans="1:7" ht="12.75">
      <c r="A26" s="675" t="s">
        <v>753</v>
      </c>
      <c r="B26" s="627">
        <v>8823933</v>
      </c>
      <c r="C26" s="627">
        <v>9095646</v>
      </c>
      <c r="D26" s="627">
        <v>9635811</v>
      </c>
      <c r="E26" s="627">
        <v>10477453</v>
      </c>
      <c r="F26" s="627">
        <v>12209950</v>
      </c>
      <c r="G26" s="628">
        <v>14379012</v>
      </c>
    </row>
    <row r="27" spans="1:7" ht="12.75">
      <c r="A27" s="678" t="s">
        <v>754</v>
      </c>
      <c r="B27" s="627">
        <v>8174895</v>
      </c>
      <c r="C27" s="627">
        <v>8578099</v>
      </c>
      <c r="D27" s="627">
        <v>9136729</v>
      </c>
      <c r="E27" s="627">
        <v>10017342</v>
      </c>
      <c r="F27" s="627">
        <v>11735642</v>
      </c>
      <c r="G27" s="628">
        <v>13924214</v>
      </c>
    </row>
    <row r="28" spans="1:7" ht="12.75">
      <c r="A28" s="678" t="s">
        <v>755</v>
      </c>
      <c r="B28" s="627">
        <v>636134</v>
      </c>
      <c r="C28" s="627">
        <v>491809</v>
      </c>
      <c r="D28" s="627">
        <v>464448</v>
      </c>
      <c r="E28" s="627">
        <v>415758</v>
      </c>
      <c r="F28" s="627">
        <v>426095</v>
      </c>
      <c r="G28" s="628">
        <v>406438</v>
      </c>
    </row>
    <row r="29" spans="1:7" ht="12.75">
      <c r="A29" s="678" t="s">
        <v>756</v>
      </c>
      <c r="B29" s="627">
        <v>12672</v>
      </c>
      <c r="C29" s="627">
        <v>25509</v>
      </c>
      <c r="D29" s="627">
        <v>34301</v>
      </c>
      <c r="E29" s="627">
        <v>44147</v>
      </c>
      <c r="F29" s="627">
        <v>48058</v>
      </c>
      <c r="G29" s="628">
        <v>48221</v>
      </c>
    </row>
    <row r="30" spans="1:7" ht="12.75">
      <c r="A30" s="678" t="s">
        <v>757</v>
      </c>
      <c r="B30" s="627">
        <v>232</v>
      </c>
      <c r="C30" s="627">
        <v>229</v>
      </c>
      <c r="D30" s="627">
        <v>333</v>
      </c>
      <c r="E30" s="627">
        <v>206</v>
      </c>
      <c r="F30" s="627">
        <v>155</v>
      </c>
      <c r="G30" s="628">
        <v>139</v>
      </c>
    </row>
    <row r="31" spans="1:7" ht="12.75">
      <c r="A31" s="679"/>
      <c r="B31" s="629"/>
      <c r="C31" s="629"/>
      <c r="D31" s="629"/>
      <c r="E31" s="629"/>
      <c r="F31" s="640"/>
      <c r="G31" s="641"/>
    </row>
    <row r="32" spans="1:131" ht="13.5">
      <c r="A32" s="632" t="s">
        <v>743</v>
      </c>
      <c r="B32" s="632"/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2"/>
      <c r="X32" s="632"/>
      <c r="Y32" s="632"/>
      <c r="Z32" s="632"/>
      <c r="AA32" s="632"/>
      <c r="AB32" s="632"/>
      <c r="AC32" s="632"/>
      <c r="AD32" s="632"/>
      <c r="AE32" s="632"/>
      <c r="AF32" s="632"/>
      <c r="AG32" s="632"/>
      <c r="AH32" s="632"/>
      <c r="AI32" s="632"/>
      <c r="AJ32" s="632"/>
      <c r="AK32" s="632"/>
      <c r="AL32" s="632"/>
      <c r="AM32" s="632"/>
      <c r="AN32" s="632"/>
      <c r="AO32" s="632"/>
      <c r="AP32" s="632"/>
      <c r="AQ32" s="632"/>
      <c r="AR32" s="632"/>
      <c r="AS32" s="632"/>
      <c r="AT32" s="632"/>
      <c r="AU32" s="632"/>
      <c r="AV32" s="632"/>
      <c r="AW32" s="632"/>
      <c r="AX32" s="632"/>
      <c r="AY32" s="632"/>
      <c r="AZ32" s="632"/>
      <c r="BA32" s="632"/>
      <c r="BB32" s="632"/>
      <c r="BC32" s="632"/>
      <c r="BD32" s="632"/>
      <c r="BE32" s="632"/>
      <c r="BF32" s="632"/>
      <c r="BG32" s="632"/>
      <c r="BH32" s="632"/>
      <c r="BI32" s="632"/>
      <c r="BJ32" s="632"/>
      <c r="BK32" s="632"/>
      <c r="BL32" s="632"/>
      <c r="BM32" s="632"/>
      <c r="BN32" s="632"/>
      <c r="BO32" s="632"/>
      <c r="BP32" s="632"/>
      <c r="BQ32" s="632"/>
      <c r="BR32" s="632"/>
      <c r="BS32" s="632"/>
      <c r="BT32" s="632"/>
      <c r="BU32" s="632"/>
      <c r="BV32" s="632"/>
      <c r="BW32" s="632"/>
      <c r="BX32" s="632"/>
      <c r="BY32" s="632"/>
      <c r="BZ32" s="632"/>
      <c r="CA32" s="632"/>
      <c r="CB32" s="632"/>
      <c r="CC32" s="632"/>
      <c r="CD32" s="632"/>
      <c r="CE32" s="632"/>
      <c r="CF32" s="632"/>
      <c r="CG32" s="632"/>
      <c r="CH32" s="632"/>
      <c r="CI32" s="632"/>
      <c r="CJ32" s="632"/>
      <c r="CK32" s="632"/>
      <c r="CL32" s="632"/>
      <c r="CM32" s="632"/>
      <c r="CN32" s="632"/>
      <c r="CO32" s="632"/>
      <c r="CP32" s="632"/>
      <c r="CQ32" s="632"/>
      <c r="CR32" s="632"/>
      <c r="CS32" s="632"/>
      <c r="CT32" s="632"/>
      <c r="CU32" s="632"/>
      <c r="CV32" s="632"/>
      <c r="CW32" s="632"/>
      <c r="CX32" s="632"/>
      <c r="CY32" s="632"/>
      <c r="CZ32" s="632"/>
      <c r="DA32" s="632"/>
      <c r="DB32" s="632"/>
      <c r="DC32" s="632"/>
      <c r="DD32" s="632"/>
      <c r="DE32" s="632"/>
      <c r="DF32" s="632"/>
      <c r="DG32" s="632"/>
      <c r="DH32" s="632"/>
      <c r="DI32" s="632"/>
      <c r="DJ32" s="632"/>
      <c r="DK32" s="632"/>
      <c r="DL32" s="632"/>
      <c r="DM32" s="632"/>
      <c r="DN32" s="632"/>
      <c r="DO32" s="632"/>
      <c r="DP32" s="632"/>
      <c r="DQ32" s="632"/>
      <c r="DR32" s="632"/>
      <c r="DS32" s="632"/>
      <c r="DT32" s="632"/>
      <c r="DU32" s="632"/>
      <c r="DV32" s="632"/>
      <c r="DW32" s="632"/>
      <c r="DX32" s="632"/>
      <c r="DY32" s="632"/>
      <c r="DZ32" s="632"/>
      <c r="EA32" s="632"/>
    </row>
    <row r="33" spans="2:18" s="633" customFormat="1" ht="12.75">
      <c r="B33" s="634"/>
      <c r="C33" s="634"/>
      <c r="D33" s="634"/>
      <c r="E33" s="634"/>
      <c r="G33" s="634"/>
      <c r="H33" s="634"/>
      <c r="I33" s="634"/>
      <c r="J33" s="634"/>
      <c r="K33" s="634"/>
      <c r="L33" s="634"/>
      <c r="M33" s="634"/>
      <c r="N33" s="634"/>
      <c r="O33" s="634"/>
      <c r="P33" s="634"/>
      <c r="Q33" s="634"/>
      <c r="R33" s="634"/>
    </row>
    <row r="34" spans="1:5" ht="12.75">
      <c r="A34" s="612" t="s">
        <v>640</v>
      </c>
      <c r="B34" s="621">
        <v>0</v>
      </c>
      <c r="C34" s="621">
        <v>0</v>
      </c>
      <c r="D34" s="621">
        <v>0</v>
      </c>
      <c r="E34" s="621">
        <v>0</v>
      </c>
    </row>
    <row r="35" spans="1:18" s="633" customFormat="1" ht="21" customHeight="1">
      <c r="A35" s="1373" t="s">
        <v>1237</v>
      </c>
      <c r="B35" s="1373"/>
      <c r="C35" s="1373"/>
      <c r="D35" s="1373"/>
      <c r="E35" s="1373"/>
      <c r="F35" s="1373"/>
      <c r="G35" s="1373"/>
      <c r="H35" s="634"/>
      <c r="I35" s="634"/>
      <c r="J35" s="634"/>
      <c r="K35" s="634"/>
      <c r="L35" s="634"/>
      <c r="M35" s="634"/>
      <c r="N35" s="634"/>
      <c r="O35" s="634"/>
      <c r="P35" s="634"/>
      <c r="Q35" s="634"/>
      <c r="R35" s="634"/>
    </row>
    <row r="36" spans="1:18" s="633" customFormat="1" ht="11.25" customHeight="1">
      <c r="A36" s="683"/>
      <c r="B36" s="670"/>
      <c r="C36" s="670"/>
      <c r="D36" s="670"/>
      <c r="E36" s="671"/>
      <c r="F36" s="670"/>
      <c r="G36" s="684" t="s">
        <v>818</v>
      </c>
      <c r="H36" s="634"/>
      <c r="I36" s="634"/>
      <c r="J36" s="634"/>
      <c r="K36" s="634"/>
      <c r="L36" s="634"/>
      <c r="M36" s="634"/>
      <c r="N36" s="634"/>
      <c r="O36" s="634"/>
      <c r="P36" s="634"/>
      <c r="Q36" s="634"/>
      <c r="R36" s="634"/>
    </row>
    <row r="37" spans="1:18" s="633" customFormat="1" ht="16.5" customHeight="1">
      <c r="A37" s="685"/>
      <c r="B37" s="637">
        <v>38807</v>
      </c>
      <c r="C37" s="578">
        <v>38898</v>
      </c>
      <c r="D37" s="578">
        <v>38990</v>
      </c>
      <c r="E37" s="643">
        <v>39082</v>
      </c>
      <c r="F37" s="578">
        <v>39172</v>
      </c>
      <c r="G37" s="578">
        <v>39263</v>
      </c>
      <c r="H37" s="634"/>
      <c r="I37" s="634"/>
      <c r="J37" s="634"/>
      <c r="K37" s="634"/>
      <c r="L37" s="634"/>
      <c r="M37" s="634"/>
      <c r="N37" s="634"/>
      <c r="O37" s="634"/>
      <c r="P37" s="634"/>
      <c r="Q37" s="634"/>
      <c r="R37" s="634"/>
    </row>
    <row r="38" spans="1:7" ht="12.75">
      <c r="A38" s="677"/>
      <c r="B38" s="623"/>
      <c r="C38" s="623"/>
      <c r="D38" s="623"/>
      <c r="E38" s="622"/>
      <c r="F38" s="622"/>
      <c r="G38" s="615"/>
    </row>
    <row r="39" spans="1:7" ht="12.75">
      <c r="A39" s="674" t="s">
        <v>1068</v>
      </c>
      <c r="B39" s="625">
        <v>18738694</v>
      </c>
      <c r="C39" s="625">
        <v>19961391</v>
      </c>
      <c r="D39" s="625">
        <v>21051700</v>
      </c>
      <c r="E39" s="625">
        <v>22934034</v>
      </c>
      <c r="F39" s="625">
        <v>25667605</v>
      </c>
      <c r="G39" s="626">
        <v>29423260</v>
      </c>
    </row>
    <row r="40" spans="1:7" ht="12.75">
      <c r="A40" s="675" t="s">
        <v>758</v>
      </c>
      <c r="B40" s="627">
        <v>4284218</v>
      </c>
      <c r="C40" s="627">
        <v>4466763</v>
      </c>
      <c r="D40" s="627">
        <v>6167215</v>
      </c>
      <c r="E40" s="627">
        <v>6751367</v>
      </c>
      <c r="F40" s="627">
        <v>7489633</v>
      </c>
      <c r="G40" s="628">
        <v>8621634</v>
      </c>
    </row>
    <row r="41" spans="1:7" ht="12.75">
      <c r="A41" s="675" t="s">
        <v>759</v>
      </c>
      <c r="B41" s="627">
        <v>7644520</v>
      </c>
      <c r="C41" s="627">
        <v>7826996</v>
      </c>
      <c r="D41" s="627">
        <v>6557013</v>
      </c>
      <c r="E41" s="627">
        <v>6780771</v>
      </c>
      <c r="F41" s="627">
        <v>7321024</v>
      </c>
      <c r="G41" s="628">
        <v>8231957</v>
      </c>
    </row>
    <row r="42" spans="1:7" ht="12.75">
      <c r="A42" s="675" t="s">
        <v>760</v>
      </c>
      <c r="B42" s="627">
        <v>6809956</v>
      </c>
      <c r="C42" s="627">
        <v>7667632</v>
      </c>
      <c r="D42" s="627">
        <v>8327472</v>
      </c>
      <c r="E42" s="627">
        <v>9401896</v>
      </c>
      <c r="F42" s="627">
        <v>10856948</v>
      </c>
      <c r="G42" s="628">
        <v>12569669</v>
      </c>
    </row>
    <row r="43" spans="1:7" ht="12.75">
      <c r="A43" s="676" t="s">
        <v>640</v>
      </c>
      <c r="B43" s="603">
        <v>0</v>
      </c>
      <c r="C43" s="603">
        <v>0</v>
      </c>
      <c r="D43" s="603">
        <v>0</v>
      </c>
      <c r="E43" s="603">
        <v>0</v>
      </c>
      <c r="F43" s="630"/>
      <c r="G43" s="631"/>
    </row>
    <row r="44" spans="1:131" ht="13.5">
      <c r="A44" s="632" t="s">
        <v>743</v>
      </c>
      <c r="B44" s="632"/>
      <c r="C44" s="632"/>
      <c r="D44" s="632"/>
      <c r="E44" s="632"/>
      <c r="F44" s="632"/>
      <c r="G44" s="632"/>
      <c r="H44" s="632"/>
      <c r="I44" s="632"/>
      <c r="J44" s="632"/>
      <c r="K44" s="632"/>
      <c r="L44" s="632"/>
      <c r="M44" s="632"/>
      <c r="N44" s="632"/>
      <c r="O44" s="632"/>
      <c r="P44" s="632"/>
      <c r="Q44" s="632"/>
      <c r="R44" s="632"/>
      <c r="S44" s="632"/>
      <c r="T44" s="632"/>
      <c r="U44" s="632"/>
      <c r="V44" s="632"/>
      <c r="W44" s="632"/>
      <c r="X44" s="632"/>
      <c r="Y44" s="632"/>
      <c r="Z44" s="632"/>
      <c r="AA44" s="632"/>
      <c r="AB44" s="632"/>
      <c r="AC44" s="632"/>
      <c r="AD44" s="632"/>
      <c r="AE44" s="632"/>
      <c r="AF44" s="632"/>
      <c r="AG44" s="632"/>
      <c r="AH44" s="632"/>
      <c r="AI44" s="632"/>
      <c r="AJ44" s="632"/>
      <c r="AK44" s="632"/>
      <c r="AL44" s="632"/>
      <c r="AM44" s="632"/>
      <c r="AN44" s="632"/>
      <c r="AO44" s="632"/>
      <c r="AP44" s="632"/>
      <c r="AQ44" s="632"/>
      <c r="AR44" s="632"/>
      <c r="AS44" s="632"/>
      <c r="AT44" s="632"/>
      <c r="AU44" s="632"/>
      <c r="AV44" s="632"/>
      <c r="AW44" s="632"/>
      <c r="AX44" s="632"/>
      <c r="AY44" s="632"/>
      <c r="AZ44" s="632"/>
      <c r="BA44" s="632"/>
      <c r="BB44" s="632"/>
      <c r="BC44" s="632"/>
      <c r="BD44" s="632"/>
      <c r="BE44" s="632"/>
      <c r="BF44" s="632"/>
      <c r="BG44" s="632"/>
      <c r="BH44" s="632"/>
      <c r="BI44" s="632"/>
      <c r="BJ44" s="632"/>
      <c r="BK44" s="632"/>
      <c r="BL44" s="632"/>
      <c r="BM44" s="632"/>
      <c r="BN44" s="632"/>
      <c r="BO44" s="632"/>
      <c r="BP44" s="632"/>
      <c r="BQ44" s="632"/>
      <c r="BR44" s="632"/>
      <c r="BS44" s="632"/>
      <c r="BT44" s="632"/>
      <c r="BU44" s="632"/>
      <c r="BV44" s="632"/>
      <c r="BW44" s="632"/>
      <c r="BX44" s="632"/>
      <c r="BY44" s="632"/>
      <c r="BZ44" s="632"/>
      <c r="CA44" s="632"/>
      <c r="CB44" s="632"/>
      <c r="CC44" s="632"/>
      <c r="CD44" s="632"/>
      <c r="CE44" s="632"/>
      <c r="CF44" s="632"/>
      <c r="CG44" s="632"/>
      <c r="CH44" s="632"/>
      <c r="CI44" s="632"/>
      <c r="CJ44" s="632"/>
      <c r="CK44" s="632"/>
      <c r="CL44" s="632"/>
      <c r="CM44" s="632"/>
      <c r="CN44" s="632"/>
      <c r="CO44" s="632"/>
      <c r="CP44" s="632"/>
      <c r="CQ44" s="632"/>
      <c r="CR44" s="632"/>
      <c r="CS44" s="632"/>
      <c r="CT44" s="632"/>
      <c r="CU44" s="632"/>
      <c r="CV44" s="632"/>
      <c r="CW44" s="632"/>
      <c r="CX44" s="632"/>
      <c r="CY44" s="632"/>
      <c r="CZ44" s="632"/>
      <c r="DA44" s="632"/>
      <c r="DB44" s="632"/>
      <c r="DC44" s="632"/>
      <c r="DD44" s="632"/>
      <c r="DE44" s="632"/>
      <c r="DF44" s="632"/>
      <c r="DG44" s="632"/>
      <c r="DH44" s="632"/>
      <c r="DI44" s="632"/>
      <c r="DJ44" s="632"/>
      <c r="DK44" s="632"/>
      <c r="DL44" s="632"/>
      <c r="DM44" s="632"/>
      <c r="DN44" s="632"/>
      <c r="DO44" s="632"/>
      <c r="DP44" s="632"/>
      <c r="DQ44" s="632"/>
      <c r="DR44" s="632"/>
      <c r="DS44" s="632"/>
      <c r="DT44" s="632"/>
      <c r="DU44" s="632"/>
      <c r="DV44" s="632"/>
      <c r="DW44" s="632"/>
      <c r="DX44" s="632"/>
      <c r="DY44" s="632"/>
      <c r="DZ44" s="632"/>
      <c r="EA44" s="632"/>
    </row>
    <row r="45" spans="2:18" s="633" customFormat="1" ht="12.75">
      <c r="B45" s="634"/>
      <c r="C45" s="634"/>
      <c r="D45" s="634"/>
      <c r="E45" s="634"/>
      <c r="G45" s="634"/>
      <c r="H45" s="634"/>
      <c r="I45" s="634"/>
      <c r="J45" s="634"/>
      <c r="K45" s="634"/>
      <c r="L45" s="634"/>
      <c r="M45" s="634"/>
      <c r="N45" s="634"/>
      <c r="O45" s="634"/>
      <c r="P45" s="634"/>
      <c r="Q45" s="634"/>
      <c r="R45" s="634"/>
    </row>
    <row r="46" spans="1:7" ht="12.75">
      <c r="A46" s="612" t="s">
        <v>640</v>
      </c>
      <c r="B46" s="621">
        <v>0</v>
      </c>
      <c r="C46" s="621">
        <v>0</v>
      </c>
      <c r="D46" s="621">
        <v>0</v>
      </c>
      <c r="E46" s="621">
        <v>0</v>
      </c>
      <c r="F46" s="623"/>
      <c r="G46" s="623"/>
    </row>
    <row r="47" spans="1:18" s="633" customFormat="1" ht="21" customHeight="1">
      <c r="A47" s="1373" t="s">
        <v>1272</v>
      </c>
      <c r="B47" s="1373"/>
      <c r="C47" s="1373"/>
      <c r="D47" s="1373"/>
      <c r="E47" s="1373"/>
      <c r="F47" s="1373"/>
      <c r="G47" s="1373"/>
      <c r="H47" s="634"/>
      <c r="I47" s="634"/>
      <c r="J47" s="634"/>
      <c r="K47" s="634"/>
      <c r="L47" s="634"/>
      <c r="M47" s="634"/>
      <c r="N47" s="634"/>
      <c r="O47" s="634"/>
      <c r="P47" s="634"/>
      <c r="Q47" s="634"/>
      <c r="R47" s="634"/>
    </row>
    <row r="48" spans="1:18" s="633" customFormat="1" ht="11.25" customHeight="1">
      <c r="A48" s="1030"/>
      <c r="B48" s="1030"/>
      <c r="C48" s="1030"/>
      <c r="D48" s="1030"/>
      <c r="E48" s="1030"/>
      <c r="F48" s="670"/>
      <c r="G48" s="684" t="s">
        <v>818</v>
      </c>
      <c r="H48" s="634"/>
      <c r="I48" s="634"/>
      <c r="J48" s="634"/>
      <c r="K48" s="634"/>
      <c r="L48" s="634"/>
      <c r="M48" s="634"/>
      <c r="N48" s="634"/>
      <c r="O48" s="634"/>
      <c r="P48" s="634"/>
      <c r="Q48" s="634"/>
      <c r="R48" s="634"/>
    </row>
    <row r="49" spans="1:18" s="633" customFormat="1" ht="16.5" customHeight="1">
      <c r="A49" s="642"/>
      <c r="B49" s="672">
        <v>38807</v>
      </c>
      <c r="C49" s="579">
        <v>38898</v>
      </c>
      <c r="D49" s="635">
        <v>38990</v>
      </c>
      <c r="E49" s="579">
        <v>39082</v>
      </c>
      <c r="F49" s="578">
        <v>39172</v>
      </c>
      <c r="G49" s="579">
        <v>39263</v>
      </c>
      <c r="H49" s="634"/>
      <c r="I49" s="634"/>
      <c r="J49" s="634"/>
      <c r="K49" s="634"/>
      <c r="L49" s="634"/>
      <c r="M49" s="634"/>
      <c r="N49" s="634"/>
      <c r="O49" s="634"/>
      <c r="P49" s="634"/>
      <c r="Q49" s="634"/>
      <c r="R49" s="634"/>
    </row>
    <row r="50" spans="1:7" ht="12.75">
      <c r="A50" s="673"/>
      <c r="B50" s="621"/>
      <c r="C50" s="621"/>
      <c r="D50" s="621"/>
      <c r="E50" s="621"/>
      <c r="F50" s="623"/>
      <c r="G50" s="624"/>
    </row>
    <row r="51" spans="1:7" ht="12.75">
      <c r="A51" s="674" t="s">
        <v>1068</v>
      </c>
      <c r="B51" s="625">
        <v>7111409</v>
      </c>
      <c r="C51" s="625">
        <v>7879033</v>
      </c>
      <c r="D51" s="625">
        <v>8245437</v>
      </c>
      <c r="E51" s="625">
        <v>9039192</v>
      </c>
      <c r="F51" s="625">
        <v>9782380</v>
      </c>
      <c r="G51" s="626">
        <v>10920809</v>
      </c>
    </row>
    <row r="52" spans="1:7" ht="12.75">
      <c r="A52" s="675" t="s">
        <v>761</v>
      </c>
      <c r="B52" s="627">
        <v>568840</v>
      </c>
      <c r="C52" s="627">
        <v>633086</v>
      </c>
      <c r="D52" s="627">
        <v>750966</v>
      </c>
      <c r="E52" s="627">
        <v>821619</v>
      </c>
      <c r="F52" s="627">
        <v>882098</v>
      </c>
      <c r="G52" s="628">
        <v>994682</v>
      </c>
    </row>
    <row r="53" spans="1:7" ht="12.75">
      <c r="A53" s="675" t="s">
        <v>762</v>
      </c>
      <c r="B53" s="627">
        <v>3672396</v>
      </c>
      <c r="C53" s="627">
        <v>3945279</v>
      </c>
      <c r="D53" s="627">
        <v>3878935</v>
      </c>
      <c r="E53" s="627">
        <v>3971363</v>
      </c>
      <c r="F53" s="627">
        <v>4217365</v>
      </c>
      <c r="G53" s="628">
        <v>4618449</v>
      </c>
    </row>
    <row r="54" spans="1:7" ht="12.75">
      <c r="A54" s="675" t="s">
        <v>763</v>
      </c>
      <c r="B54" s="627">
        <v>2179500</v>
      </c>
      <c r="C54" s="627">
        <v>2527417</v>
      </c>
      <c r="D54" s="627">
        <v>2842898</v>
      </c>
      <c r="E54" s="627">
        <v>3419840</v>
      </c>
      <c r="F54" s="627">
        <v>3803448</v>
      </c>
      <c r="G54" s="628">
        <v>4411612</v>
      </c>
    </row>
    <row r="55" spans="1:7" ht="12.75">
      <c r="A55" s="675" t="s">
        <v>764</v>
      </c>
      <c r="B55" s="627">
        <v>690673</v>
      </c>
      <c r="C55" s="627">
        <v>773251</v>
      </c>
      <c r="D55" s="627">
        <v>772638</v>
      </c>
      <c r="E55" s="627">
        <v>826370</v>
      </c>
      <c r="F55" s="627">
        <v>879469</v>
      </c>
      <c r="G55" s="628">
        <v>896066</v>
      </c>
    </row>
    <row r="56" spans="1:7" ht="12.75">
      <c r="A56" s="676" t="s">
        <v>640</v>
      </c>
      <c r="B56" s="603">
        <v>0</v>
      </c>
      <c r="C56" s="603">
        <v>0</v>
      </c>
      <c r="D56" s="603">
        <v>0</v>
      </c>
      <c r="E56" s="603">
        <v>0</v>
      </c>
      <c r="F56" s="630"/>
      <c r="G56" s="631"/>
    </row>
    <row r="57" spans="1:131" ht="13.5">
      <c r="A57" s="632" t="s">
        <v>743</v>
      </c>
      <c r="B57" s="632"/>
      <c r="C57" s="632"/>
      <c r="D57" s="632"/>
      <c r="E57" s="632"/>
      <c r="F57" s="632"/>
      <c r="G57" s="632"/>
      <c r="H57" s="632"/>
      <c r="I57" s="632"/>
      <c r="J57" s="632"/>
      <c r="K57" s="632"/>
      <c r="L57" s="632"/>
      <c r="M57" s="632"/>
      <c r="N57" s="632"/>
      <c r="O57" s="632"/>
      <c r="P57" s="632"/>
      <c r="Q57" s="632"/>
      <c r="R57" s="632"/>
      <c r="S57" s="632"/>
      <c r="T57" s="632"/>
      <c r="U57" s="632"/>
      <c r="V57" s="632"/>
      <c r="W57" s="632"/>
      <c r="X57" s="632"/>
      <c r="Y57" s="632"/>
      <c r="Z57" s="632"/>
      <c r="AA57" s="632"/>
      <c r="AB57" s="632"/>
      <c r="AC57" s="632"/>
      <c r="AD57" s="632"/>
      <c r="AE57" s="632"/>
      <c r="AF57" s="632"/>
      <c r="AG57" s="632"/>
      <c r="AH57" s="632"/>
      <c r="AI57" s="632"/>
      <c r="AJ57" s="632"/>
      <c r="AK57" s="632"/>
      <c r="AL57" s="632"/>
      <c r="AM57" s="632"/>
      <c r="AN57" s="632"/>
      <c r="AO57" s="632"/>
      <c r="AP57" s="632"/>
      <c r="AQ57" s="632"/>
      <c r="AR57" s="632"/>
      <c r="AS57" s="632"/>
      <c r="AT57" s="632"/>
      <c r="AU57" s="632"/>
      <c r="AV57" s="632"/>
      <c r="AW57" s="632"/>
      <c r="AX57" s="632"/>
      <c r="AY57" s="632"/>
      <c r="AZ57" s="632"/>
      <c r="BA57" s="632"/>
      <c r="BB57" s="632"/>
      <c r="BC57" s="632"/>
      <c r="BD57" s="632"/>
      <c r="BE57" s="632"/>
      <c r="BF57" s="632"/>
      <c r="BG57" s="632"/>
      <c r="BH57" s="632"/>
      <c r="BI57" s="632"/>
      <c r="BJ57" s="632"/>
      <c r="BK57" s="632"/>
      <c r="BL57" s="632"/>
      <c r="BM57" s="632"/>
      <c r="BN57" s="632"/>
      <c r="BO57" s="632"/>
      <c r="BP57" s="632"/>
      <c r="BQ57" s="632"/>
      <c r="BR57" s="632"/>
      <c r="BS57" s="632"/>
      <c r="BT57" s="632"/>
      <c r="BU57" s="632"/>
      <c r="BV57" s="632"/>
      <c r="BW57" s="632"/>
      <c r="BX57" s="632"/>
      <c r="BY57" s="632"/>
      <c r="BZ57" s="632"/>
      <c r="CA57" s="632"/>
      <c r="CB57" s="632"/>
      <c r="CC57" s="632"/>
      <c r="CD57" s="632"/>
      <c r="CE57" s="632"/>
      <c r="CF57" s="632"/>
      <c r="CG57" s="632"/>
      <c r="CH57" s="632"/>
      <c r="CI57" s="632"/>
      <c r="CJ57" s="632"/>
      <c r="CK57" s="632"/>
      <c r="CL57" s="632"/>
      <c r="CM57" s="632"/>
      <c r="CN57" s="632"/>
      <c r="CO57" s="632"/>
      <c r="CP57" s="632"/>
      <c r="CQ57" s="632"/>
      <c r="CR57" s="632"/>
      <c r="CS57" s="632"/>
      <c r="CT57" s="632"/>
      <c r="CU57" s="632"/>
      <c r="CV57" s="632"/>
      <c r="CW57" s="632"/>
      <c r="CX57" s="632"/>
      <c r="CY57" s="632"/>
      <c r="CZ57" s="632"/>
      <c r="DA57" s="632"/>
      <c r="DB57" s="632"/>
      <c r="DC57" s="632"/>
      <c r="DD57" s="632"/>
      <c r="DE57" s="632"/>
      <c r="DF57" s="632"/>
      <c r="DG57" s="632"/>
      <c r="DH57" s="632"/>
      <c r="DI57" s="632"/>
      <c r="DJ57" s="632"/>
      <c r="DK57" s="632"/>
      <c r="DL57" s="632"/>
      <c r="DM57" s="632"/>
      <c r="DN57" s="632"/>
      <c r="DO57" s="632"/>
      <c r="DP57" s="632"/>
      <c r="DQ57" s="632"/>
      <c r="DR57" s="632"/>
      <c r="DS57" s="632"/>
      <c r="DT57" s="632"/>
      <c r="DU57" s="632"/>
      <c r="DV57" s="632"/>
      <c r="DW57" s="632"/>
      <c r="DX57" s="632"/>
      <c r="DY57" s="632"/>
      <c r="DZ57" s="632"/>
      <c r="EA57" s="632"/>
    </row>
    <row r="58" spans="2:5" ht="12.75">
      <c r="B58" s="623"/>
      <c r="C58" s="623"/>
      <c r="D58" s="623"/>
      <c r="E58" s="623"/>
    </row>
    <row r="59" spans="1:5" ht="12.75">
      <c r="A59" s="623"/>
      <c r="B59" s="623"/>
      <c r="C59" s="623"/>
      <c r="D59" s="623"/>
      <c r="E59" s="623"/>
    </row>
  </sheetData>
  <mergeCells count="4">
    <mergeCell ref="A35:G35"/>
    <mergeCell ref="A20:G20"/>
    <mergeCell ref="A1:G1"/>
    <mergeCell ref="A47:G47"/>
  </mergeCells>
  <printOptions horizontalCentered="1"/>
  <pageMargins left="0.315" right="0.315" top="0.391" bottom="0.315" header="0.21" footer="0.21"/>
  <pageSetup firstPageNumber="1" useFirstPageNumber="1" fitToHeight="1" fitToWidth="1" horizontalDpi="600" verticalDpi="600" orientation="portrait" paperSize="9" r:id="rId1"/>
  <headerFooter alignWithMargins="0">
    <oddHeader>&amp;C&amp;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D37"/>
  <sheetViews>
    <sheetView view="pageBreakPreview" zoomScaleSheetLayoutView="100" workbookViewId="0" topLeftCell="A1">
      <pane xSplit="2" ySplit="4" topLeftCell="P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.00390625" defaultRowHeight="12.75"/>
  <cols>
    <col min="1" max="1" width="47.75390625" style="572" customWidth="1"/>
    <col min="2" max="2" width="8.375" style="572" bestFit="1" customWidth="1"/>
    <col min="3" max="3" width="8.75390625" style="572" bestFit="1" customWidth="1"/>
    <col min="4" max="4" width="7.875" style="572" bestFit="1" customWidth="1"/>
    <col min="5" max="6" width="7.125" style="572" bestFit="1" customWidth="1"/>
    <col min="7" max="7" width="8.25390625" style="572" customWidth="1"/>
    <col min="8" max="9" width="7.125" style="572" bestFit="1" customWidth="1"/>
    <col min="10" max="10" width="7.875" style="572" bestFit="1" customWidth="1"/>
    <col min="11" max="12" width="7.125" style="572" bestFit="1" customWidth="1"/>
    <col min="13" max="13" width="7.875" style="572" bestFit="1" customWidth="1"/>
    <col min="14" max="15" width="7.375" style="572" bestFit="1" customWidth="1"/>
    <col min="16" max="16" width="8.00390625" style="572" bestFit="1" customWidth="1"/>
    <col min="17" max="17" width="8.75390625" style="572" bestFit="1" customWidth="1"/>
    <col min="18" max="27" width="7.375" style="572" bestFit="1" customWidth="1"/>
    <col min="28" max="29" width="8.875" style="572" bestFit="1" customWidth="1"/>
    <col min="30" max="30" width="8.125" style="572" bestFit="1" customWidth="1"/>
    <col min="31" max="39" width="7.00390625" style="572" bestFit="1" customWidth="1"/>
    <col min="40" max="16384" width="9.125" style="572" customWidth="1"/>
  </cols>
  <sheetData>
    <row r="1" spans="1:30" ht="33" customHeight="1">
      <c r="A1" s="1374" t="s">
        <v>1273</v>
      </c>
      <c r="B1" s="1374"/>
      <c r="C1" s="686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  <c r="Z1" s="687"/>
      <c r="AA1" s="687"/>
      <c r="AB1" s="687"/>
      <c r="AC1" s="687"/>
      <c r="AD1" s="687"/>
    </row>
    <row r="2" spans="1:30" ht="12" customHeight="1">
      <c r="A2" s="1375">
        <v>39263</v>
      </c>
      <c r="B2" s="1376"/>
      <c r="C2" s="1380" t="s">
        <v>1068</v>
      </c>
      <c r="D2" s="1381"/>
      <c r="E2" s="1381"/>
      <c r="F2" s="1381"/>
      <c r="G2" s="1381"/>
      <c r="H2" s="1381"/>
      <c r="I2" s="1381"/>
      <c r="J2" s="1381"/>
      <c r="K2" s="1381"/>
      <c r="L2" s="1381"/>
      <c r="M2" s="1381"/>
      <c r="N2" s="1381"/>
      <c r="O2" s="1381"/>
      <c r="P2" s="1381"/>
      <c r="Q2" s="1381"/>
      <c r="R2" s="1381"/>
      <c r="S2" s="1381"/>
      <c r="T2" s="1381"/>
      <c r="U2" s="1381"/>
      <c r="V2" s="1381"/>
      <c r="W2" s="1381"/>
      <c r="X2" s="1381"/>
      <c r="Y2" s="1381"/>
      <c r="Z2" s="1381"/>
      <c r="AA2" s="1381"/>
      <c r="AB2" s="1381"/>
      <c r="AC2" s="1381"/>
      <c r="AD2" s="1382"/>
    </row>
    <row r="3" spans="1:30" ht="12" customHeight="1">
      <c r="A3" s="1377"/>
      <c r="B3" s="1376"/>
      <c r="C3" s="1383" t="s">
        <v>765</v>
      </c>
      <c r="D3" s="1385" t="s">
        <v>766</v>
      </c>
      <c r="E3" s="1386"/>
      <c r="F3" s="1387"/>
      <c r="G3" s="1385" t="s">
        <v>767</v>
      </c>
      <c r="H3" s="1386"/>
      <c r="I3" s="1387"/>
      <c r="J3" s="1385" t="s">
        <v>768</v>
      </c>
      <c r="K3" s="1386"/>
      <c r="L3" s="1387"/>
      <c r="M3" s="1385" t="s">
        <v>769</v>
      </c>
      <c r="N3" s="1386"/>
      <c r="O3" s="1387"/>
      <c r="P3" s="1385" t="s">
        <v>770</v>
      </c>
      <c r="Q3" s="1386"/>
      <c r="R3" s="1387"/>
      <c r="S3" s="1385" t="s">
        <v>771</v>
      </c>
      <c r="T3" s="1386"/>
      <c r="U3" s="1387"/>
      <c r="V3" s="1385" t="s">
        <v>775</v>
      </c>
      <c r="W3" s="1386"/>
      <c r="X3" s="1387"/>
      <c r="Y3" s="1385" t="s">
        <v>776</v>
      </c>
      <c r="Z3" s="1386"/>
      <c r="AA3" s="1387"/>
      <c r="AB3" s="1385" t="s">
        <v>777</v>
      </c>
      <c r="AC3" s="1386"/>
      <c r="AD3" s="1387"/>
    </row>
    <row r="4" spans="1:30" ht="25.5">
      <c r="A4" s="1378"/>
      <c r="B4" s="1379"/>
      <c r="C4" s="1384"/>
      <c r="D4" s="644" t="s">
        <v>778</v>
      </c>
      <c r="E4" s="644" t="s">
        <v>754</v>
      </c>
      <c r="F4" s="644" t="s">
        <v>779</v>
      </c>
      <c r="G4" s="644" t="s">
        <v>778</v>
      </c>
      <c r="H4" s="644" t="s">
        <v>754</v>
      </c>
      <c r="I4" s="644" t="s">
        <v>779</v>
      </c>
      <c r="J4" s="644" t="s">
        <v>778</v>
      </c>
      <c r="K4" s="644" t="s">
        <v>754</v>
      </c>
      <c r="L4" s="644" t="s">
        <v>779</v>
      </c>
      <c r="M4" s="644" t="s">
        <v>778</v>
      </c>
      <c r="N4" s="644" t="s">
        <v>754</v>
      </c>
      <c r="O4" s="644" t="s">
        <v>779</v>
      </c>
      <c r="P4" s="644" t="s">
        <v>778</v>
      </c>
      <c r="Q4" s="644" t="s">
        <v>754</v>
      </c>
      <c r="R4" s="644" t="s">
        <v>779</v>
      </c>
      <c r="S4" s="644" t="s">
        <v>778</v>
      </c>
      <c r="T4" s="644" t="s">
        <v>754</v>
      </c>
      <c r="U4" s="644" t="s">
        <v>779</v>
      </c>
      <c r="V4" s="644" t="s">
        <v>778</v>
      </c>
      <c r="W4" s="644" t="s">
        <v>754</v>
      </c>
      <c r="X4" s="644" t="s">
        <v>779</v>
      </c>
      <c r="Y4" s="644" t="s">
        <v>778</v>
      </c>
      <c r="Z4" s="644" t="s">
        <v>754</v>
      </c>
      <c r="AA4" s="644" t="s">
        <v>779</v>
      </c>
      <c r="AB4" s="644" t="s">
        <v>778</v>
      </c>
      <c r="AC4" s="644" t="s">
        <v>754</v>
      </c>
      <c r="AD4" s="644" t="s">
        <v>779</v>
      </c>
    </row>
    <row r="5" spans="1:30" ht="12.75">
      <c r="A5" s="1388" t="s">
        <v>795</v>
      </c>
      <c r="B5" s="580" t="s">
        <v>780</v>
      </c>
      <c r="C5" s="645">
        <v>11657151</v>
      </c>
      <c r="D5" s="645">
        <v>8594837</v>
      </c>
      <c r="E5" s="645">
        <v>512193</v>
      </c>
      <c r="F5" s="645">
        <v>401812</v>
      </c>
      <c r="G5" s="645">
        <v>641458</v>
      </c>
      <c r="H5" s="645">
        <v>155042</v>
      </c>
      <c r="I5" s="645">
        <v>115857</v>
      </c>
      <c r="J5" s="645">
        <v>301047</v>
      </c>
      <c r="K5" s="645">
        <v>112388</v>
      </c>
      <c r="L5" s="645">
        <v>84845</v>
      </c>
      <c r="M5" s="645">
        <v>181619</v>
      </c>
      <c r="N5" s="645">
        <v>110335</v>
      </c>
      <c r="O5" s="645">
        <v>70118</v>
      </c>
      <c r="P5" s="645">
        <v>90537</v>
      </c>
      <c r="Q5" s="645">
        <v>79813</v>
      </c>
      <c r="R5" s="645">
        <v>37941</v>
      </c>
      <c r="S5" s="645">
        <v>27487</v>
      </c>
      <c r="T5" s="645">
        <v>29078</v>
      </c>
      <c r="U5" s="645">
        <v>10021</v>
      </c>
      <c r="V5" s="645">
        <v>11962</v>
      </c>
      <c r="W5" s="645">
        <v>14185</v>
      </c>
      <c r="X5" s="645">
        <v>3788</v>
      </c>
      <c r="Y5" s="645">
        <v>7319</v>
      </c>
      <c r="Z5" s="645">
        <v>8080</v>
      </c>
      <c r="AA5" s="645">
        <v>1869</v>
      </c>
      <c r="AB5" s="645">
        <v>23860</v>
      </c>
      <c r="AC5" s="645">
        <v>25080</v>
      </c>
      <c r="AD5" s="645">
        <v>4580</v>
      </c>
    </row>
    <row r="6" spans="1:30" ht="12.75">
      <c r="A6" s="1389"/>
      <c r="B6" s="580" t="s">
        <v>781</v>
      </c>
      <c r="C6" s="645">
        <v>26673669</v>
      </c>
      <c r="D6" s="645">
        <v>924338</v>
      </c>
      <c r="E6" s="645">
        <v>112978</v>
      </c>
      <c r="F6" s="645">
        <v>67919</v>
      </c>
      <c r="G6" s="645">
        <v>1020801</v>
      </c>
      <c r="H6" s="645">
        <v>278316</v>
      </c>
      <c r="I6" s="645">
        <v>196484</v>
      </c>
      <c r="J6" s="645">
        <v>1071979</v>
      </c>
      <c r="K6" s="645">
        <v>410985</v>
      </c>
      <c r="L6" s="645">
        <v>301163</v>
      </c>
      <c r="M6" s="645">
        <v>1264642</v>
      </c>
      <c r="N6" s="645">
        <v>812223</v>
      </c>
      <c r="O6" s="645">
        <v>492337</v>
      </c>
      <c r="P6" s="645">
        <v>1211446</v>
      </c>
      <c r="Q6" s="645">
        <v>1173831</v>
      </c>
      <c r="R6" s="645">
        <v>522368</v>
      </c>
      <c r="S6" s="645">
        <v>660783</v>
      </c>
      <c r="T6" s="645">
        <v>708551</v>
      </c>
      <c r="U6" s="645">
        <v>242201</v>
      </c>
      <c r="V6" s="645">
        <v>413199</v>
      </c>
      <c r="W6" s="645">
        <v>503282</v>
      </c>
      <c r="X6" s="645">
        <v>129933</v>
      </c>
      <c r="Y6" s="645">
        <v>329759</v>
      </c>
      <c r="Z6" s="645">
        <v>359845</v>
      </c>
      <c r="AA6" s="645">
        <v>83707</v>
      </c>
      <c r="AB6" s="645">
        <v>6235009</v>
      </c>
      <c r="AC6" s="645">
        <v>5943223</v>
      </c>
      <c r="AD6" s="645">
        <v>1202367</v>
      </c>
    </row>
    <row r="7" spans="1:30" ht="12.75">
      <c r="A7" s="1390" t="s">
        <v>782</v>
      </c>
      <c r="B7" s="580" t="s">
        <v>780</v>
      </c>
      <c r="C7" s="646">
        <v>428097</v>
      </c>
      <c r="D7" s="646">
        <v>221306</v>
      </c>
      <c r="E7" s="646">
        <v>40160</v>
      </c>
      <c r="F7" s="646">
        <v>15260</v>
      </c>
      <c r="G7" s="646">
        <v>29936</v>
      </c>
      <c r="H7" s="646">
        <v>4726</v>
      </c>
      <c r="I7" s="646">
        <v>1980</v>
      </c>
      <c r="J7" s="646">
        <v>27543</v>
      </c>
      <c r="K7" s="646">
        <v>3208</v>
      </c>
      <c r="L7" s="646">
        <v>1101</v>
      </c>
      <c r="M7" s="646">
        <v>19078</v>
      </c>
      <c r="N7" s="646">
        <v>3126</v>
      </c>
      <c r="O7" s="646">
        <v>968</v>
      </c>
      <c r="P7" s="646">
        <v>15195</v>
      </c>
      <c r="Q7" s="646">
        <v>2897</v>
      </c>
      <c r="R7" s="646">
        <v>905</v>
      </c>
      <c r="S7" s="646">
        <v>6895</v>
      </c>
      <c r="T7" s="646">
        <v>1549</v>
      </c>
      <c r="U7" s="646">
        <v>471</v>
      </c>
      <c r="V7" s="646">
        <v>4122</v>
      </c>
      <c r="W7" s="646">
        <v>1164</v>
      </c>
      <c r="X7" s="646">
        <v>244</v>
      </c>
      <c r="Y7" s="646">
        <v>3103</v>
      </c>
      <c r="Z7" s="646">
        <v>875</v>
      </c>
      <c r="AA7" s="646">
        <v>197</v>
      </c>
      <c r="AB7" s="646">
        <v>14538</v>
      </c>
      <c r="AC7" s="646">
        <v>6220</v>
      </c>
      <c r="AD7" s="646">
        <v>1330</v>
      </c>
    </row>
    <row r="8" spans="1:30" ht="12.75">
      <c r="A8" s="1391"/>
      <c r="B8" s="580" t="s">
        <v>781</v>
      </c>
      <c r="C8" s="646">
        <v>10624967</v>
      </c>
      <c r="D8" s="646">
        <v>45634</v>
      </c>
      <c r="E8" s="646">
        <v>8045</v>
      </c>
      <c r="F8" s="646">
        <v>2779</v>
      </c>
      <c r="G8" s="646">
        <v>52157</v>
      </c>
      <c r="H8" s="646">
        <v>7909</v>
      </c>
      <c r="I8" s="646">
        <v>3351</v>
      </c>
      <c r="J8" s="646">
        <v>108552</v>
      </c>
      <c r="K8" s="646">
        <v>11946</v>
      </c>
      <c r="L8" s="646">
        <v>3954</v>
      </c>
      <c r="M8" s="646">
        <v>136000</v>
      </c>
      <c r="N8" s="646">
        <v>22734</v>
      </c>
      <c r="O8" s="646">
        <v>6877</v>
      </c>
      <c r="P8" s="646">
        <v>216300</v>
      </c>
      <c r="Q8" s="646">
        <v>42511</v>
      </c>
      <c r="R8" s="646">
        <v>12941</v>
      </c>
      <c r="S8" s="646">
        <v>171605</v>
      </c>
      <c r="T8" s="646">
        <v>38044</v>
      </c>
      <c r="U8" s="646">
        <v>11514</v>
      </c>
      <c r="V8" s="646">
        <v>143558</v>
      </c>
      <c r="W8" s="646">
        <v>40588</v>
      </c>
      <c r="X8" s="646">
        <v>8467</v>
      </c>
      <c r="Y8" s="646">
        <v>139917</v>
      </c>
      <c r="Z8" s="646">
        <v>38877</v>
      </c>
      <c r="AA8" s="646">
        <v>8834</v>
      </c>
      <c r="AB8" s="646">
        <v>4954187</v>
      </c>
      <c r="AC8" s="646">
        <v>3538326</v>
      </c>
      <c r="AD8" s="646">
        <v>849360</v>
      </c>
    </row>
    <row r="9" spans="1:30" ht="12.75">
      <c r="A9" s="1392" t="s">
        <v>783</v>
      </c>
      <c r="B9" s="580" t="s">
        <v>780</v>
      </c>
      <c r="C9" s="646">
        <v>13127</v>
      </c>
      <c r="D9" s="646">
        <v>7404</v>
      </c>
      <c r="E9" s="646">
        <v>1125</v>
      </c>
      <c r="F9" s="646">
        <v>255</v>
      </c>
      <c r="G9" s="646">
        <v>870</v>
      </c>
      <c r="H9" s="646">
        <v>111</v>
      </c>
      <c r="I9" s="646">
        <v>17</v>
      </c>
      <c r="J9" s="646">
        <v>676</v>
      </c>
      <c r="K9" s="646">
        <v>60</v>
      </c>
      <c r="L9" s="646">
        <v>15</v>
      </c>
      <c r="M9" s="646">
        <v>590</v>
      </c>
      <c r="N9" s="646">
        <v>62</v>
      </c>
      <c r="O9" s="646">
        <v>11</v>
      </c>
      <c r="P9" s="646">
        <v>529</v>
      </c>
      <c r="Q9" s="646">
        <v>65</v>
      </c>
      <c r="R9" s="646">
        <v>10</v>
      </c>
      <c r="S9" s="646">
        <v>280</v>
      </c>
      <c r="T9" s="646">
        <v>31</v>
      </c>
      <c r="U9" s="646">
        <v>3</v>
      </c>
      <c r="V9" s="646">
        <v>165</v>
      </c>
      <c r="W9" s="646">
        <v>25</v>
      </c>
      <c r="X9" s="646">
        <v>4</v>
      </c>
      <c r="Y9" s="646">
        <v>118</v>
      </c>
      <c r="Z9" s="646">
        <v>16</v>
      </c>
      <c r="AA9" s="646">
        <v>3</v>
      </c>
      <c r="AB9" s="646">
        <v>571</v>
      </c>
      <c r="AC9" s="646">
        <v>99</v>
      </c>
      <c r="AD9" s="646">
        <v>12</v>
      </c>
    </row>
    <row r="10" spans="1:30" ht="12.75">
      <c r="A10" s="1393"/>
      <c r="B10" s="580" t="s">
        <v>781</v>
      </c>
      <c r="C10" s="646">
        <v>173604</v>
      </c>
      <c r="D10" s="646">
        <v>1418</v>
      </c>
      <c r="E10" s="646">
        <v>206</v>
      </c>
      <c r="F10" s="646">
        <v>38</v>
      </c>
      <c r="G10" s="646">
        <v>1513</v>
      </c>
      <c r="H10" s="646">
        <v>189</v>
      </c>
      <c r="I10" s="646">
        <v>27</v>
      </c>
      <c r="J10" s="646">
        <v>2607</v>
      </c>
      <c r="K10" s="646">
        <v>216</v>
      </c>
      <c r="L10" s="646">
        <v>55</v>
      </c>
      <c r="M10" s="646">
        <v>4079</v>
      </c>
      <c r="N10" s="646">
        <v>449</v>
      </c>
      <c r="O10" s="646">
        <v>78</v>
      </c>
      <c r="P10" s="646">
        <v>7597</v>
      </c>
      <c r="Q10" s="646">
        <v>887</v>
      </c>
      <c r="R10" s="646">
        <v>126</v>
      </c>
      <c r="S10" s="646">
        <v>6896</v>
      </c>
      <c r="T10" s="646">
        <v>766</v>
      </c>
      <c r="U10" s="646">
        <v>73</v>
      </c>
      <c r="V10" s="646">
        <v>5727</v>
      </c>
      <c r="W10" s="646">
        <v>875</v>
      </c>
      <c r="X10" s="646">
        <v>133</v>
      </c>
      <c r="Y10" s="646">
        <v>5293</v>
      </c>
      <c r="Z10" s="646">
        <v>703</v>
      </c>
      <c r="AA10" s="646">
        <v>137</v>
      </c>
      <c r="AB10" s="646">
        <v>95425</v>
      </c>
      <c r="AC10" s="646">
        <v>34412</v>
      </c>
      <c r="AD10" s="646">
        <v>3679</v>
      </c>
    </row>
    <row r="11" spans="1:30" ht="12.75">
      <c r="A11" s="1392" t="s">
        <v>784</v>
      </c>
      <c r="B11" s="580" t="s">
        <v>780</v>
      </c>
      <c r="C11" s="646">
        <v>1426</v>
      </c>
      <c r="D11" s="646">
        <v>615</v>
      </c>
      <c r="E11" s="646">
        <v>109</v>
      </c>
      <c r="F11" s="646">
        <v>53</v>
      </c>
      <c r="G11" s="646">
        <v>113</v>
      </c>
      <c r="H11" s="646">
        <v>20</v>
      </c>
      <c r="I11" s="646">
        <v>8</v>
      </c>
      <c r="J11" s="646">
        <v>89</v>
      </c>
      <c r="K11" s="646">
        <v>7</v>
      </c>
      <c r="L11" s="646">
        <v>7</v>
      </c>
      <c r="M11" s="646">
        <v>76</v>
      </c>
      <c r="N11" s="646">
        <v>17</v>
      </c>
      <c r="O11" s="646">
        <v>4</v>
      </c>
      <c r="P11" s="646">
        <v>57</v>
      </c>
      <c r="Q11" s="646">
        <v>9</v>
      </c>
      <c r="R11" s="646">
        <v>8</v>
      </c>
      <c r="S11" s="646">
        <v>24</v>
      </c>
      <c r="T11" s="646">
        <v>6</v>
      </c>
      <c r="U11" s="646">
        <v>4</v>
      </c>
      <c r="V11" s="646">
        <v>16</v>
      </c>
      <c r="W11" s="646">
        <v>6</v>
      </c>
      <c r="X11" s="646">
        <v>1</v>
      </c>
      <c r="Y11" s="646">
        <v>15</v>
      </c>
      <c r="Z11" s="646">
        <v>4</v>
      </c>
      <c r="AA11" s="646">
        <v>2</v>
      </c>
      <c r="AB11" s="646">
        <v>117</v>
      </c>
      <c r="AC11" s="646">
        <v>19</v>
      </c>
      <c r="AD11" s="646">
        <v>20</v>
      </c>
    </row>
    <row r="12" spans="1:30" ht="12.75">
      <c r="A12" s="1393"/>
      <c r="B12" s="580" t="s">
        <v>781</v>
      </c>
      <c r="C12" s="646">
        <v>165821</v>
      </c>
      <c r="D12" s="646">
        <v>181</v>
      </c>
      <c r="E12" s="646">
        <v>20</v>
      </c>
      <c r="F12" s="646">
        <v>8</v>
      </c>
      <c r="G12" s="646">
        <v>206</v>
      </c>
      <c r="H12" s="646">
        <v>38</v>
      </c>
      <c r="I12" s="646">
        <v>14</v>
      </c>
      <c r="J12" s="646">
        <v>344</v>
      </c>
      <c r="K12" s="646">
        <v>23</v>
      </c>
      <c r="L12" s="646">
        <v>26</v>
      </c>
      <c r="M12" s="646">
        <v>538</v>
      </c>
      <c r="N12" s="646">
        <v>121</v>
      </c>
      <c r="O12" s="646">
        <v>29</v>
      </c>
      <c r="P12" s="646">
        <v>845</v>
      </c>
      <c r="Q12" s="646">
        <v>113</v>
      </c>
      <c r="R12" s="646">
        <v>111</v>
      </c>
      <c r="S12" s="646">
        <v>604</v>
      </c>
      <c r="T12" s="646">
        <v>133</v>
      </c>
      <c r="U12" s="646">
        <v>103</v>
      </c>
      <c r="V12" s="646">
        <v>547</v>
      </c>
      <c r="W12" s="646">
        <v>204</v>
      </c>
      <c r="X12" s="646">
        <v>31</v>
      </c>
      <c r="Y12" s="646">
        <v>684</v>
      </c>
      <c r="Z12" s="646">
        <v>184</v>
      </c>
      <c r="AA12" s="646">
        <v>87</v>
      </c>
      <c r="AB12" s="646">
        <v>99570</v>
      </c>
      <c r="AC12" s="646">
        <v>10566</v>
      </c>
      <c r="AD12" s="646">
        <v>50491</v>
      </c>
    </row>
    <row r="13" spans="1:30" ht="12.75">
      <c r="A13" s="1392" t="s">
        <v>785</v>
      </c>
      <c r="B13" s="580" t="s">
        <v>780</v>
      </c>
      <c r="C13" s="646">
        <v>41209</v>
      </c>
      <c r="D13" s="646">
        <v>17147</v>
      </c>
      <c r="E13" s="646">
        <v>5107</v>
      </c>
      <c r="F13" s="646">
        <v>2209</v>
      </c>
      <c r="G13" s="646">
        <v>2884</v>
      </c>
      <c r="H13" s="646">
        <v>644</v>
      </c>
      <c r="I13" s="646">
        <v>264</v>
      </c>
      <c r="J13" s="646">
        <v>2226</v>
      </c>
      <c r="K13" s="646">
        <v>395</v>
      </c>
      <c r="L13" s="646">
        <v>143</v>
      </c>
      <c r="M13" s="646">
        <v>1883</v>
      </c>
      <c r="N13" s="646">
        <v>424</v>
      </c>
      <c r="O13" s="646">
        <v>146</v>
      </c>
      <c r="P13" s="646">
        <v>1822</v>
      </c>
      <c r="Q13" s="646">
        <v>419</v>
      </c>
      <c r="R13" s="646">
        <v>134</v>
      </c>
      <c r="S13" s="646">
        <v>791</v>
      </c>
      <c r="T13" s="646">
        <v>238</v>
      </c>
      <c r="U13" s="646">
        <v>88</v>
      </c>
      <c r="V13" s="646">
        <v>499</v>
      </c>
      <c r="W13" s="646">
        <v>161</v>
      </c>
      <c r="X13" s="646">
        <v>34</v>
      </c>
      <c r="Y13" s="646">
        <v>330</v>
      </c>
      <c r="Z13" s="646">
        <v>132</v>
      </c>
      <c r="AA13" s="646">
        <v>44</v>
      </c>
      <c r="AB13" s="646">
        <v>1822</v>
      </c>
      <c r="AC13" s="646">
        <v>942</v>
      </c>
      <c r="AD13" s="646">
        <v>281</v>
      </c>
    </row>
    <row r="14" spans="1:30" ht="12.75">
      <c r="A14" s="1393"/>
      <c r="B14" s="580" t="s">
        <v>781</v>
      </c>
      <c r="C14" s="646">
        <v>1606436</v>
      </c>
      <c r="D14" s="646">
        <v>3521</v>
      </c>
      <c r="E14" s="646">
        <v>952</v>
      </c>
      <c r="F14" s="646">
        <v>437</v>
      </c>
      <c r="G14" s="646">
        <v>4900</v>
      </c>
      <c r="H14" s="646">
        <v>1096</v>
      </c>
      <c r="I14" s="646">
        <v>417</v>
      </c>
      <c r="J14" s="646">
        <v>8578</v>
      </c>
      <c r="K14" s="646">
        <v>1446</v>
      </c>
      <c r="L14" s="646">
        <v>520</v>
      </c>
      <c r="M14" s="646">
        <v>13451</v>
      </c>
      <c r="N14" s="646">
        <v>3036</v>
      </c>
      <c r="O14" s="646">
        <v>1040</v>
      </c>
      <c r="P14" s="646">
        <v>26801</v>
      </c>
      <c r="Q14" s="646">
        <v>6233</v>
      </c>
      <c r="R14" s="646">
        <v>1922</v>
      </c>
      <c r="S14" s="646">
        <v>19743</v>
      </c>
      <c r="T14" s="646">
        <v>5858</v>
      </c>
      <c r="U14" s="646">
        <v>2140</v>
      </c>
      <c r="V14" s="646">
        <v>17354</v>
      </c>
      <c r="W14" s="646">
        <v>5681</v>
      </c>
      <c r="X14" s="646">
        <v>1163</v>
      </c>
      <c r="Y14" s="646">
        <v>14766</v>
      </c>
      <c r="Z14" s="646">
        <v>5840</v>
      </c>
      <c r="AA14" s="646">
        <v>2013</v>
      </c>
      <c r="AB14" s="646">
        <v>731351</v>
      </c>
      <c r="AC14" s="646">
        <v>494213</v>
      </c>
      <c r="AD14" s="646">
        <v>231964</v>
      </c>
    </row>
    <row r="15" spans="1:30" ht="12.75">
      <c r="A15" s="1392" t="s">
        <v>786</v>
      </c>
      <c r="B15" s="580" t="s">
        <v>780</v>
      </c>
      <c r="C15" s="646">
        <v>2380</v>
      </c>
      <c r="D15" s="646">
        <v>797</v>
      </c>
      <c r="E15" s="646">
        <v>159</v>
      </c>
      <c r="F15" s="646">
        <v>62</v>
      </c>
      <c r="G15" s="646">
        <v>180</v>
      </c>
      <c r="H15" s="646">
        <v>37</v>
      </c>
      <c r="I15" s="646">
        <v>19</v>
      </c>
      <c r="J15" s="646">
        <v>169</v>
      </c>
      <c r="K15" s="646">
        <v>28</v>
      </c>
      <c r="L15" s="646">
        <v>19</v>
      </c>
      <c r="M15" s="646">
        <v>131</v>
      </c>
      <c r="N15" s="646">
        <v>14</v>
      </c>
      <c r="O15" s="646">
        <v>10</v>
      </c>
      <c r="P15" s="646">
        <v>128</v>
      </c>
      <c r="Q15" s="646">
        <v>11</v>
      </c>
      <c r="R15" s="646">
        <v>4</v>
      </c>
      <c r="S15" s="646">
        <v>66</v>
      </c>
      <c r="T15" s="646">
        <v>7</v>
      </c>
      <c r="U15" s="646">
        <v>6</v>
      </c>
      <c r="V15" s="646">
        <v>46</v>
      </c>
      <c r="W15" s="646">
        <v>9</v>
      </c>
      <c r="X15" s="646">
        <v>3</v>
      </c>
      <c r="Y15" s="646">
        <v>38</v>
      </c>
      <c r="Z15" s="646">
        <v>7</v>
      </c>
      <c r="AA15" s="646">
        <v>1</v>
      </c>
      <c r="AB15" s="646">
        <v>324</v>
      </c>
      <c r="AC15" s="646">
        <v>84</v>
      </c>
      <c r="AD15" s="646">
        <v>21</v>
      </c>
    </row>
    <row r="16" spans="1:30" ht="12.75">
      <c r="A16" s="1393"/>
      <c r="B16" s="580" t="s">
        <v>781</v>
      </c>
      <c r="C16" s="646">
        <v>461176</v>
      </c>
      <c r="D16" s="646">
        <v>208</v>
      </c>
      <c r="E16" s="646">
        <v>32</v>
      </c>
      <c r="F16" s="646">
        <v>13</v>
      </c>
      <c r="G16" s="646">
        <v>299</v>
      </c>
      <c r="H16" s="646">
        <v>63</v>
      </c>
      <c r="I16" s="646">
        <v>30</v>
      </c>
      <c r="J16" s="646">
        <v>654</v>
      </c>
      <c r="K16" s="646">
        <v>109</v>
      </c>
      <c r="L16" s="646">
        <v>89</v>
      </c>
      <c r="M16" s="646">
        <v>934</v>
      </c>
      <c r="N16" s="646">
        <v>104</v>
      </c>
      <c r="O16" s="646">
        <v>70</v>
      </c>
      <c r="P16" s="646">
        <v>1805</v>
      </c>
      <c r="Q16" s="646">
        <v>190</v>
      </c>
      <c r="R16" s="646">
        <v>59</v>
      </c>
      <c r="S16" s="646">
        <v>1617</v>
      </c>
      <c r="T16" s="646">
        <v>171</v>
      </c>
      <c r="U16" s="646">
        <v>149</v>
      </c>
      <c r="V16" s="646">
        <v>1601</v>
      </c>
      <c r="W16" s="646">
        <v>303</v>
      </c>
      <c r="X16" s="646">
        <v>107</v>
      </c>
      <c r="Y16" s="646">
        <v>1748</v>
      </c>
      <c r="Z16" s="646">
        <v>288</v>
      </c>
      <c r="AA16" s="646">
        <v>43</v>
      </c>
      <c r="AB16" s="646">
        <v>304780</v>
      </c>
      <c r="AC16" s="646">
        <v>62854</v>
      </c>
      <c r="AD16" s="646">
        <v>82856</v>
      </c>
    </row>
    <row r="17" spans="1:30" ht="12.75">
      <c r="A17" s="1392" t="s">
        <v>787</v>
      </c>
      <c r="B17" s="580" t="s">
        <v>780</v>
      </c>
      <c r="C17" s="646">
        <v>33025</v>
      </c>
      <c r="D17" s="646">
        <v>13978</v>
      </c>
      <c r="E17" s="646">
        <v>3462</v>
      </c>
      <c r="F17" s="646">
        <v>799</v>
      </c>
      <c r="G17" s="646">
        <v>2408</v>
      </c>
      <c r="H17" s="646">
        <v>452</v>
      </c>
      <c r="I17" s="646">
        <v>103</v>
      </c>
      <c r="J17" s="646">
        <v>2539</v>
      </c>
      <c r="K17" s="646">
        <v>273</v>
      </c>
      <c r="L17" s="646">
        <v>68</v>
      </c>
      <c r="M17" s="646">
        <v>1888</v>
      </c>
      <c r="N17" s="646">
        <v>295</v>
      </c>
      <c r="O17" s="646">
        <v>46</v>
      </c>
      <c r="P17" s="646">
        <v>1561</v>
      </c>
      <c r="Q17" s="646">
        <v>249</v>
      </c>
      <c r="R17" s="646">
        <v>55</v>
      </c>
      <c r="S17" s="646">
        <v>786</v>
      </c>
      <c r="T17" s="646">
        <v>139</v>
      </c>
      <c r="U17" s="646">
        <v>33</v>
      </c>
      <c r="V17" s="646">
        <v>467</v>
      </c>
      <c r="W17" s="646">
        <v>142</v>
      </c>
      <c r="X17" s="646">
        <v>12</v>
      </c>
      <c r="Y17" s="646">
        <v>376</v>
      </c>
      <c r="Z17" s="646">
        <v>105</v>
      </c>
      <c r="AA17" s="646">
        <v>13</v>
      </c>
      <c r="AB17" s="646">
        <v>1869</v>
      </c>
      <c r="AC17" s="646">
        <v>820</v>
      </c>
      <c r="AD17" s="646">
        <v>87</v>
      </c>
    </row>
    <row r="18" spans="1:30" ht="12.75">
      <c r="A18" s="1393"/>
      <c r="B18" s="580" t="s">
        <v>781</v>
      </c>
      <c r="C18" s="646">
        <v>1105365</v>
      </c>
      <c r="D18" s="646">
        <v>2929</v>
      </c>
      <c r="E18" s="646">
        <v>721</v>
      </c>
      <c r="F18" s="646">
        <v>168</v>
      </c>
      <c r="G18" s="646">
        <v>4073</v>
      </c>
      <c r="H18" s="646">
        <v>741</v>
      </c>
      <c r="I18" s="646">
        <v>163</v>
      </c>
      <c r="J18" s="646">
        <v>10056</v>
      </c>
      <c r="K18" s="646">
        <v>1012</v>
      </c>
      <c r="L18" s="646">
        <v>256</v>
      </c>
      <c r="M18" s="646">
        <v>13536</v>
      </c>
      <c r="N18" s="646">
        <v>2126</v>
      </c>
      <c r="O18" s="646">
        <v>324</v>
      </c>
      <c r="P18" s="646">
        <v>22583</v>
      </c>
      <c r="Q18" s="646">
        <v>3600</v>
      </c>
      <c r="R18" s="646">
        <v>782</v>
      </c>
      <c r="S18" s="646">
        <v>19305</v>
      </c>
      <c r="T18" s="646">
        <v>3407</v>
      </c>
      <c r="U18" s="646">
        <v>775</v>
      </c>
      <c r="V18" s="646">
        <v>16255</v>
      </c>
      <c r="W18" s="646">
        <v>5051</v>
      </c>
      <c r="X18" s="646">
        <v>419</v>
      </c>
      <c r="Y18" s="646">
        <v>16821</v>
      </c>
      <c r="Z18" s="646">
        <v>4666</v>
      </c>
      <c r="AA18" s="646">
        <v>596</v>
      </c>
      <c r="AB18" s="646">
        <v>436125</v>
      </c>
      <c r="AC18" s="646">
        <v>503536</v>
      </c>
      <c r="AD18" s="646">
        <v>35339</v>
      </c>
    </row>
    <row r="19" spans="1:30" ht="12.75">
      <c r="A19" s="1392" t="s">
        <v>788</v>
      </c>
      <c r="B19" s="580" t="s">
        <v>780</v>
      </c>
      <c r="C19" s="646">
        <v>182634</v>
      </c>
      <c r="D19" s="646">
        <v>100103</v>
      </c>
      <c r="E19" s="646">
        <v>18317</v>
      </c>
      <c r="F19" s="646">
        <v>7745</v>
      </c>
      <c r="G19" s="646">
        <v>11519</v>
      </c>
      <c r="H19" s="646">
        <v>1946</v>
      </c>
      <c r="I19" s="646">
        <v>1050</v>
      </c>
      <c r="J19" s="646">
        <v>11178</v>
      </c>
      <c r="K19" s="646">
        <v>1221</v>
      </c>
      <c r="L19" s="646">
        <v>441</v>
      </c>
      <c r="M19" s="646">
        <v>7030</v>
      </c>
      <c r="N19" s="646">
        <v>1130</v>
      </c>
      <c r="O19" s="646">
        <v>394</v>
      </c>
      <c r="P19" s="646">
        <v>5163</v>
      </c>
      <c r="Q19" s="646">
        <v>1056</v>
      </c>
      <c r="R19" s="646">
        <v>387</v>
      </c>
      <c r="S19" s="646">
        <v>2430</v>
      </c>
      <c r="T19" s="646">
        <v>531</v>
      </c>
      <c r="U19" s="646">
        <v>177</v>
      </c>
      <c r="V19" s="646">
        <v>1451</v>
      </c>
      <c r="W19" s="646">
        <v>353</v>
      </c>
      <c r="X19" s="646">
        <v>98</v>
      </c>
      <c r="Y19" s="646">
        <v>1193</v>
      </c>
      <c r="Z19" s="646">
        <v>293</v>
      </c>
      <c r="AA19" s="646">
        <v>73</v>
      </c>
      <c r="AB19" s="646">
        <v>4928</v>
      </c>
      <c r="AC19" s="646">
        <v>1934</v>
      </c>
      <c r="AD19" s="646">
        <v>493</v>
      </c>
    </row>
    <row r="20" spans="1:30" ht="12.75">
      <c r="A20" s="1393"/>
      <c r="B20" s="580" t="s">
        <v>781</v>
      </c>
      <c r="C20" s="646">
        <v>3247902</v>
      </c>
      <c r="D20" s="646">
        <v>19256</v>
      </c>
      <c r="E20" s="646">
        <v>3221</v>
      </c>
      <c r="F20" s="646">
        <v>1272</v>
      </c>
      <c r="G20" s="646">
        <v>19577</v>
      </c>
      <c r="H20" s="646">
        <v>3186</v>
      </c>
      <c r="I20" s="646">
        <v>1829</v>
      </c>
      <c r="J20" s="646">
        <v>44728</v>
      </c>
      <c r="K20" s="646">
        <v>4484</v>
      </c>
      <c r="L20" s="646">
        <v>1589</v>
      </c>
      <c r="M20" s="646">
        <v>49526</v>
      </c>
      <c r="N20" s="646">
        <v>8133</v>
      </c>
      <c r="O20" s="646">
        <v>2808</v>
      </c>
      <c r="P20" s="646">
        <v>74189</v>
      </c>
      <c r="Q20" s="646">
        <v>15220</v>
      </c>
      <c r="R20" s="646">
        <v>5478</v>
      </c>
      <c r="S20" s="646">
        <v>59637</v>
      </c>
      <c r="T20" s="646">
        <v>13184</v>
      </c>
      <c r="U20" s="646">
        <v>4351</v>
      </c>
      <c r="V20" s="646">
        <v>49920</v>
      </c>
      <c r="W20" s="646">
        <v>12294</v>
      </c>
      <c r="X20" s="646">
        <v>3416</v>
      </c>
      <c r="Y20" s="646">
        <v>53618</v>
      </c>
      <c r="Z20" s="646">
        <v>13190</v>
      </c>
      <c r="AA20" s="646">
        <v>3298</v>
      </c>
      <c r="AB20" s="646">
        <v>1574719</v>
      </c>
      <c r="AC20" s="646">
        <v>991808</v>
      </c>
      <c r="AD20" s="646">
        <v>213971</v>
      </c>
    </row>
    <row r="21" spans="1:30" ht="12.75">
      <c r="A21" s="1392" t="s">
        <v>789</v>
      </c>
      <c r="B21" s="580" t="s">
        <v>780</v>
      </c>
      <c r="C21" s="646">
        <v>16102</v>
      </c>
      <c r="D21" s="646">
        <v>7923</v>
      </c>
      <c r="E21" s="646">
        <v>1825</v>
      </c>
      <c r="F21" s="646">
        <v>570</v>
      </c>
      <c r="G21" s="646">
        <v>1026</v>
      </c>
      <c r="H21" s="646">
        <v>211</v>
      </c>
      <c r="I21" s="646">
        <v>73</v>
      </c>
      <c r="J21" s="646">
        <v>1093</v>
      </c>
      <c r="K21" s="646">
        <v>171</v>
      </c>
      <c r="L21" s="646">
        <v>39</v>
      </c>
      <c r="M21" s="646">
        <v>639</v>
      </c>
      <c r="N21" s="646">
        <v>167</v>
      </c>
      <c r="O21" s="646">
        <v>35</v>
      </c>
      <c r="P21" s="646">
        <v>479</v>
      </c>
      <c r="Q21" s="646">
        <v>165</v>
      </c>
      <c r="R21" s="646">
        <v>33</v>
      </c>
      <c r="S21" s="646">
        <v>229</v>
      </c>
      <c r="T21" s="646">
        <v>95</v>
      </c>
      <c r="U21" s="646">
        <v>19</v>
      </c>
      <c r="V21" s="646">
        <v>133</v>
      </c>
      <c r="W21" s="646">
        <v>59</v>
      </c>
      <c r="X21" s="646">
        <v>13</v>
      </c>
      <c r="Y21" s="646">
        <v>95</v>
      </c>
      <c r="Z21" s="646">
        <v>52</v>
      </c>
      <c r="AA21" s="646">
        <v>9</v>
      </c>
      <c r="AB21" s="646">
        <v>527</v>
      </c>
      <c r="AC21" s="646">
        <v>368</v>
      </c>
      <c r="AD21" s="646">
        <v>54</v>
      </c>
    </row>
    <row r="22" spans="1:30" ht="12.75">
      <c r="A22" s="1393"/>
      <c r="B22" s="580" t="s">
        <v>781</v>
      </c>
      <c r="C22" s="646">
        <v>472276</v>
      </c>
      <c r="D22" s="646">
        <v>1553</v>
      </c>
      <c r="E22" s="646">
        <v>360</v>
      </c>
      <c r="F22" s="646">
        <v>103</v>
      </c>
      <c r="G22" s="646">
        <v>1701</v>
      </c>
      <c r="H22" s="646">
        <v>344</v>
      </c>
      <c r="I22" s="646">
        <v>125</v>
      </c>
      <c r="J22" s="646">
        <v>4366</v>
      </c>
      <c r="K22" s="646">
        <v>645</v>
      </c>
      <c r="L22" s="646">
        <v>140</v>
      </c>
      <c r="M22" s="646">
        <v>4473</v>
      </c>
      <c r="N22" s="646">
        <v>1186</v>
      </c>
      <c r="O22" s="646">
        <v>243</v>
      </c>
      <c r="P22" s="646">
        <v>6710</v>
      </c>
      <c r="Q22" s="646">
        <v>2472</v>
      </c>
      <c r="R22" s="646">
        <v>479</v>
      </c>
      <c r="S22" s="646">
        <v>5540</v>
      </c>
      <c r="T22" s="646">
        <v>2376</v>
      </c>
      <c r="U22" s="646">
        <v>451</v>
      </c>
      <c r="V22" s="646">
        <v>4539</v>
      </c>
      <c r="W22" s="646">
        <v>2062</v>
      </c>
      <c r="X22" s="646">
        <v>432</v>
      </c>
      <c r="Y22" s="646">
        <v>4261</v>
      </c>
      <c r="Z22" s="646">
        <v>2287</v>
      </c>
      <c r="AA22" s="646">
        <v>403</v>
      </c>
      <c r="AB22" s="646">
        <v>205080</v>
      </c>
      <c r="AC22" s="646">
        <v>202312</v>
      </c>
      <c r="AD22" s="646">
        <v>17633</v>
      </c>
    </row>
    <row r="23" spans="1:30" ht="12.75">
      <c r="A23" s="1392" t="s">
        <v>790</v>
      </c>
      <c r="B23" s="580" t="s">
        <v>780</v>
      </c>
      <c r="C23" s="646">
        <v>20351</v>
      </c>
      <c r="D23" s="646">
        <v>9174</v>
      </c>
      <c r="E23" s="646">
        <v>2280</v>
      </c>
      <c r="F23" s="646">
        <v>1025</v>
      </c>
      <c r="G23" s="646">
        <v>1318</v>
      </c>
      <c r="H23" s="646">
        <v>319</v>
      </c>
      <c r="I23" s="646">
        <v>126</v>
      </c>
      <c r="J23" s="646">
        <v>1162</v>
      </c>
      <c r="K23" s="646">
        <v>201</v>
      </c>
      <c r="L23" s="646">
        <v>111</v>
      </c>
      <c r="M23" s="646">
        <v>919</v>
      </c>
      <c r="N23" s="646">
        <v>212</v>
      </c>
      <c r="O23" s="646">
        <v>118</v>
      </c>
      <c r="P23" s="646">
        <v>797</v>
      </c>
      <c r="Q23" s="646">
        <v>188</v>
      </c>
      <c r="R23" s="646">
        <v>81</v>
      </c>
      <c r="S23" s="646">
        <v>411</v>
      </c>
      <c r="T23" s="646">
        <v>103</v>
      </c>
      <c r="U23" s="646">
        <v>35</v>
      </c>
      <c r="V23" s="646">
        <v>222</v>
      </c>
      <c r="W23" s="646">
        <v>80</v>
      </c>
      <c r="X23" s="646">
        <v>28</v>
      </c>
      <c r="Y23" s="646">
        <v>132</v>
      </c>
      <c r="Z23" s="646">
        <v>42</v>
      </c>
      <c r="AA23" s="646">
        <v>11</v>
      </c>
      <c r="AB23" s="646">
        <v>750</v>
      </c>
      <c r="AC23" s="646">
        <v>354</v>
      </c>
      <c r="AD23" s="646">
        <v>152</v>
      </c>
    </row>
    <row r="24" spans="1:30" ht="12.75">
      <c r="A24" s="1393"/>
      <c r="B24" s="580" t="s">
        <v>781</v>
      </c>
      <c r="C24" s="646">
        <v>900684</v>
      </c>
      <c r="D24" s="646">
        <v>1578</v>
      </c>
      <c r="E24" s="646">
        <v>444</v>
      </c>
      <c r="F24" s="646">
        <v>161</v>
      </c>
      <c r="G24" s="646">
        <v>2218</v>
      </c>
      <c r="H24" s="646">
        <v>545</v>
      </c>
      <c r="I24" s="646">
        <v>213</v>
      </c>
      <c r="J24" s="646">
        <v>4438</v>
      </c>
      <c r="K24" s="646">
        <v>746</v>
      </c>
      <c r="L24" s="646">
        <v>397</v>
      </c>
      <c r="M24" s="646">
        <v>6452</v>
      </c>
      <c r="N24" s="646">
        <v>1553</v>
      </c>
      <c r="O24" s="646">
        <v>807</v>
      </c>
      <c r="P24" s="646">
        <v>11132</v>
      </c>
      <c r="Q24" s="646">
        <v>2709</v>
      </c>
      <c r="R24" s="646">
        <v>1156</v>
      </c>
      <c r="S24" s="646">
        <v>10105</v>
      </c>
      <c r="T24" s="646">
        <v>2564</v>
      </c>
      <c r="U24" s="646">
        <v>872</v>
      </c>
      <c r="V24" s="646">
        <v>7634</v>
      </c>
      <c r="W24" s="646">
        <v>2761</v>
      </c>
      <c r="X24" s="646">
        <v>972</v>
      </c>
      <c r="Y24" s="646">
        <v>5922</v>
      </c>
      <c r="Z24" s="646">
        <v>1872</v>
      </c>
      <c r="AA24" s="646">
        <v>487</v>
      </c>
      <c r="AB24" s="646">
        <v>420822</v>
      </c>
      <c r="AC24" s="646">
        <v>303103</v>
      </c>
      <c r="AD24" s="646">
        <v>109021</v>
      </c>
    </row>
    <row r="25" spans="1:30" ht="12.75">
      <c r="A25" s="1392" t="s">
        <v>595</v>
      </c>
      <c r="B25" s="580" t="s">
        <v>780</v>
      </c>
      <c r="C25" s="646">
        <v>39615</v>
      </c>
      <c r="D25" s="646">
        <v>17047</v>
      </c>
      <c r="E25" s="646">
        <v>3540</v>
      </c>
      <c r="F25" s="646">
        <v>1108</v>
      </c>
      <c r="G25" s="646">
        <v>3267</v>
      </c>
      <c r="H25" s="646">
        <v>575</v>
      </c>
      <c r="I25" s="646">
        <v>182</v>
      </c>
      <c r="J25" s="646">
        <v>3481</v>
      </c>
      <c r="K25" s="646">
        <v>474</v>
      </c>
      <c r="L25" s="646">
        <v>103</v>
      </c>
      <c r="M25" s="646">
        <v>2174</v>
      </c>
      <c r="N25" s="646">
        <v>452</v>
      </c>
      <c r="O25" s="646">
        <v>94</v>
      </c>
      <c r="P25" s="646">
        <v>1778</v>
      </c>
      <c r="Q25" s="646">
        <v>401</v>
      </c>
      <c r="R25" s="646">
        <v>100</v>
      </c>
      <c r="S25" s="646">
        <v>825</v>
      </c>
      <c r="T25" s="646">
        <v>206</v>
      </c>
      <c r="U25" s="646">
        <v>54</v>
      </c>
      <c r="V25" s="646">
        <v>500</v>
      </c>
      <c r="W25" s="646">
        <v>171</v>
      </c>
      <c r="X25" s="646">
        <v>19</v>
      </c>
      <c r="Y25" s="646">
        <v>327</v>
      </c>
      <c r="Z25" s="646">
        <v>113</v>
      </c>
      <c r="AA25" s="646">
        <v>18</v>
      </c>
      <c r="AB25" s="646">
        <v>1540</v>
      </c>
      <c r="AC25" s="646">
        <v>962</v>
      </c>
      <c r="AD25" s="646">
        <v>104</v>
      </c>
    </row>
    <row r="26" spans="1:30" ht="12.75">
      <c r="A26" s="1393"/>
      <c r="B26" s="580" t="s">
        <v>781</v>
      </c>
      <c r="C26" s="646">
        <v>1232256</v>
      </c>
      <c r="D26" s="646">
        <v>3685</v>
      </c>
      <c r="E26" s="646">
        <v>721</v>
      </c>
      <c r="F26" s="646">
        <v>227</v>
      </c>
      <c r="G26" s="646">
        <v>5561</v>
      </c>
      <c r="H26" s="646">
        <v>969</v>
      </c>
      <c r="I26" s="646">
        <v>298</v>
      </c>
      <c r="J26" s="646">
        <v>14151</v>
      </c>
      <c r="K26" s="646">
        <v>1793</v>
      </c>
      <c r="L26" s="646">
        <v>363</v>
      </c>
      <c r="M26" s="646">
        <v>15346</v>
      </c>
      <c r="N26" s="646">
        <v>3256</v>
      </c>
      <c r="O26" s="646">
        <v>678</v>
      </c>
      <c r="P26" s="646">
        <v>25461</v>
      </c>
      <c r="Q26" s="646">
        <v>5836</v>
      </c>
      <c r="R26" s="646">
        <v>1467</v>
      </c>
      <c r="S26" s="646">
        <v>20409</v>
      </c>
      <c r="T26" s="646">
        <v>5119</v>
      </c>
      <c r="U26" s="646">
        <v>1305</v>
      </c>
      <c r="V26" s="646">
        <v>17242</v>
      </c>
      <c r="W26" s="646">
        <v>6118</v>
      </c>
      <c r="X26" s="646">
        <v>681</v>
      </c>
      <c r="Y26" s="646">
        <v>14667</v>
      </c>
      <c r="Z26" s="646">
        <v>5059</v>
      </c>
      <c r="AA26" s="646">
        <v>780</v>
      </c>
      <c r="AB26" s="646">
        <v>488252</v>
      </c>
      <c r="AC26" s="646">
        <v>545450</v>
      </c>
      <c r="AD26" s="646">
        <v>47362</v>
      </c>
    </row>
    <row r="27" spans="1:30" ht="12.75">
      <c r="A27" s="1392" t="s">
        <v>791</v>
      </c>
      <c r="B27" s="580" t="s">
        <v>780</v>
      </c>
      <c r="C27" s="646">
        <v>3412</v>
      </c>
      <c r="D27" s="646">
        <v>1320</v>
      </c>
      <c r="E27" s="646">
        <v>141</v>
      </c>
      <c r="F27" s="646">
        <v>68</v>
      </c>
      <c r="G27" s="646">
        <v>390</v>
      </c>
      <c r="H27" s="646">
        <v>35</v>
      </c>
      <c r="I27" s="646">
        <v>12</v>
      </c>
      <c r="J27" s="646">
        <v>356</v>
      </c>
      <c r="K27" s="646">
        <v>18</v>
      </c>
      <c r="L27" s="646">
        <v>13</v>
      </c>
      <c r="M27" s="646">
        <v>293</v>
      </c>
      <c r="N27" s="646">
        <v>29</v>
      </c>
      <c r="O27" s="646">
        <v>11</v>
      </c>
      <c r="P27" s="646">
        <v>206</v>
      </c>
      <c r="Q27" s="646">
        <v>26</v>
      </c>
      <c r="R27" s="646">
        <v>14</v>
      </c>
      <c r="S27" s="646">
        <v>81</v>
      </c>
      <c r="T27" s="646">
        <v>10</v>
      </c>
      <c r="U27" s="646">
        <v>4</v>
      </c>
      <c r="V27" s="646">
        <v>33</v>
      </c>
      <c r="W27" s="646">
        <v>7</v>
      </c>
      <c r="X27" s="646">
        <v>5</v>
      </c>
      <c r="Y27" s="646">
        <v>31</v>
      </c>
      <c r="Z27" s="646">
        <v>5</v>
      </c>
      <c r="AA27" s="646">
        <v>1</v>
      </c>
      <c r="AB27" s="646">
        <v>251</v>
      </c>
      <c r="AC27" s="646">
        <v>44</v>
      </c>
      <c r="AD27" s="646">
        <v>8</v>
      </c>
    </row>
    <row r="28" spans="1:30" ht="12.75">
      <c r="A28" s="1393"/>
      <c r="B28" s="580" t="s">
        <v>781</v>
      </c>
      <c r="C28" s="646">
        <v>77368</v>
      </c>
      <c r="D28" s="646">
        <v>370</v>
      </c>
      <c r="E28" s="646">
        <v>30</v>
      </c>
      <c r="F28" s="646">
        <v>16</v>
      </c>
      <c r="G28" s="646">
        <v>637</v>
      </c>
      <c r="H28" s="646">
        <v>61</v>
      </c>
      <c r="I28" s="646">
        <v>21</v>
      </c>
      <c r="J28" s="646">
        <v>1301</v>
      </c>
      <c r="K28" s="646">
        <v>64</v>
      </c>
      <c r="L28" s="646">
        <v>45</v>
      </c>
      <c r="M28" s="646">
        <v>2062</v>
      </c>
      <c r="N28" s="646">
        <v>222</v>
      </c>
      <c r="O28" s="646">
        <v>80</v>
      </c>
      <c r="P28" s="646">
        <v>2915</v>
      </c>
      <c r="Q28" s="646">
        <v>379</v>
      </c>
      <c r="R28" s="646">
        <v>207</v>
      </c>
      <c r="S28" s="646">
        <v>1949</v>
      </c>
      <c r="T28" s="646">
        <v>255</v>
      </c>
      <c r="U28" s="646">
        <v>93</v>
      </c>
      <c r="V28" s="646">
        <v>1128</v>
      </c>
      <c r="W28" s="646">
        <v>249</v>
      </c>
      <c r="X28" s="646">
        <v>178</v>
      </c>
      <c r="Y28" s="646">
        <v>1359</v>
      </c>
      <c r="Z28" s="646">
        <v>243</v>
      </c>
      <c r="AA28" s="646">
        <v>42</v>
      </c>
      <c r="AB28" s="646">
        <v>50572</v>
      </c>
      <c r="AC28" s="646">
        <v>9368</v>
      </c>
      <c r="AD28" s="646">
        <v>3522</v>
      </c>
    </row>
    <row r="29" spans="1:30" ht="12.75">
      <c r="A29" s="1392" t="s">
        <v>792</v>
      </c>
      <c r="B29" s="580" t="s">
        <v>780</v>
      </c>
      <c r="C29" s="646">
        <v>9610</v>
      </c>
      <c r="D29" s="646">
        <v>4376</v>
      </c>
      <c r="E29" s="646">
        <v>515</v>
      </c>
      <c r="F29" s="646">
        <v>276</v>
      </c>
      <c r="G29" s="646">
        <v>1314</v>
      </c>
      <c r="H29" s="646">
        <v>50</v>
      </c>
      <c r="I29" s="646">
        <v>23</v>
      </c>
      <c r="J29" s="646">
        <v>892</v>
      </c>
      <c r="K29" s="646">
        <v>51</v>
      </c>
      <c r="L29" s="646">
        <v>58</v>
      </c>
      <c r="M29" s="646">
        <v>670</v>
      </c>
      <c r="N29" s="646">
        <v>50</v>
      </c>
      <c r="O29" s="646">
        <v>30</v>
      </c>
      <c r="P29" s="646">
        <v>413</v>
      </c>
      <c r="Q29" s="646">
        <v>48</v>
      </c>
      <c r="R29" s="646">
        <v>15</v>
      </c>
      <c r="S29" s="646">
        <v>168</v>
      </c>
      <c r="T29" s="646">
        <v>33</v>
      </c>
      <c r="U29" s="646">
        <v>8</v>
      </c>
      <c r="V29" s="646">
        <v>95</v>
      </c>
      <c r="W29" s="646">
        <v>13</v>
      </c>
      <c r="X29" s="646">
        <v>4</v>
      </c>
      <c r="Y29" s="646">
        <v>67</v>
      </c>
      <c r="Z29" s="646">
        <v>12</v>
      </c>
      <c r="AA29" s="646">
        <v>3</v>
      </c>
      <c r="AB29" s="646">
        <v>351</v>
      </c>
      <c r="AC29" s="646">
        <v>59</v>
      </c>
      <c r="AD29" s="646">
        <v>16</v>
      </c>
    </row>
    <row r="30" spans="1:30" ht="12.75">
      <c r="A30" s="1393"/>
      <c r="B30" s="580" t="s">
        <v>781</v>
      </c>
      <c r="C30" s="646">
        <v>199043</v>
      </c>
      <c r="D30" s="646">
        <v>1133</v>
      </c>
      <c r="E30" s="646">
        <v>103</v>
      </c>
      <c r="F30" s="646">
        <v>100</v>
      </c>
      <c r="G30" s="646">
        <v>2239</v>
      </c>
      <c r="H30" s="646">
        <v>80</v>
      </c>
      <c r="I30" s="646">
        <v>38</v>
      </c>
      <c r="J30" s="646">
        <v>3230</v>
      </c>
      <c r="K30" s="646">
        <v>183</v>
      </c>
      <c r="L30" s="646">
        <v>161</v>
      </c>
      <c r="M30" s="646">
        <v>4728</v>
      </c>
      <c r="N30" s="646">
        <v>352</v>
      </c>
      <c r="O30" s="646">
        <v>229</v>
      </c>
      <c r="P30" s="646">
        <v>5747</v>
      </c>
      <c r="Q30" s="646">
        <v>660</v>
      </c>
      <c r="R30" s="646">
        <v>219</v>
      </c>
      <c r="S30" s="646">
        <v>3990</v>
      </c>
      <c r="T30" s="646">
        <v>822</v>
      </c>
      <c r="U30" s="646">
        <v>202</v>
      </c>
      <c r="V30" s="646">
        <v>3295</v>
      </c>
      <c r="W30" s="646">
        <v>446</v>
      </c>
      <c r="X30" s="646">
        <v>141</v>
      </c>
      <c r="Y30" s="646">
        <v>3001</v>
      </c>
      <c r="Z30" s="646">
        <v>518</v>
      </c>
      <c r="AA30" s="646">
        <v>127</v>
      </c>
      <c r="AB30" s="646">
        <v>139177</v>
      </c>
      <c r="AC30" s="646">
        <v>19430</v>
      </c>
      <c r="AD30" s="646">
        <v>8692</v>
      </c>
    </row>
    <row r="31" spans="1:30" ht="12.75">
      <c r="A31" s="1392" t="s">
        <v>793</v>
      </c>
      <c r="B31" s="580" t="s">
        <v>780</v>
      </c>
      <c r="C31" s="646">
        <v>65206</v>
      </c>
      <c r="D31" s="646">
        <v>41422</v>
      </c>
      <c r="E31" s="646">
        <v>3580</v>
      </c>
      <c r="F31" s="646">
        <v>1090</v>
      </c>
      <c r="G31" s="646">
        <v>4647</v>
      </c>
      <c r="H31" s="646">
        <v>326</v>
      </c>
      <c r="I31" s="646">
        <v>103</v>
      </c>
      <c r="J31" s="646">
        <v>3682</v>
      </c>
      <c r="K31" s="646">
        <v>309</v>
      </c>
      <c r="L31" s="646">
        <v>84</v>
      </c>
      <c r="M31" s="646">
        <v>2785</v>
      </c>
      <c r="N31" s="646">
        <v>274</v>
      </c>
      <c r="O31" s="646">
        <v>69</v>
      </c>
      <c r="P31" s="646">
        <v>2262</v>
      </c>
      <c r="Q31" s="646">
        <v>260</v>
      </c>
      <c r="R31" s="646">
        <v>64</v>
      </c>
      <c r="S31" s="646">
        <v>804</v>
      </c>
      <c r="T31" s="646">
        <v>150</v>
      </c>
      <c r="U31" s="646">
        <v>40</v>
      </c>
      <c r="V31" s="646">
        <v>495</v>
      </c>
      <c r="W31" s="646">
        <v>138</v>
      </c>
      <c r="X31" s="646">
        <v>23</v>
      </c>
      <c r="Y31" s="646">
        <v>381</v>
      </c>
      <c r="Z31" s="646">
        <v>94</v>
      </c>
      <c r="AA31" s="646">
        <v>19</v>
      </c>
      <c r="AB31" s="646">
        <v>1488</v>
      </c>
      <c r="AC31" s="646">
        <v>535</v>
      </c>
      <c r="AD31" s="646">
        <v>82</v>
      </c>
    </row>
    <row r="32" spans="1:30" ht="12.75">
      <c r="A32" s="1393"/>
      <c r="B32" s="580" t="s">
        <v>781</v>
      </c>
      <c r="C32" s="646">
        <v>983036</v>
      </c>
      <c r="D32" s="646">
        <v>9802</v>
      </c>
      <c r="E32" s="646">
        <v>1235</v>
      </c>
      <c r="F32" s="646">
        <v>236</v>
      </c>
      <c r="G32" s="646">
        <v>9233</v>
      </c>
      <c r="H32" s="646">
        <v>597</v>
      </c>
      <c r="I32" s="646">
        <v>176</v>
      </c>
      <c r="J32" s="646">
        <v>14099</v>
      </c>
      <c r="K32" s="646">
        <v>1225</v>
      </c>
      <c r="L32" s="646">
        <v>313</v>
      </c>
      <c r="M32" s="646">
        <v>20875</v>
      </c>
      <c r="N32" s="646">
        <v>2196</v>
      </c>
      <c r="O32" s="646">
        <v>491</v>
      </c>
      <c r="P32" s="646">
        <v>30515</v>
      </c>
      <c r="Q32" s="646">
        <v>4212</v>
      </c>
      <c r="R32" s="646">
        <v>935</v>
      </c>
      <c r="S32" s="646">
        <v>21810</v>
      </c>
      <c r="T32" s="646">
        <v>3389</v>
      </c>
      <c r="U32" s="646">
        <v>1000</v>
      </c>
      <c r="V32" s="646">
        <v>18316</v>
      </c>
      <c r="W32" s="646">
        <v>4544</v>
      </c>
      <c r="X32" s="646">
        <v>794</v>
      </c>
      <c r="Y32" s="646">
        <v>17777</v>
      </c>
      <c r="Z32" s="646">
        <v>4027</v>
      </c>
      <c r="AA32" s="646">
        <v>821</v>
      </c>
      <c r="AB32" s="646">
        <v>408314</v>
      </c>
      <c r="AC32" s="646">
        <v>361274</v>
      </c>
      <c r="AD32" s="646">
        <v>44830</v>
      </c>
    </row>
    <row r="33" spans="1:30" ht="12.75">
      <c r="A33" s="1394" t="s">
        <v>794</v>
      </c>
      <c r="B33" s="580" t="s">
        <v>780</v>
      </c>
      <c r="C33" s="646">
        <v>11229054</v>
      </c>
      <c r="D33" s="646">
        <v>8373531</v>
      </c>
      <c r="E33" s="646">
        <v>472033</v>
      </c>
      <c r="F33" s="646">
        <v>386552</v>
      </c>
      <c r="G33" s="646">
        <v>611522</v>
      </c>
      <c r="H33" s="646">
        <v>150316</v>
      </c>
      <c r="I33" s="646">
        <v>113877</v>
      </c>
      <c r="J33" s="646">
        <v>273504</v>
      </c>
      <c r="K33" s="646">
        <v>109180</v>
      </c>
      <c r="L33" s="646">
        <v>83744</v>
      </c>
      <c r="M33" s="646">
        <v>162541</v>
      </c>
      <c r="N33" s="646">
        <v>107209</v>
      </c>
      <c r="O33" s="646">
        <v>69150</v>
      </c>
      <c r="P33" s="646">
        <v>75342</v>
      </c>
      <c r="Q33" s="646">
        <v>76916</v>
      </c>
      <c r="R33" s="646">
        <v>37036</v>
      </c>
      <c r="S33" s="646">
        <v>20592</v>
      </c>
      <c r="T33" s="646">
        <v>27529</v>
      </c>
      <c r="U33" s="646">
        <v>9550</v>
      </c>
      <c r="V33" s="646">
        <v>7840</v>
      </c>
      <c r="W33" s="646">
        <v>13021</v>
      </c>
      <c r="X33" s="646">
        <v>3544</v>
      </c>
      <c r="Y33" s="646">
        <v>4216</v>
      </c>
      <c r="Z33" s="646">
        <v>7205</v>
      </c>
      <c r="AA33" s="646">
        <v>1672</v>
      </c>
      <c r="AB33" s="646">
        <v>9322</v>
      </c>
      <c r="AC33" s="646">
        <v>18860</v>
      </c>
      <c r="AD33" s="646">
        <v>3250</v>
      </c>
    </row>
    <row r="34" spans="1:30" ht="12.75">
      <c r="A34" s="1395"/>
      <c r="B34" s="601" t="s">
        <v>781</v>
      </c>
      <c r="C34" s="647">
        <v>16048702</v>
      </c>
      <c r="D34" s="647">
        <v>878704</v>
      </c>
      <c r="E34" s="647">
        <v>104933</v>
      </c>
      <c r="F34" s="647">
        <v>65140</v>
      </c>
      <c r="G34" s="647">
        <v>968644</v>
      </c>
      <c r="H34" s="647">
        <v>270407</v>
      </c>
      <c r="I34" s="647">
        <v>193133</v>
      </c>
      <c r="J34" s="647">
        <v>963427</v>
      </c>
      <c r="K34" s="647">
        <v>399039</v>
      </c>
      <c r="L34" s="647">
        <v>297209</v>
      </c>
      <c r="M34" s="647">
        <v>1128642</v>
      </c>
      <c r="N34" s="647">
        <v>789489</v>
      </c>
      <c r="O34" s="647">
        <v>485460</v>
      </c>
      <c r="P34" s="647">
        <v>995146</v>
      </c>
      <c r="Q34" s="647">
        <v>1131320</v>
      </c>
      <c r="R34" s="647">
        <v>509427</v>
      </c>
      <c r="S34" s="647">
        <v>489178</v>
      </c>
      <c r="T34" s="647">
        <v>670507</v>
      </c>
      <c r="U34" s="647">
        <v>230687</v>
      </c>
      <c r="V34" s="647">
        <v>269641</v>
      </c>
      <c r="W34" s="647">
        <v>462694</v>
      </c>
      <c r="X34" s="647">
        <v>121466</v>
      </c>
      <c r="Y34" s="647">
        <v>189842</v>
      </c>
      <c r="Z34" s="647">
        <v>320968</v>
      </c>
      <c r="AA34" s="647">
        <v>74873</v>
      </c>
      <c r="AB34" s="647">
        <v>1280822</v>
      </c>
      <c r="AC34" s="647">
        <v>2404897</v>
      </c>
      <c r="AD34" s="647">
        <v>353007</v>
      </c>
    </row>
    <row r="35" spans="2:30" ht="13.5" customHeight="1"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</row>
    <row r="36" spans="1:30" ht="13.5" customHeight="1">
      <c r="A36" s="632" t="s">
        <v>14</v>
      </c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632"/>
    </row>
    <row r="37" spans="1:30" s="599" customFormat="1" ht="13.5" customHeight="1">
      <c r="A37" s="632" t="s">
        <v>743</v>
      </c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632"/>
    </row>
  </sheetData>
  <mergeCells count="28">
    <mergeCell ref="A31:A32"/>
    <mergeCell ref="A33:A34"/>
    <mergeCell ref="A21:A22"/>
    <mergeCell ref="A23:A24"/>
    <mergeCell ref="A25:A26"/>
    <mergeCell ref="A27:A28"/>
    <mergeCell ref="A15:A16"/>
    <mergeCell ref="A17:A18"/>
    <mergeCell ref="A19:A20"/>
    <mergeCell ref="A29:A30"/>
    <mergeCell ref="A7:A8"/>
    <mergeCell ref="A9:A10"/>
    <mergeCell ref="A11:A12"/>
    <mergeCell ref="A13:A14"/>
    <mergeCell ref="V3:X3"/>
    <mergeCell ref="Y3:AA3"/>
    <mergeCell ref="AB3:AD3"/>
    <mergeCell ref="A5:A6"/>
    <mergeCell ref="A1:B1"/>
    <mergeCell ref="A2:B4"/>
    <mergeCell ref="C2:AD2"/>
    <mergeCell ref="C3:C4"/>
    <mergeCell ref="D3:F3"/>
    <mergeCell ref="G3:I3"/>
    <mergeCell ref="J3:L3"/>
    <mergeCell ref="M3:O3"/>
    <mergeCell ref="P3:R3"/>
    <mergeCell ref="S3:U3"/>
  </mergeCells>
  <printOptions/>
  <pageMargins left="0.5905511811023623" right="0.5905511811023623" top="0.5905511811023623" bottom="0.5905511811023623" header="0.1968503937007874" footer="0.1968503937007874"/>
  <pageSetup firstPageNumber="1" useFirstPageNumber="1" fitToWidth="2" horizontalDpi="600" verticalDpi="600" orientation="landscape" paperSize="9" scale="75" r:id="rId1"/>
  <colBreaks count="1" manualBreakCount="1">
    <brk id="18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SheetLayoutView="100"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.00390625" defaultRowHeight="12.75"/>
  <cols>
    <col min="1" max="1" width="47.75390625" style="572" customWidth="1"/>
    <col min="2" max="2" width="8.375" style="572" bestFit="1" customWidth="1"/>
    <col min="3" max="23" width="12.125" style="572" bestFit="1" customWidth="1"/>
    <col min="24" max="16384" width="9.125" style="572" customWidth="1"/>
  </cols>
  <sheetData>
    <row r="1" spans="1:18" ht="33" customHeight="1">
      <c r="A1" s="1396" t="s">
        <v>1274</v>
      </c>
      <c r="B1" s="1396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</row>
    <row r="2" spans="1:18" s="599" customFormat="1" ht="12" customHeight="1">
      <c r="A2" s="1397">
        <v>39263</v>
      </c>
      <c r="B2" s="1398"/>
      <c r="C2" s="1402" t="s">
        <v>1068</v>
      </c>
      <c r="D2" s="1403"/>
      <c r="E2" s="1403"/>
      <c r="F2" s="1403"/>
      <c r="G2" s="1403"/>
      <c r="H2" s="1403"/>
      <c r="I2" s="1403"/>
      <c r="J2" s="1403"/>
      <c r="K2" s="1403"/>
      <c r="L2" s="1403"/>
      <c r="M2" s="1403"/>
      <c r="N2" s="1403"/>
      <c r="O2" s="1403"/>
      <c r="P2" s="1403"/>
      <c r="Q2" s="1403"/>
      <c r="R2" s="1404"/>
    </row>
    <row r="3" spans="1:18" s="599" customFormat="1" ht="12" customHeight="1">
      <c r="A3" s="1399"/>
      <c r="B3" s="1398"/>
      <c r="C3" s="1405" t="s">
        <v>765</v>
      </c>
      <c r="D3" s="1407" t="s">
        <v>796</v>
      </c>
      <c r="E3" s="1408"/>
      <c r="F3" s="1409"/>
      <c r="G3" s="1407" t="s">
        <v>797</v>
      </c>
      <c r="H3" s="1408"/>
      <c r="I3" s="1409"/>
      <c r="J3" s="1407" t="s">
        <v>798</v>
      </c>
      <c r="K3" s="1408"/>
      <c r="L3" s="1409"/>
      <c r="M3" s="1407" t="s">
        <v>679</v>
      </c>
      <c r="N3" s="1408"/>
      <c r="O3" s="1409"/>
      <c r="P3" s="1407" t="s">
        <v>190</v>
      </c>
      <c r="Q3" s="1408"/>
      <c r="R3" s="1409"/>
    </row>
    <row r="4" spans="1:18" s="599" customFormat="1" ht="12.75">
      <c r="A4" s="1400"/>
      <c r="B4" s="1401"/>
      <c r="C4" s="1406"/>
      <c r="D4" s="1167" t="s">
        <v>778</v>
      </c>
      <c r="E4" s="1167" t="s">
        <v>754</v>
      </c>
      <c r="F4" s="1167" t="s">
        <v>779</v>
      </c>
      <c r="G4" s="1167" t="s">
        <v>778</v>
      </c>
      <c r="H4" s="1167" t="s">
        <v>754</v>
      </c>
      <c r="I4" s="1167" t="s">
        <v>779</v>
      </c>
      <c r="J4" s="1167" t="s">
        <v>778</v>
      </c>
      <c r="K4" s="1167" t="s">
        <v>754</v>
      </c>
      <c r="L4" s="1167" t="s">
        <v>779</v>
      </c>
      <c r="M4" s="1167" t="s">
        <v>778</v>
      </c>
      <c r="N4" s="1167" t="s">
        <v>754</v>
      </c>
      <c r="O4" s="1167" t="s">
        <v>779</v>
      </c>
      <c r="P4" s="1167" t="s">
        <v>778</v>
      </c>
      <c r="Q4" s="1167" t="s">
        <v>754</v>
      </c>
      <c r="R4" s="1167" t="s">
        <v>779</v>
      </c>
    </row>
    <row r="5" spans="1:18" s="599" customFormat="1" ht="12.75">
      <c r="A5" s="1388" t="s">
        <v>835</v>
      </c>
      <c r="B5" s="580" t="s">
        <v>780</v>
      </c>
      <c r="C5" s="645">
        <v>11657151</v>
      </c>
      <c r="D5" s="645">
        <v>5678757</v>
      </c>
      <c r="E5" s="645">
        <v>265852</v>
      </c>
      <c r="F5" s="645">
        <v>125042</v>
      </c>
      <c r="G5" s="645">
        <v>2262766</v>
      </c>
      <c r="H5" s="645">
        <v>419738</v>
      </c>
      <c r="I5" s="645">
        <v>303449</v>
      </c>
      <c r="J5" s="645">
        <v>1938598</v>
      </c>
      <c r="K5" s="645">
        <v>360599</v>
      </c>
      <c r="L5" s="645">
        <v>302339</v>
      </c>
      <c r="M5" s="645">
        <v>0</v>
      </c>
      <c r="N5" s="645">
        <v>0</v>
      </c>
      <c r="O5" s="645">
        <v>0</v>
      </c>
      <c r="P5" s="645">
        <v>5</v>
      </c>
      <c r="Q5" s="645">
        <v>5</v>
      </c>
      <c r="R5" s="645">
        <v>1</v>
      </c>
    </row>
    <row r="6" spans="1:18" s="599" customFormat="1" ht="12.75">
      <c r="A6" s="1389"/>
      <c r="B6" s="580" t="s">
        <v>781</v>
      </c>
      <c r="C6" s="645">
        <v>26673669</v>
      </c>
      <c r="D6" s="645">
        <v>6581346</v>
      </c>
      <c r="E6" s="645">
        <v>2991458</v>
      </c>
      <c r="F6" s="645">
        <v>661713</v>
      </c>
      <c r="G6" s="645">
        <v>5044411</v>
      </c>
      <c r="H6" s="645">
        <v>6118508</v>
      </c>
      <c r="I6" s="645">
        <v>2192867</v>
      </c>
      <c r="J6" s="645">
        <v>1495522</v>
      </c>
      <c r="K6" s="645">
        <v>1185752</v>
      </c>
      <c r="L6" s="645">
        <v>383821</v>
      </c>
      <c r="M6" s="645">
        <v>0</v>
      </c>
      <c r="N6" s="645">
        <v>0</v>
      </c>
      <c r="O6" s="645">
        <v>0</v>
      </c>
      <c r="P6" s="645">
        <v>10677</v>
      </c>
      <c r="Q6" s="645">
        <v>7516</v>
      </c>
      <c r="R6" s="645">
        <v>78</v>
      </c>
    </row>
    <row r="7" spans="1:18" s="599" customFormat="1" ht="12.75">
      <c r="A7" s="1390" t="s">
        <v>782</v>
      </c>
      <c r="B7" s="580" t="s">
        <v>780</v>
      </c>
      <c r="C7" s="646">
        <v>428097</v>
      </c>
      <c r="D7" s="646">
        <v>320482</v>
      </c>
      <c r="E7" s="646">
        <v>60858</v>
      </c>
      <c r="F7" s="646">
        <v>20663</v>
      </c>
      <c r="G7" s="646">
        <v>21204</v>
      </c>
      <c r="H7" s="646">
        <v>3056</v>
      </c>
      <c r="I7" s="646">
        <v>1785</v>
      </c>
      <c r="J7" s="646">
        <v>25</v>
      </c>
      <c r="K7" s="646">
        <v>9</v>
      </c>
      <c r="L7" s="646">
        <v>8</v>
      </c>
      <c r="M7" s="646">
        <v>0</v>
      </c>
      <c r="N7" s="646">
        <v>0</v>
      </c>
      <c r="O7" s="646">
        <v>0</v>
      </c>
      <c r="P7" s="646">
        <v>5</v>
      </c>
      <c r="Q7" s="646">
        <v>2</v>
      </c>
      <c r="R7" s="646">
        <v>0</v>
      </c>
    </row>
    <row r="8" spans="1:18" s="599" customFormat="1" ht="12.75">
      <c r="A8" s="1391"/>
      <c r="B8" s="580" t="s">
        <v>781</v>
      </c>
      <c r="C8" s="646">
        <v>10624967</v>
      </c>
      <c r="D8" s="646">
        <v>4398648</v>
      </c>
      <c r="E8" s="646">
        <v>2233262</v>
      </c>
      <c r="F8" s="646">
        <v>496499</v>
      </c>
      <c r="G8" s="646">
        <v>1528945</v>
      </c>
      <c r="H8" s="646">
        <v>1509484</v>
      </c>
      <c r="I8" s="646">
        <v>395773</v>
      </c>
      <c r="J8" s="646">
        <v>29640</v>
      </c>
      <c r="K8" s="646">
        <v>6178</v>
      </c>
      <c r="L8" s="646">
        <v>15805</v>
      </c>
      <c r="M8" s="646">
        <v>0</v>
      </c>
      <c r="N8" s="646">
        <v>0</v>
      </c>
      <c r="O8" s="646">
        <v>0</v>
      </c>
      <c r="P8" s="646">
        <v>10677</v>
      </c>
      <c r="Q8" s="646">
        <v>56</v>
      </c>
      <c r="R8" s="646">
        <v>0</v>
      </c>
    </row>
    <row r="9" spans="1:18" s="599" customFormat="1" ht="12.75">
      <c r="A9" s="1392" t="s">
        <v>783</v>
      </c>
      <c r="B9" s="580" t="s">
        <v>780</v>
      </c>
      <c r="C9" s="646">
        <v>13127</v>
      </c>
      <c r="D9" s="646">
        <v>10375</v>
      </c>
      <c r="E9" s="646">
        <v>1488</v>
      </c>
      <c r="F9" s="646">
        <v>302</v>
      </c>
      <c r="G9" s="646">
        <v>828</v>
      </c>
      <c r="H9" s="646">
        <v>106</v>
      </c>
      <c r="I9" s="646">
        <v>28</v>
      </c>
      <c r="J9" s="646">
        <v>0</v>
      </c>
      <c r="K9" s="646">
        <v>0</v>
      </c>
      <c r="L9" s="646">
        <v>0</v>
      </c>
      <c r="M9" s="646">
        <v>0</v>
      </c>
      <c r="N9" s="646">
        <v>0</v>
      </c>
      <c r="O9" s="646">
        <v>0</v>
      </c>
      <c r="P9" s="646">
        <v>0</v>
      </c>
      <c r="Q9" s="646">
        <v>0</v>
      </c>
      <c r="R9" s="646">
        <v>0</v>
      </c>
    </row>
    <row r="10" spans="1:18" s="599" customFormat="1" ht="12.75">
      <c r="A10" s="1393"/>
      <c r="B10" s="580" t="s">
        <v>781</v>
      </c>
      <c r="C10" s="646">
        <v>173604</v>
      </c>
      <c r="D10" s="646">
        <v>108398</v>
      </c>
      <c r="E10" s="646">
        <v>27015</v>
      </c>
      <c r="F10" s="646">
        <v>3343</v>
      </c>
      <c r="G10" s="646">
        <v>22157</v>
      </c>
      <c r="H10" s="646">
        <v>11688</v>
      </c>
      <c r="I10" s="646">
        <v>1003</v>
      </c>
      <c r="J10" s="646">
        <v>0</v>
      </c>
      <c r="K10" s="646">
        <v>0</v>
      </c>
      <c r="L10" s="646">
        <v>0</v>
      </c>
      <c r="M10" s="646">
        <v>0</v>
      </c>
      <c r="N10" s="646">
        <v>0</v>
      </c>
      <c r="O10" s="646">
        <v>0</v>
      </c>
      <c r="P10" s="646">
        <v>0</v>
      </c>
      <c r="Q10" s="646">
        <v>0</v>
      </c>
      <c r="R10" s="646">
        <v>0</v>
      </c>
    </row>
    <row r="11" spans="1:18" s="599" customFormat="1" ht="12.75">
      <c r="A11" s="1392" t="s">
        <v>784</v>
      </c>
      <c r="B11" s="580" t="s">
        <v>780</v>
      </c>
      <c r="C11" s="646">
        <v>1426</v>
      </c>
      <c r="D11" s="646">
        <v>937</v>
      </c>
      <c r="E11" s="646">
        <v>181</v>
      </c>
      <c r="F11" s="646">
        <v>99</v>
      </c>
      <c r="G11" s="646">
        <v>183</v>
      </c>
      <c r="H11" s="646">
        <v>16</v>
      </c>
      <c r="I11" s="646">
        <v>7</v>
      </c>
      <c r="J11" s="646">
        <v>2</v>
      </c>
      <c r="K11" s="646">
        <v>0</v>
      </c>
      <c r="L11" s="646">
        <v>1</v>
      </c>
      <c r="M11" s="646">
        <v>0</v>
      </c>
      <c r="N11" s="646">
        <v>0</v>
      </c>
      <c r="O11" s="646">
        <v>0</v>
      </c>
      <c r="P11" s="646">
        <v>0</v>
      </c>
      <c r="Q11" s="646">
        <v>0</v>
      </c>
      <c r="R11" s="646">
        <v>0</v>
      </c>
    </row>
    <row r="12" spans="1:18" s="599" customFormat="1" ht="12.75">
      <c r="A12" s="1393"/>
      <c r="B12" s="580" t="s">
        <v>781</v>
      </c>
      <c r="C12" s="646">
        <v>165821</v>
      </c>
      <c r="D12" s="646">
        <v>89014</v>
      </c>
      <c r="E12" s="646">
        <v>9769</v>
      </c>
      <c r="F12" s="646">
        <v>44884</v>
      </c>
      <c r="G12" s="646">
        <v>12505</v>
      </c>
      <c r="H12" s="646">
        <v>1633</v>
      </c>
      <c r="I12" s="646">
        <v>4568</v>
      </c>
      <c r="J12" s="646">
        <v>2000</v>
      </c>
      <c r="K12" s="646">
        <v>0</v>
      </c>
      <c r="L12" s="646">
        <v>1448</v>
      </c>
      <c r="M12" s="646">
        <v>0</v>
      </c>
      <c r="N12" s="646">
        <v>0</v>
      </c>
      <c r="O12" s="646">
        <v>0</v>
      </c>
      <c r="P12" s="646">
        <v>0</v>
      </c>
      <c r="Q12" s="646">
        <v>0</v>
      </c>
      <c r="R12" s="646">
        <v>0</v>
      </c>
    </row>
    <row r="13" spans="1:18" s="599" customFormat="1" ht="12.75">
      <c r="A13" s="1392" t="s">
        <v>785</v>
      </c>
      <c r="B13" s="580" t="s">
        <v>780</v>
      </c>
      <c r="C13" s="646">
        <v>41209</v>
      </c>
      <c r="D13" s="646">
        <v>27652</v>
      </c>
      <c r="E13" s="646">
        <v>8112</v>
      </c>
      <c r="F13" s="646">
        <v>3084</v>
      </c>
      <c r="G13" s="646">
        <v>1750</v>
      </c>
      <c r="H13" s="646">
        <v>347</v>
      </c>
      <c r="I13" s="646">
        <v>257</v>
      </c>
      <c r="J13" s="646">
        <v>2</v>
      </c>
      <c r="K13" s="646">
        <v>3</v>
      </c>
      <c r="L13" s="646">
        <v>2</v>
      </c>
      <c r="M13" s="646">
        <v>0</v>
      </c>
      <c r="N13" s="646">
        <v>0</v>
      </c>
      <c r="O13" s="646">
        <v>0</v>
      </c>
      <c r="P13" s="646">
        <v>0</v>
      </c>
      <c r="Q13" s="646">
        <v>0</v>
      </c>
      <c r="R13" s="646">
        <v>0</v>
      </c>
    </row>
    <row r="14" spans="1:18" s="599" customFormat="1" ht="12.75">
      <c r="A14" s="1393"/>
      <c r="B14" s="580" t="s">
        <v>781</v>
      </c>
      <c r="C14" s="646">
        <v>1606436</v>
      </c>
      <c r="D14" s="646">
        <v>567493</v>
      </c>
      <c r="E14" s="646">
        <v>415383</v>
      </c>
      <c r="F14" s="646">
        <v>119977</v>
      </c>
      <c r="G14" s="646">
        <v>272871</v>
      </c>
      <c r="H14" s="646">
        <v>107404</v>
      </c>
      <c r="I14" s="646">
        <v>120187</v>
      </c>
      <c r="J14" s="646">
        <v>101</v>
      </c>
      <c r="K14" s="646">
        <v>1568</v>
      </c>
      <c r="L14" s="646">
        <v>1452</v>
      </c>
      <c r="M14" s="646">
        <v>0</v>
      </c>
      <c r="N14" s="646">
        <v>0</v>
      </c>
      <c r="O14" s="646">
        <v>0</v>
      </c>
      <c r="P14" s="646">
        <v>0</v>
      </c>
      <c r="Q14" s="646">
        <v>0</v>
      </c>
      <c r="R14" s="646">
        <v>0</v>
      </c>
    </row>
    <row r="15" spans="1:18" s="599" customFormat="1" ht="12.75">
      <c r="A15" s="1392" t="s">
        <v>786</v>
      </c>
      <c r="B15" s="580" t="s">
        <v>780</v>
      </c>
      <c r="C15" s="646">
        <v>2380</v>
      </c>
      <c r="D15" s="646">
        <v>1703</v>
      </c>
      <c r="E15" s="646">
        <v>301</v>
      </c>
      <c r="F15" s="646">
        <v>130</v>
      </c>
      <c r="G15" s="646">
        <v>176</v>
      </c>
      <c r="H15" s="646">
        <v>55</v>
      </c>
      <c r="I15" s="646">
        <v>15</v>
      </c>
      <c r="J15" s="646">
        <v>0</v>
      </c>
      <c r="K15" s="646">
        <v>0</v>
      </c>
      <c r="L15" s="646">
        <v>0</v>
      </c>
      <c r="M15" s="646">
        <v>0</v>
      </c>
      <c r="N15" s="646">
        <v>0</v>
      </c>
      <c r="O15" s="646">
        <v>0</v>
      </c>
      <c r="P15" s="646">
        <v>0</v>
      </c>
      <c r="Q15" s="646">
        <v>0</v>
      </c>
      <c r="R15" s="646">
        <v>0</v>
      </c>
    </row>
    <row r="16" spans="1:18" s="599" customFormat="1" ht="12.75">
      <c r="A16" s="1393"/>
      <c r="B16" s="580" t="s">
        <v>781</v>
      </c>
      <c r="C16" s="646">
        <v>461176</v>
      </c>
      <c r="D16" s="646">
        <v>251979</v>
      </c>
      <c r="E16" s="646">
        <v>39596</v>
      </c>
      <c r="F16" s="646">
        <v>8615</v>
      </c>
      <c r="G16" s="646">
        <v>61667</v>
      </c>
      <c r="H16" s="646">
        <v>24518</v>
      </c>
      <c r="I16" s="646">
        <v>74801</v>
      </c>
      <c r="J16" s="646">
        <v>0</v>
      </c>
      <c r="K16" s="646">
        <v>0</v>
      </c>
      <c r="L16" s="646">
        <v>0</v>
      </c>
      <c r="M16" s="646">
        <v>0</v>
      </c>
      <c r="N16" s="646">
        <v>0</v>
      </c>
      <c r="O16" s="646">
        <v>0</v>
      </c>
      <c r="P16" s="646">
        <v>0</v>
      </c>
      <c r="Q16" s="646">
        <v>0</v>
      </c>
      <c r="R16" s="646">
        <v>0</v>
      </c>
    </row>
    <row r="17" spans="1:18" s="599" customFormat="1" ht="12.75">
      <c r="A17" s="1392" t="s">
        <v>787</v>
      </c>
      <c r="B17" s="580" t="s">
        <v>780</v>
      </c>
      <c r="C17" s="646">
        <v>33025</v>
      </c>
      <c r="D17" s="646">
        <v>24259</v>
      </c>
      <c r="E17" s="646">
        <v>5627</v>
      </c>
      <c r="F17" s="646">
        <v>1088</v>
      </c>
      <c r="G17" s="646">
        <v>1613</v>
      </c>
      <c r="H17" s="646">
        <v>310</v>
      </c>
      <c r="I17" s="646">
        <v>128</v>
      </c>
      <c r="J17" s="646">
        <v>0</v>
      </c>
      <c r="K17" s="646">
        <v>0</v>
      </c>
      <c r="L17" s="646">
        <v>0</v>
      </c>
      <c r="M17" s="646">
        <v>0</v>
      </c>
      <c r="N17" s="646">
        <v>0</v>
      </c>
      <c r="O17" s="646">
        <v>0</v>
      </c>
      <c r="P17" s="646">
        <v>0</v>
      </c>
      <c r="Q17" s="646">
        <v>0</v>
      </c>
      <c r="R17" s="646">
        <v>0</v>
      </c>
    </row>
    <row r="18" spans="1:18" s="599" customFormat="1" ht="12.75">
      <c r="A18" s="1393"/>
      <c r="B18" s="580" t="s">
        <v>781</v>
      </c>
      <c r="C18" s="646">
        <v>1105365</v>
      </c>
      <c r="D18" s="646">
        <v>446123</v>
      </c>
      <c r="E18" s="646">
        <v>355408</v>
      </c>
      <c r="F18" s="646">
        <v>27309</v>
      </c>
      <c r="G18" s="646">
        <v>95560</v>
      </c>
      <c r="H18" s="646">
        <v>169452</v>
      </c>
      <c r="I18" s="646">
        <v>11513</v>
      </c>
      <c r="J18" s="646">
        <v>0</v>
      </c>
      <c r="K18" s="646">
        <v>0</v>
      </c>
      <c r="L18" s="646">
        <v>0</v>
      </c>
      <c r="M18" s="646">
        <v>0</v>
      </c>
      <c r="N18" s="646">
        <v>0</v>
      </c>
      <c r="O18" s="646">
        <v>0</v>
      </c>
      <c r="P18" s="646">
        <v>0</v>
      </c>
      <c r="Q18" s="646">
        <v>0</v>
      </c>
      <c r="R18" s="646">
        <v>0</v>
      </c>
    </row>
    <row r="19" spans="1:18" s="599" customFormat="1" ht="12.75">
      <c r="A19" s="1392" t="s">
        <v>788</v>
      </c>
      <c r="B19" s="580" t="s">
        <v>780</v>
      </c>
      <c r="C19" s="646">
        <v>182634</v>
      </c>
      <c r="D19" s="646">
        <v>135553</v>
      </c>
      <c r="E19" s="646">
        <v>25636</v>
      </c>
      <c r="F19" s="646">
        <v>10192</v>
      </c>
      <c r="G19" s="646">
        <v>9423</v>
      </c>
      <c r="H19" s="646">
        <v>1141</v>
      </c>
      <c r="I19" s="646">
        <v>664</v>
      </c>
      <c r="J19" s="646">
        <v>14</v>
      </c>
      <c r="K19" s="646">
        <v>3</v>
      </c>
      <c r="L19" s="646">
        <v>2</v>
      </c>
      <c r="M19" s="646">
        <v>0</v>
      </c>
      <c r="N19" s="646">
        <v>0</v>
      </c>
      <c r="O19" s="646">
        <v>0</v>
      </c>
      <c r="P19" s="646">
        <v>5</v>
      </c>
      <c r="Q19" s="646">
        <v>1</v>
      </c>
      <c r="R19" s="646">
        <v>0</v>
      </c>
    </row>
    <row r="20" spans="1:18" s="599" customFormat="1" ht="12.75">
      <c r="A20" s="1393"/>
      <c r="B20" s="580" t="s">
        <v>781</v>
      </c>
      <c r="C20" s="646">
        <v>3247902</v>
      </c>
      <c r="D20" s="646">
        <v>1462563</v>
      </c>
      <c r="E20" s="646">
        <v>616564</v>
      </c>
      <c r="F20" s="646">
        <v>131936</v>
      </c>
      <c r="G20" s="646">
        <v>447711</v>
      </c>
      <c r="H20" s="646">
        <v>445415</v>
      </c>
      <c r="I20" s="646">
        <v>104845</v>
      </c>
      <c r="J20" s="646">
        <v>24219</v>
      </c>
      <c r="K20" s="646">
        <v>2718</v>
      </c>
      <c r="L20" s="646">
        <v>1231</v>
      </c>
      <c r="M20" s="646">
        <v>0</v>
      </c>
      <c r="N20" s="646">
        <v>0</v>
      </c>
      <c r="O20" s="646">
        <v>0</v>
      </c>
      <c r="P20" s="646">
        <v>10677</v>
      </c>
      <c r="Q20" s="646">
        <v>23</v>
      </c>
      <c r="R20" s="646">
        <v>0</v>
      </c>
    </row>
    <row r="21" spans="1:18" s="599" customFormat="1" ht="12.75">
      <c r="A21" s="1392" t="s">
        <v>789</v>
      </c>
      <c r="B21" s="580" t="s">
        <v>780</v>
      </c>
      <c r="C21" s="646">
        <v>16102</v>
      </c>
      <c r="D21" s="646">
        <v>11489</v>
      </c>
      <c r="E21" s="646">
        <v>2995</v>
      </c>
      <c r="F21" s="646">
        <v>802</v>
      </c>
      <c r="G21" s="646">
        <v>655</v>
      </c>
      <c r="H21" s="646">
        <v>117</v>
      </c>
      <c r="I21" s="646">
        <v>43</v>
      </c>
      <c r="J21" s="646">
        <v>0</v>
      </c>
      <c r="K21" s="646">
        <v>0</v>
      </c>
      <c r="L21" s="646">
        <v>0</v>
      </c>
      <c r="M21" s="646">
        <v>0</v>
      </c>
      <c r="N21" s="646">
        <v>0</v>
      </c>
      <c r="O21" s="646">
        <v>0</v>
      </c>
      <c r="P21" s="646">
        <v>0</v>
      </c>
      <c r="Q21" s="646">
        <v>1</v>
      </c>
      <c r="R21" s="646">
        <v>0</v>
      </c>
    </row>
    <row r="22" spans="1:18" s="599" customFormat="1" ht="12.75">
      <c r="A22" s="1393"/>
      <c r="B22" s="580" t="s">
        <v>781</v>
      </c>
      <c r="C22" s="646">
        <v>472276</v>
      </c>
      <c r="D22" s="646">
        <v>168245</v>
      </c>
      <c r="E22" s="646">
        <v>154729</v>
      </c>
      <c r="F22" s="646">
        <v>18059</v>
      </c>
      <c r="G22" s="646">
        <v>69978</v>
      </c>
      <c r="H22" s="646">
        <v>59282</v>
      </c>
      <c r="I22" s="646">
        <v>1950</v>
      </c>
      <c r="J22" s="646">
        <v>0</v>
      </c>
      <c r="K22" s="646">
        <v>0</v>
      </c>
      <c r="L22" s="646">
        <v>0</v>
      </c>
      <c r="M22" s="646">
        <v>0</v>
      </c>
      <c r="N22" s="646">
        <v>0</v>
      </c>
      <c r="O22" s="646">
        <v>0</v>
      </c>
      <c r="P22" s="646">
        <v>0</v>
      </c>
      <c r="Q22" s="646">
        <v>33</v>
      </c>
      <c r="R22" s="646">
        <v>0</v>
      </c>
    </row>
    <row r="23" spans="1:18" s="599" customFormat="1" ht="12.75">
      <c r="A23" s="1392" t="s">
        <v>790</v>
      </c>
      <c r="B23" s="580" t="s">
        <v>780</v>
      </c>
      <c r="C23" s="646">
        <v>20351</v>
      </c>
      <c r="D23" s="646">
        <v>14196</v>
      </c>
      <c r="E23" s="646">
        <v>3625</v>
      </c>
      <c r="F23" s="646">
        <v>1566</v>
      </c>
      <c r="G23" s="646">
        <v>686</v>
      </c>
      <c r="H23" s="646">
        <v>152</v>
      </c>
      <c r="I23" s="646">
        <v>119</v>
      </c>
      <c r="J23" s="646">
        <v>3</v>
      </c>
      <c r="K23" s="646">
        <v>2</v>
      </c>
      <c r="L23" s="646">
        <v>2</v>
      </c>
      <c r="M23" s="646">
        <v>0</v>
      </c>
      <c r="N23" s="646">
        <v>0</v>
      </c>
      <c r="O23" s="646">
        <v>0</v>
      </c>
      <c r="P23" s="646">
        <v>0</v>
      </c>
      <c r="Q23" s="646">
        <v>0</v>
      </c>
      <c r="R23" s="646">
        <v>0</v>
      </c>
    </row>
    <row r="24" spans="1:18" s="599" customFormat="1" ht="12.75">
      <c r="A24" s="1393"/>
      <c r="B24" s="580" t="s">
        <v>781</v>
      </c>
      <c r="C24" s="646">
        <v>900684</v>
      </c>
      <c r="D24" s="646">
        <v>386148</v>
      </c>
      <c r="E24" s="646">
        <v>90406</v>
      </c>
      <c r="F24" s="646">
        <v>58682</v>
      </c>
      <c r="G24" s="646">
        <v>81048</v>
      </c>
      <c r="H24" s="646">
        <v>224962</v>
      </c>
      <c r="I24" s="646">
        <v>44253</v>
      </c>
      <c r="J24" s="646">
        <v>3105</v>
      </c>
      <c r="K24" s="646">
        <v>929</v>
      </c>
      <c r="L24" s="646">
        <v>11151</v>
      </c>
      <c r="M24" s="646">
        <v>0</v>
      </c>
      <c r="N24" s="646">
        <v>0</v>
      </c>
      <c r="O24" s="646">
        <v>0</v>
      </c>
      <c r="P24" s="646">
        <v>0</v>
      </c>
      <c r="Q24" s="646">
        <v>0</v>
      </c>
      <c r="R24" s="646">
        <v>0</v>
      </c>
    </row>
    <row r="25" spans="1:18" s="599" customFormat="1" ht="12.75" customHeight="1">
      <c r="A25" s="1392" t="s">
        <v>595</v>
      </c>
      <c r="B25" s="580" t="s">
        <v>780</v>
      </c>
      <c r="C25" s="646">
        <v>39615</v>
      </c>
      <c r="D25" s="646">
        <v>28804</v>
      </c>
      <c r="E25" s="646">
        <v>6486</v>
      </c>
      <c r="F25" s="646">
        <v>1694</v>
      </c>
      <c r="G25" s="646">
        <v>2131</v>
      </c>
      <c r="H25" s="646">
        <v>408</v>
      </c>
      <c r="I25" s="646">
        <v>88</v>
      </c>
      <c r="J25" s="646">
        <v>4</v>
      </c>
      <c r="K25" s="646">
        <v>0</v>
      </c>
      <c r="L25" s="646">
        <v>0</v>
      </c>
      <c r="M25" s="646">
        <v>0</v>
      </c>
      <c r="N25" s="646">
        <v>0</v>
      </c>
      <c r="O25" s="646">
        <v>0</v>
      </c>
      <c r="P25" s="646">
        <v>0</v>
      </c>
      <c r="Q25" s="646">
        <v>0</v>
      </c>
      <c r="R25" s="646">
        <v>0</v>
      </c>
    </row>
    <row r="26" spans="1:18" s="599" customFormat="1" ht="12.75">
      <c r="A26" s="1393"/>
      <c r="B26" s="580" t="s">
        <v>781</v>
      </c>
      <c r="C26" s="646">
        <v>1232256</v>
      </c>
      <c r="D26" s="646">
        <v>448125</v>
      </c>
      <c r="E26" s="646">
        <v>352827</v>
      </c>
      <c r="F26" s="646">
        <v>45400</v>
      </c>
      <c r="G26" s="646">
        <v>156434</v>
      </c>
      <c r="H26" s="646">
        <v>221494</v>
      </c>
      <c r="I26" s="646">
        <v>7761</v>
      </c>
      <c r="J26" s="646">
        <v>215</v>
      </c>
      <c r="K26" s="646">
        <v>0</v>
      </c>
      <c r="L26" s="646">
        <v>0</v>
      </c>
      <c r="M26" s="646">
        <v>0</v>
      </c>
      <c r="N26" s="646">
        <v>0</v>
      </c>
      <c r="O26" s="646">
        <v>0</v>
      </c>
      <c r="P26" s="646">
        <v>0</v>
      </c>
      <c r="Q26" s="646">
        <v>0</v>
      </c>
      <c r="R26" s="646">
        <v>0</v>
      </c>
    </row>
    <row r="27" spans="1:18" s="599" customFormat="1" ht="12.75">
      <c r="A27" s="1392" t="s">
        <v>791</v>
      </c>
      <c r="B27" s="580" t="s">
        <v>780</v>
      </c>
      <c r="C27" s="646">
        <v>3412</v>
      </c>
      <c r="D27" s="646">
        <v>2694</v>
      </c>
      <c r="E27" s="646">
        <v>275</v>
      </c>
      <c r="F27" s="646">
        <v>114</v>
      </c>
      <c r="G27" s="646">
        <v>267</v>
      </c>
      <c r="H27" s="646">
        <v>39</v>
      </c>
      <c r="I27" s="646">
        <v>21</v>
      </c>
      <c r="J27" s="646">
        <v>0</v>
      </c>
      <c r="K27" s="646">
        <v>1</v>
      </c>
      <c r="L27" s="646">
        <v>1</v>
      </c>
      <c r="M27" s="646">
        <v>0</v>
      </c>
      <c r="N27" s="646">
        <v>0</v>
      </c>
      <c r="O27" s="646">
        <v>0</v>
      </c>
      <c r="P27" s="646">
        <v>0</v>
      </c>
      <c r="Q27" s="646">
        <v>0</v>
      </c>
      <c r="R27" s="646">
        <v>0</v>
      </c>
    </row>
    <row r="28" spans="1:18" s="599" customFormat="1" ht="12.75">
      <c r="A28" s="1393"/>
      <c r="B28" s="580" t="s">
        <v>781</v>
      </c>
      <c r="C28" s="646">
        <v>77368</v>
      </c>
      <c r="D28" s="646">
        <v>37347</v>
      </c>
      <c r="E28" s="646">
        <v>5185</v>
      </c>
      <c r="F28" s="646">
        <v>3324</v>
      </c>
      <c r="G28" s="646">
        <v>24946</v>
      </c>
      <c r="H28" s="646">
        <v>4723</v>
      </c>
      <c r="I28" s="646">
        <v>357</v>
      </c>
      <c r="J28" s="646">
        <v>0</v>
      </c>
      <c r="K28" s="646">
        <v>963</v>
      </c>
      <c r="L28" s="646">
        <v>523</v>
      </c>
      <c r="M28" s="646">
        <v>0</v>
      </c>
      <c r="N28" s="646">
        <v>0</v>
      </c>
      <c r="O28" s="646">
        <v>0</v>
      </c>
      <c r="P28" s="646">
        <v>0</v>
      </c>
      <c r="Q28" s="646">
        <v>0</v>
      </c>
      <c r="R28" s="646">
        <v>0</v>
      </c>
    </row>
    <row r="29" spans="1:18" s="599" customFormat="1" ht="12.75">
      <c r="A29" s="1392" t="s">
        <v>792</v>
      </c>
      <c r="B29" s="580" t="s">
        <v>780</v>
      </c>
      <c r="C29" s="646">
        <v>9610</v>
      </c>
      <c r="D29" s="646">
        <v>8021</v>
      </c>
      <c r="E29" s="646">
        <v>786</v>
      </c>
      <c r="F29" s="646">
        <v>417</v>
      </c>
      <c r="G29" s="646">
        <v>325</v>
      </c>
      <c r="H29" s="646">
        <v>45</v>
      </c>
      <c r="I29" s="646">
        <v>16</v>
      </c>
      <c r="J29" s="646">
        <v>0</v>
      </c>
      <c r="K29" s="646">
        <v>0</v>
      </c>
      <c r="L29" s="646">
        <v>0</v>
      </c>
      <c r="M29" s="646">
        <v>0</v>
      </c>
      <c r="N29" s="646">
        <v>0</v>
      </c>
      <c r="O29" s="646">
        <v>0</v>
      </c>
      <c r="P29" s="646">
        <v>0</v>
      </c>
      <c r="Q29" s="646">
        <v>0</v>
      </c>
      <c r="R29" s="646">
        <v>0</v>
      </c>
    </row>
    <row r="30" spans="1:18" s="599" customFormat="1" ht="12.75">
      <c r="A30" s="1393"/>
      <c r="B30" s="580" t="s">
        <v>781</v>
      </c>
      <c r="C30" s="646">
        <v>199043</v>
      </c>
      <c r="D30" s="646">
        <v>119300</v>
      </c>
      <c r="E30" s="646">
        <v>21258</v>
      </c>
      <c r="F30" s="646">
        <v>2611</v>
      </c>
      <c r="G30" s="646">
        <v>47240</v>
      </c>
      <c r="H30" s="646">
        <v>1336</v>
      </c>
      <c r="I30" s="646">
        <v>7298</v>
      </c>
      <c r="J30" s="646">
        <v>0</v>
      </c>
      <c r="K30" s="646">
        <v>0</v>
      </c>
      <c r="L30" s="646">
        <v>0</v>
      </c>
      <c r="M30" s="646">
        <v>0</v>
      </c>
      <c r="N30" s="646">
        <v>0</v>
      </c>
      <c r="O30" s="646">
        <v>0</v>
      </c>
      <c r="P30" s="646">
        <v>0</v>
      </c>
      <c r="Q30" s="646">
        <v>0</v>
      </c>
      <c r="R30" s="646">
        <v>0</v>
      </c>
    </row>
    <row r="31" spans="1:18" s="599" customFormat="1" ht="12.75">
      <c r="A31" s="1392" t="s">
        <v>793</v>
      </c>
      <c r="B31" s="580" t="s">
        <v>780</v>
      </c>
      <c r="C31" s="646">
        <v>65206</v>
      </c>
      <c r="D31" s="646">
        <v>54799</v>
      </c>
      <c r="E31" s="646">
        <v>5346</v>
      </c>
      <c r="F31" s="646">
        <v>1175</v>
      </c>
      <c r="G31" s="646">
        <v>3167</v>
      </c>
      <c r="H31" s="646">
        <v>320</v>
      </c>
      <c r="I31" s="646">
        <v>399</v>
      </c>
      <c r="J31" s="646">
        <v>0</v>
      </c>
      <c r="K31" s="646">
        <v>0</v>
      </c>
      <c r="L31" s="646">
        <v>0</v>
      </c>
      <c r="M31" s="646">
        <v>0</v>
      </c>
      <c r="N31" s="646">
        <v>0</v>
      </c>
      <c r="O31" s="646">
        <v>0</v>
      </c>
      <c r="P31" s="646">
        <v>0</v>
      </c>
      <c r="Q31" s="646">
        <v>0</v>
      </c>
      <c r="R31" s="646">
        <v>0</v>
      </c>
    </row>
    <row r="32" spans="1:18" s="599" customFormat="1" ht="12.75">
      <c r="A32" s="1393"/>
      <c r="B32" s="580" t="s">
        <v>781</v>
      </c>
      <c r="C32" s="646">
        <v>983036</v>
      </c>
      <c r="D32" s="646">
        <v>313913</v>
      </c>
      <c r="E32" s="646">
        <v>145122</v>
      </c>
      <c r="F32" s="646">
        <v>32359</v>
      </c>
      <c r="G32" s="646">
        <v>236828</v>
      </c>
      <c r="H32" s="646">
        <v>237577</v>
      </c>
      <c r="I32" s="646">
        <v>17237</v>
      </c>
      <c r="J32" s="646">
        <v>0</v>
      </c>
      <c r="K32" s="646">
        <v>0</v>
      </c>
      <c r="L32" s="646">
        <v>0</v>
      </c>
      <c r="M32" s="646">
        <v>0</v>
      </c>
      <c r="N32" s="646">
        <v>0</v>
      </c>
      <c r="O32" s="646">
        <v>0</v>
      </c>
      <c r="P32" s="646">
        <v>0</v>
      </c>
      <c r="Q32" s="646">
        <v>0</v>
      </c>
      <c r="R32" s="646">
        <v>0</v>
      </c>
    </row>
    <row r="33" spans="1:18" s="599" customFormat="1" ht="12.75">
      <c r="A33" s="1394" t="s">
        <v>794</v>
      </c>
      <c r="B33" s="580" t="s">
        <v>780</v>
      </c>
      <c r="C33" s="646">
        <v>11229054</v>
      </c>
      <c r="D33" s="646">
        <v>5358275</v>
      </c>
      <c r="E33" s="646">
        <v>204994</v>
      </c>
      <c r="F33" s="646">
        <v>104379</v>
      </c>
      <c r="G33" s="646">
        <v>2241562</v>
      </c>
      <c r="H33" s="646">
        <v>416682</v>
      </c>
      <c r="I33" s="646">
        <v>301664</v>
      </c>
      <c r="J33" s="646">
        <v>1938573</v>
      </c>
      <c r="K33" s="646">
        <v>360590</v>
      </c>
      <c r="L33" s="646">
        <v>302331</v>
      </c>
      <c r="M33" s="646">
        <v>0</v>
      </c>
      <c r="N33" s="646">
        <v>0</v>
      </c>
      <c r="O33" s="646">
        <v>0</v>
      </c>
      <c r="P33" s="646">
        <v>0</v>
      </c>
      <c r="Q33" s="646">
        <v>3</v>
      </c>
      <c r="R33" s="646">
        <v>1</v>
      </c>
    </row>
    <row r="34" spans="1:18" s="599" customFormat="1" ht="12.75">
      <c r="A34" s="1395"/>
      <c r="B34" s="601" t="s">
        <v>781</v>
      </c>
      <c r="C34" s="647">
        <v>16048702</v>
      </c>
      <c r="D34" s="647">
        <v>2182698</v>
      </c>
      <c r="E34" s="647">
        <v>758196</v>
      </c>
      <c r="F34" s="647">
        <v>165214</v>
      </c>
      <c r="G34" s="647">
        <v>3515466</v>
      </c>
      <c r="H34" s="647">
        <v>4609024</v>
      </c>
      <c r="I34" s="647">
        <v>1797094</v>
      </c>
      <c r="J34" s="647">
        <v>1465882</v>
      </c>
      <c r="K34" s="647">
        <v>1179574</v>
      </c>
      <c r="L34" s="647">
        <v>368016</v>
      </c>
      <c r="M34" s="647">
        <v>0</v>
      </c>
      <c r="N34" s="647">
        <v>0</v>
      </c>
      <c r="O34" s="647">
        <v>0</v>
      </c>
      <c r="P34" s="647">
        <v>0</v>
      </c>
      <c r="Q34" s="647">
        <v>7460</v>
      </c>
      <c r="R34" s="647">
        <v>78</v>
      </c>
    </row>
    <row r="35" spans="1:18" s="599" customFormat="1" ht="13.5" customHeight="1">
      <c r="A35" s="648" t="s">
        <v>799</v>
      </c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</row>
    <row r="36" spans="1:18" s="599" customFormat="1" ht="13.5" customHeight="1">
      <c r="A36" s="632" t="s">
        <v>743</v>
      </c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</row>
    <row r="37" s="599" customFormat="1" ht="12.75"/>
    <row r="38" s="599" customFormat="1" ht="12.75"/>
    <row r="39" s="599" customFormat="1" ht="12.75"/>
    <row r="40" s="599" customFormat="1" ht="12.75"/>
    <row r="41" s="599" customFormat="1" ht="12.75"/>
    <row r="42" s="599" customFormat="1" ht="12.75"/>
    <row r="43" s="599" customFormat="1" ht="12.75"/>
    <row r="44" s="599" customFormat="1" ht="12.75"/>
    <row r="45" s="599" customFormat="1" ht="12.75"/>
    <row r="46" s="599" customFormat="1" ht="12.75"/>
    <row r="47" s="599" customFormat="1" ht="12.75"/>
    <row r="48" s="599" customFormat="1" ht="12.75"/>
    <row r="49" s="599" customFormat="1" ht="12.75"/>
    <row r="50" s="599" customFormat="1" ht="12.75"/>
    <row r="51" s="599" customFormat="1" ht="12.75"/>
    <row r="52" s="599" customFormat="1" ht="12.75"/>
    <row r="53" s="599" customFormat="1" ht="12.75"/>
    <row r="54" s="599" customFormat="1" ht="12.75"/>
    <row r="55" s="599" customFormat="1" ht="12.75"/>
    <row r="56" s="599" customFormat="1" ht="12.75"/>
    <row r="57" s="599" customFormat="1" ht="12.75"/>
    <row r="58" s="599" customFormat="1" ht="12.75"/>
    <row r="59" s="599" customFormat="1" ht="12.75"/>
    <row r="60" s="599" customFormat="1" ht="12.75"/>
    <row r="61" s="599" customFormat="1" ht="12.75"/>
    <row r="62" s="599" customFormat="1" ht="12.75"/>
    <row r="63" s="599" customFormat="1" ht="12.75"/>
    <row r="64" s="599" customFormat="1" ht="12.75"/>
    <row r="65" s="599" customFormat="1" ht="12.75"/>
    <row r="66" s="599" customFormat="1" ht="12.75"/>
    <row r="67" s="599" customFormat="1" ht="12.75"/>
    <row r="68" s="599" customFormat="1" ht="12.75"/>
    <row r="69" s="599" customFormat="1" ht="12.75"/>
    <row r="70" s="599" customFormat="1" ht="12.75"/>
    <row r="71" s="599" customFormat="1" ht="12.75"/>
    <row r="72" s="599" customFormat="1" ht="12.75"/>
    <row r="73" s="599" customFormat="1" ht="12.75"/>
    <row r="74" s="599" customFormat="1" ht="12.75"/>
    <row r="75" s="599" customFormat="1" ht="12.75"/>
    <row r="76" s="599" customFormat="1" ht="12.75"/>
    <row r="77" s="599" customFormat="1" ht="12.75"/>
    <row r="78" s="599" customFormat="1" ht="12.75"/>
    <row r="79" s="599" customFormat="1" ht="12.75"/>
    <row r="80" s="599" customFormat="1" ht="12.75"/>
    <row r="81" s="599" customFormat="1" ht="12.75"/>
    <row r="82" s="599" customFormat="1" ht="12.75"/>
    <row r="83" s="599" customFormat="1" ht="12.75"/>
    <row r="84" s="599" customFormat="1" ht="12.75"/>
    <row r="85" s="599" customFormat="1" ht="12.75"/>
    <row r="86" s="599" customFormat="1" ht="12.75"/>
  </sheetData>
  <mergeCells count="24">
    <mergeCell ref="A29:A30"/>
    <mergeCell ref="A31:A32"/>
    <mergeCell ref="A33:A34"/>
    <mergeCell ref="A21:A22"/>
    <mergeCell ref="A23:A24"/>
    <mergeCell ref="A25:A26"/>
    <mergeCell ref="A27:A28"/>
    <mergeCell ref="A13:A14"/>
    <mergeCell ref="A15:A16"/>
    <mergeCell ref="A17:A18"/>
    <mergeCell ref="A19:A20"/>
    <mergeCell ref="A5:A6"/>
    <mergeCell ref="A7:A8"/>
    <mergeCell ref="A9:A10"/>
    <mergeCell ref="A11:A12"/>
    <mergeCell ref="A1:B1"/>
    <mergeCell ref="A2:B4"/>
    <mergeCell ref="C2:R2"/>
    <mergeCell ref="C3:C4"/>
    <mergeCell ref="D3:F3"/>
    <mergeCell ref="G3:I3"/>
    <mergeCell ref="J3:L3"/>
    <mergeCell ref="M3:O3"/>
    <mergeCell ref="P3:R3"/>
  </mergeCells>
  <printOptions/>
  <pageMargins left="0.5905511811023623" right="0.5905511811023623" top="0.5905511811023623" bottom="0.5905511811023623" header="0.1968503937007874" footer="0.1968503937007874"/>
  <pageSetup fitToWidth="2" fitToHeight="1" horizontalDpi="600" verticalDpi="600" orientation="landscape" paperSize="9" scale="7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7"/>
  <sheetViews>
    <sheetView workbookViewId="0" topLeftCell="A1">
      <pane xSplit="2" ySplit="4" topLeftCell="C5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.00390625" defaultRowHeight="12.75"/>
  <cols>
    <col min="1" max="1" width="47.75390625" style="572" customWidth="1"/>
    <col min="2" max="2" width="8.375" style="572" bestFit="1" customWidth="1"/>
    <col min="3" max="3" width="8.75390625" style="572" bestFit="1" customWidth="1"/>
    <col min="4" max="4" width="7.875" style="572" bestFit="1" customWidth="1"/>
    <col min="5" max="6" width="5.875" style="572" bestFit="1" customWidth="1"/>
    <col min="7" max="7" width="6.625" style="572" bestFit="1" customWidth="1"/>
    <col min="8" max="9" width="5.875" style="572" bestFit="1" customWidth="1"/>
    <col min="10" max="10" width="7.875" style="572" bestFit="1" customWidth="1"/>
    <col min="11" max="12" width="5.875" style="572" bestFit="1" customWidth="1"/>
    <col min="13" max="13" width="7.875" style="572" bestFit="1" customWidth="1"/>
    <col min="14" max="15" width="5.875" style="572" bestFit="1" customWidth="1"/>
    <col min="16" max="16" width="7.875" style="572" bestFit="1" customWidth="1"/>
    <col min="17" max="17" width="6.625" style="572" bestFit="1" customWidth="1"/>
    <col min="18" max="18" width="5.875" style="572" bestFit="1" customWidth="1"/>
    <col min="19" max="19" width="7.875" style="572" bestFit="1" customWidth="1"/>
    <col min="20" max="20" width="6.625" style="572" bestFit="1" customWidth="1"/>
    <col min="21" max="21" width="5.875" style="572" bestFit="1" customWidth="1"/>
    <col min="22" max="22" width="7.875" style="572" bestFit="1" customWidth="1"/>
    <col min="23" max="23" width="6.625" style="572" bestFit="1" customWidth="1"/>
    <col min="24" max="24" width="5.875" style="572" bestFit="1" customWidth="1"/>
    <col min="25" max="25" width="7.875" style="572" bestFit="1" customWidth="1"/>
    <col min="26" max="26" width="7.75390625" style="572" customWidth="1"/>
    <col min="27" max="27" width="5.875" style="572" bestFit="1" customWidth="1"/>
    <col min="28" max="28" width="6.625" style="572" bestFit="1" customWidth="1"/>
    <col min="29" max="29" width="7.75390625" style="572" customWidth="1"/>
    <col min="30" max="30" width="5.875" style="572" bestFit="1" customWidth="1"/>
    <col min="31" max="31" width="6.625" style="572" bestFit="1" customWidth="1"/>
    <col min="32" max="32" width="7.875" style="572" bestFit="1" customWidth="1"/>
    <col min="33" max="33" width="5.875" style="572" bestFit="1" customWidth="1"/>
    <col min="34" max="35" width="7.875" style="572" bestFit="1" customWidth="1"/>
    <col min="36" max="36" width="6.625" style="572" bestFit="1" customWidth="1"/>
    <col min="37" max="47" width="5.75390625" style="572" bestFit="1" customWidth="1"/>
    <col min="48" max="16384" width="9.125" style="572" customWidth="1"/>
  </cols>
  <sheetData>
    <row r="1" spans="1:36" ht="33" customHeight="1">
      <c r="A1" s="1410" t="s">
        <v>1275</v>
      </c>
      <c r="B1" s="1410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  <c r="AI1" s="688"/>
      <c r="AJ1" s="688"/>
    </row>
    <row r="2" spans="1:36" s="599" customFormat="1" ht="12" customHeight="1">
      <c r="A2" s="1411">
        <v>39263</v>
      </c>
      <c r="B2" s="1412"/>
      <c r="C2" s="1413" t="s">
        <v>1068</v>
      </c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414"/>
      <c r="P2" s="1414"/>
      <c r="Q2" s="1414"/>
      <c r="R2" s="1414"/>
      <c r="S2" s="1414"/>
      <c r="T2" s="1414"/>
      <c r="U2" s="1414"/>
      <c r="V2" s="1414"/>
      <c r="W2" s="1414"/>
      <c r="X2" s="1414"/>
      <c r="Y2" s="1414"/>
      <c r="Z2" s="1414"/>
      <c r="AA2" s="1414"/>
      <c r="AB2" s="1414"/>
      <c r="AC2" s="1414"/>
      <c r="AD2" s="1414"/>
      <c r="AE2" s="1414"/>
      <c r="AF2" s="1414"/>
      <c r="AG2" s="1414"/>
      <c r="AH2" s="1414"/>
      <c r="AI2" s="1414"/>
      <c r="AJ2" s="1415"/>
    </row>
    <row r="3" spans="1:36" s="599" customFormat="1" ht="24.75" customHeight="1">
      <c r="A3" s="1399"/>
      <c r="B3" s="1398"/>
      <c r="C3" s="1405" t="s">
        <v>765</v>
      </c>
      <c r="D3" s="1407" t="s">
        <v>766</v>
      </c>
      <c r="E3" s="1408"/>
      <c r="F3" s="1409"/>
      <c r="G3" s="1407" t="s">
        <v>800</v>
      </c>
      <c r="H3" s="1408"/>
      <c r="I3" s="1409"/>
      <c r="J3" s="1407" t="s">
        <v>801</v>
      </c>
      <c r="K3" s="1408"/>
      <c r="L3" s="1409"/>
      <c r="M3" s="1407" t="s">
        <v>802</v>
      </c>
      <c r="N3" s="1408"/>
      <c r="O3" s="1409"/>
      <c r="P3" s="1407" t="s">
        <v>803</v>
      </c>
      <c r="Q3" s="1408"/>
      <c r="R3" s="1409"/>
      <c r="S3" s="1407" t="s">
        <v>804</v>
      </c>
      <c r="T3" s="1408"/>
      <c r="U3" s="1409"/>
      <c r="V3" s="1407" t="s">
        <v>805</v>
      </c>
      <c r="W3" s="1408"/>
      <c r="X3" s="1409"/>
      <c r="Y3" s="1407" t="s">
        <v>806</v>
      </c>
      <c r="Z3" s="1408"/>
      <c r="AA3" s="1409"/>
      <c r="AB3" s="1407" t="s">
        <v>807</v>
      </c>
      <c r="AC3" s="1408"/>
      <c r="AD3" s="1409"/>
      <c r="AE3" s="1407" t="s">
        <v>808</v>
      </c>
      <c r="AF3" s="1408"/>
      <c r="AG3" s="1409"/>
      <c r="AH3" s="1407" t="s">
        <v>809</v>
      </c>
      <c r="AI3" s="1408"/>
      <c r="AJ3" s="1409"/>
    </row>
    <row r="4" spans="1:36" s="599" customFormat="1" ht="51">
      <c r="A4" s="1400"/>
      <c r="B4" s="1401"/>
      <c r="C4" s="1406"/>
      <c r="D4" s="1167" t="s">
        <v>778</v>
      </c>
      <c r="E4" s="1167" t="s">
        <v>754</v>
      </c>
      <c r="F4" s="1167" t="s">
        <v>779</v>
      </c>
      <c r="G4" s="1167" t="s">
        <v>778</v>
      </c>
      <c r="H4" s="1167" t="s">
        <v>754</v>
      </c>
      <c r="I4" s="1167" t="s">
        <v>779</v>
      </c>
      <c r="J4" s="1167" t="s">
        <v>778</v>
      </c>
      <c r="K4" s="1167" t="s">
        <v>754</v>
      </c>
      <c r="L4" s="1167" t="s">
        <v>779</v>
      </c>
      <c r="M4" s="1167" t="s">
        <v>778</v>
      </c>
      <c r="N4" s="1167" t="s">
        <v>754</v>
      </c>
      <c r="O4" s="1167" t="s">
        <v>779</v>
      </c>
      <c r="P4" s="1167" t="s">
        <v>778</v>
      </c>
      <c r="Q4" s="1167" t="s">
        <v>754</v>
      </c>
      <c r="R4" s="1167" t="s">
        <v>779</v>
      </c>
      <c r="S4" s="1167" t="s">
        <v>778</v>
      </c>
      <c r="T4" s="1167" t="s">
        <v>754</v>
      </c>
      <c r="U4" s="1167" t="s">
        <v>779</v>
      </c>
      <c r="V4" s="1167" t="s">
        <v>778</v>
      </c>
      <c r="W4" s="1167" t="s">
        <v>754</v>
      </c>
      <c r="X4" s="1167" t="s">
        <v>779</v>
      </c>
      <c r="Y4" s="1167" t="s">
        <v>778</v>
      </c>
      <c r="Z4" s="1167" t="s">
        <v>754</v>
      </c>
      <c r="AA4" s="1167" t="s">
        <v>779</v>
      </c>
      <c r="AB4" s="1167" t="s">
        <v>778</v>
      </c>
      <c r="AC4" s="1167" t="s">
        <v>754</v>
      </c>
      <c r="AD4" s="1167" t="s">
        <v>779</v>
      </c>
      <c r="AE4" s="1167" t="s">
        <v>778</v>
      </c>
      <c r="AF4" s="1167" t="s">
        <v>754</v>
      </c>
      <c r="AG4" s="1167" t="s">
        <v>779</v>
      </c>
      <c r="AH4" s="1167" t="s">
        <v>778</v>
      </c>
      <c r="AI4" s="1167" t="s">
        <v>754</v>
      </c>
      <c r="AJ4" s="1167" t="s">
        <v>779</v>
      </c>
    </row>
    <row r="5" spans="1:36" s="599" customFormat="1" ht="12.75">
      <c r="A5" s="1388" t="s">
        <v>795</v>
      </c>
      <c r="B5" s="580" t="s">
        <v>780</v>
      </c>
      <c r="C5" s="645">
        <v>2408697</v>
      </c>
      <c r="D5" s="645">
        <v>1208281</v>
      </c>
      <c r="E5" s="645">
        <v>20635</v>
      </c>
      <c r="F5" s="645">
        <v>8691</v>
      </c>
      <c r="G5" s="645">
        <v>379764</v>
      </c>
      <c r="H5" s="645">
        <v>2436</v>
      </c>
      <c r="I5" s="645">
        <v>241</v>
      </c>
      <c r="J5" s="645">
        <v>311027</v>
      </c>
      <c r="K5" s="645">
        <v>2522</v>
      </c>
      <c r="L5" s="645">
        <v>205</v>
      </c>
      <c r="M5" s="645">
        <v>218742</v>
      </c>
      <c r="N5" s="645">
        <v>3288</v>
      </c>
      <c r="O5" s="645">
        <v>228</v>
      </c>
      <c r="P5" s="645">
        <v>127224</v>
      </c>
      <c r="Q5" s="645">
        <v>8574</v>
      </c>
      <c r="R5" s="645">
        <v>522</v>
      </c>
      <c r="S5" s="645">
        <v>40230</v>
      </c>
      <c r="T5" s="645">
        <v>13255</v>
      </c>
      <c r="U5" s="645">
        <v>605</v>
      </c>
      <c r="V5" s="645">
        <v>21127</v>
      </c>
      <c r="W5" s="645">
        <v>12156</v>
      </c>
      <c r="X5" s="645">
        <v>408</v>
      </c>
      <c r="Y5" s="645">
        <v>9814</v>
      </c>
      <c r="Z5" s="645">
        <v>7159</v>
      </c>
      <c r="AA5" s="645">
        <v>123</v>
      </c>
      <c r="AB5" s="645">
        <v>2404</v>
      </c>
      <c r="AC5" s="645">
        <v>2874</v>
      </c>
      <c r="AD5" s="645">
        <v>63</v>
      </c>
      <c r="AE5" s="645">
        <v>911</v>
      </c>
      <c r="AF5" s="645">
        <v>1786</v>
      </c>
      <c r="AG5" s="645">
        <v>52</v>
      </c>
      <c r="AH5" s="645">
        <v>958</v>
      </c>
      <c r="AI5" s="645">
        <v>2312</v>
      </c>
      <c r="AJ5" s="645">
        <v>80</v>
      </c>
    </row>
    <row r="6" spans="1:36" s="599" customFormat="1" ht="12.75">
      <c r="A6" s="1389"/>
      <c r="B6" s="580" t="s">
        <v>781</v>
      </c>
      <c r="C6" s="645">
        <v>28841642</v>
      </c>
      <c r="D6" s="645">
        <v>468416</v>
      </c>
      <c r="E6" s="645">
        <v>2033</v>
      </c>
      <c r="F6" s="645">
        <v>447</v>
      </c>
      <c r="G6" s="645">
        <v>626331</v>
      </c>
      <c r="H6" s="645">
        <v>4077</v>
      </c>
      <c r="I6" s="645">
        <v>395</v>
      </c>
      <c r="J6" s="645">
        <v>1141096</v>
      </c>
      <c r="K6" s="645">
        <v>9312</v>
      </c>
      <c r="L6" s="645">
        <v>741</v>
      </c>
      <c r="M6" s="645">
        <v>1617046</v>
      </c>
      <c r="N6" s="645">
        <v>24186</v>
      </c>
      <c r="O6" s="645">
        <v>1655</v>
      </c>
      <c r="P6" s="645">
        <v>2007625</v>
      </c>
      <c r="Q6" s="645">
        <v>154579</v>
      </c>
      <c r="R6" s="645">
        <v>9008</v>
      </c>
      <c r="S6" s="645">
        <v>1457868</v>
      </c>
      <c r="T6" s="645">
        <v>492602</v>
      </c>
      <c r="U6" s="645">
        <v>22000</v>
      </c>
      <c r="V6" s="645">
        <v>1535358</v>
      </c>
      <c r="W6" s="645">
        <v>874468</v>
      </c>
      <c r="X6" s="645">
        <v>28362</v>
      </c>
      <c r="Y6" s="645">
        <v>1543085</v>
      </c>
      <c r="Z6" s="645">
        <v>1114345</v>
      </c>
      <c r="AA6" s="645">
        <v>19333</v>
      </c>
      <c r="AB6" s="645">
        <v>843365</v>
      </c>
      <c r="AC6" s="645">
        <v>1009765</v>
      </c>
      <c r="AD6" s="645">
        <v>21413</v>
      </c>
      <c r="AE6" s="645">
        <v>661131</v>
      </c>
      <c r="AF6" s="645">
        <v>1278970</v>
      </c>
      <c r="AG6" s="645">
        <v>38026</v>
      </c>
      <c r="AH6" s="645">
        <v>3068458</v>
      </c>
      <c r="AI6" s="645">
        <v>8481188</v>
      </c>
      <c r="AJ6" s="645">
        <v>284958</v>
      </c>
    </row>
    <row r="7" spans="1:36" s="599" customFormat="1" ht="12.75">
      <c r="A7" s="1390" t="s">
        <v>782</v>
      </c>
      <c r="B7" s="580" t="s">
        <v>780</v>
      </c>
      <c r="C7" s="646">
        <v>85201</v>
      </c>
      <c r="D7" s="646">
        <v>16243</v>
      </c>
      <c r="E7" s="646">
        <v>4696</v>
      </c>
      <c r="F7" s="646">
        <v>1997</v>
      </c>
      <c r="G7" s="646">
        <v>2130</v>
      </c>
      <c r="H7" s="646">
        <v>441</v>
      </c>
      <c r="I7" s="646">
        <v>54</v>
      </c>
      <c r="J7" s="646">
        <v>2988</v>
      </c>
      <c r="K7" s="646">
        <v>400</v>
      </c>
      <c r="L7" s="646">
        <v>26</v>
      </c>
      <c r="M7" s="646">
        <v>4737</v>
      </c>
      <c r="N7" s="646">
        <v>646</v>
      </c>
      <c r="O7" s="646">
        <v>37</v>
      </c>
      <c r="P7" s="646">
        <v>9266</v>
      </c>
      <c r="Q7" s="646">
        <v>1721</v>
      </c>
      <c r="R7" s="646">
        <v>53</v>
      </c>
      <c r="S7" s="646">
        <v>9327</v>
      </c>
      <c r="T7" s="646">
        <v>2501</v>
      </c>
      <c r="U7" s="646">
        <v>38</v>
      </c>
      <c r="V7" s="646">
        <v>6161</v>
      </c>
      <c r="W7" s="646">
        <v>2927</v>
      </c>
      <c r="X7" s="646">
        <v>49</v>
      </c>
      <c r="Y7" s="646">
        <v>5196</v>
      </c>
      <c r="Z7" s="646">
        <v>3482</v>
      </c>
      <c r="AA7" s="646">
        <v>83</v>
      </c>
      <c r="AB7" s="646">
        <v>1893</v>
      </c>
      <c r="AC7" s="646">
        <v>2165</v>
      </c>
      <c r="AD7" s="646">
        <v>53</v>
      </c>
      <c r="AE7" s="646">
        <v>877</v>
      </c>
      <c r="AF7" s="646">
        <v>1665</v>
      </c>
      <c r="AG7" s="646">
        <v>52</v>
      </c>
      <c r="AH7" s="646">
        <v>938</v>
      </c>
      <c r="AI7" s="646">
        <v>2279</v>
      </c>
      <c r="AJ7" s="646">
        <v>80</v>
      </c>
    </row>
    <row r="8" spans="1:36" s="599" customFormat="1" ht="12.75">
      <c r="A8" s="1391"/>
      <c r="B8" s="580" t="s">
        <v>781</v>
      </c>
      <c r="C8" s="646">
        <v>17911008</v>
      </c>
      <c r="D8" s="646">
        <v>1964</v>
      </c>
      <c r="E8" s="646">
        <v>532</v>
      </c>
      <c r="F8" s="646">
        <v>189</v>
      </c>
      <c r="G8" s="646">
        <v>3639</v>
      </c>
      <c r="H8" s="646">
        <v>739</v>
      </c>
      <c r="I8" s="646">
        <v>85</v>
      </c>
      <c r="J8" s="646">
        <v>11606</v>
      </c>
      <c r="K8" s="646">
        <v>1484</v>
      </c>
      <c r="L8" s="646">
        <v>99</v>
      </c>
      <c r="M8" s="646">
        <v>37357</v>
      </c>
      <c r="N8" s="646">
        <v>4968</v>
      </c>
      <c r="O8" s="646">
        <v>261</v>
      </c>
      <c r="P8" s="646">
        <v>158689</v>
      </c>
      <c r="Q8" s="646">
        <v>29738</v>
      </c>
      <c r="R8" s="646">
        <v>837</v>
      </c>
      <c r="S8" s="646">
        <v>346852</v>
      </c>
      <c r="T8" s="646">
        <v>93040</v>
      </c>
      <c r="U8" s="646">
        <v>1317</v>
      </c>
      <c r="V8" s="646">
        <v>472057</v>
      </c>
      <c r="W8" s="646">
        <v>219088</v>
      </c>
      <c r="X8" s="646">
        <v>3388</v>
      </c>
      <c r="Y8" s="646">
        <v>849229</v>
      </c>
      <c r="Z8" s="646">
        <v>569461</v>
      </c>
      <c r="AA8" s="646">
        <v>13643</v>
      </c>
      <c r="AB8" s="646">
        <v>676210</v>
      </c>
      <c r="AC8" s="646">
        <v>773696</v>
      </c>
      <c r="AD8" s="646">
        <v>18293</v>
      </c>
      <c r="AE8" s="646">
        <v>638782</v>
      </c>
      <c r="AF8" s="646">
        <v>1196056</v>
      </c>
      <c r="AG8" s="646">
        <v>38026</v>
      </c>
      <c r="AH8" s="646">
        <v>3031113</v>
      </c>
      <c r="AI8" s="646">
        <v>8433612</v>
      </c>
      <c r="AJ8" s="646">
        <v>284958</v>
      </c>
    </row>
    <row r="9" spans="1:36" s="599" customFormat="1" ht="12.75">
      <c r="A9" s="1392" t="s">
        <v>783</v>
      </c>
      <c r="B9" s="580" t="s">
        <v>780</v>
      </c>
      <c r="C9" s="646">
        <v>4781</v>
      </c>
      <c r="D9" s="646">
        <v>711</v>
      </c>
      <c r="E9" s="646">
        <v>131</v>
      </c>
      <c r="F9" s="646">
        <v>27</v>
      </c>
      <c r="G9" s="646">
        <v>67</v>
      </c>
      <c r="H9" s="646">
        <v>13</v>
      </c>
      <c r="I9" s="646">
        <v>0</v>
      </c>
      <c r="J9" s="646">
        <v>97</v>
      </c>
      <c r="K9" s="646">
        <v>7</v>
      </c>
      <c r="L9" s="646">
        <v>1</v>
      </c>
      <c r="M9" s="646">
        <v>207</v>
      </c>
      <c r="N9" s="646">
        <v>15</v>
      </c>
      <c r="O9" s="646">
        <v>0</v>
      </c>
      <c r="P9" s="646">
        <v>530</v>
      </c>
      <c r="Q9" s="646">
        <v>69</v>
      </c>
      <c r="R9" s="646">
        <v>0</v>
      </c>
      <c r="S9" s="646">
        <v>764</v>
      </c>
      <c r="T9" s="646">
        <v>100</v>
      </c>
      <c r="U9" s="646">
        <v>0</v>
      </c>
      <c r="V9" s="646">
        <v>652</v>
      </c>
      <c r="W9" s="646">
        <v>124</v>
      </c>
      <c r="X9" s="646">
        <v>0</v>
      </c>
      <c r="Y9" s="646">
        <v>573</v>
      </c>
      <c r="Z9" s="646">
        <v>132</v>
      </c>
      <c r="AA9" s="646">
        <v>5</v>
      </c>
      <c r="AB9" s="646">
        <v>219</v>
      </c>
      <c r="AC9" s="646">
        <v>99</v>
      </c>
      <c r="AD9" s="646">
        <v>0</v>
      </c>
      <c r="AE9" s="646">
        <v>76</v>
      </c>
      <c r="AF9" s="646">
        <v>46</v>
      </c>
      <c r="AG9" s="646">
        <v>3</v>
      </c>
      <c r="AH9" s="646">
        <v>68</v>
      </c>
      <c r="AI9" s="646">
        <v>44</v>
      </c>
      <c r="AJ9" s="646">
        <v>1</v>
      </c>
    </row>
    <row r="10" spans="1:36" s="599" customFormat="1" ht="12.75">
      <c r="A10" s="1393"/>
      <c r="B10" s="580" t="s">
        <v>781</v>
      </c>
      <c r="C10" s="646">
        <v>679667</v>
      </c>
      <c r="D10" s="646">
        <v>76</v>
      </c>
      <c r="E10" s="646">
        <v>16</v>
      </c>
      <c r="F10" s="646">
        <v>3</v>
      </c>
      <c r="G10" s="646">
        <v>114</v>
      </c>
      <c r="H10" s="646">
        <v>22</v>
      </c>
      <c r="I10" s="646">
        <v>0</v>
      </c>
      <c r="J10" s="646">
        <v>385</v>
      </c>
      <c r="K10" s="646">
        <v>30</v>
      </c>
      <c r="L10" s="646">
        <v>3</v>
      </c>
      <c r="M10" s="646">
        <v>1685</v>
      </c>
      <c r="N10" s="646">
        <v>115</v>
      </c>
      <c r="O10" s="646">
        <v>0</v>
      </c>
      <c r="P10" s="646">
        <v>9418</v>
      </c>
      <c r="Q10" s="646">
        <v>1162</v>
      </c>
      <c r="R10" s="646">
        <v>0</v>
      </c>
      <c r="S10" s="646">
        <v>29646</v>
      </c>
      <c r="T10" s="646">
        <v>3725</v>
      </c>
      <c r="U10" s="646">
        <v>0</v>
      </c>
      <c r="V10" s="646">
        <v>51834</v>
      </c>
      <c r="W10" s="646">
        <v>9594</v>
      </c>
      <c r="X10" s="646">
        <v>0</v>
      </c>
      <c r="Y10" s="646">
        <v>92169</v>
      </c>
      <c r="Z10" s="646">
        <v>21928</v>
      </c>
      <c r="AA10" s="646">
        <v>1091</v>
      </c>
      <c r="AB10" s="646">
        <v>77714</v>
      </c>
      <c r="AC10" s="646">
        <v>35558</v>
      </c>
      <c r="AD10" s="646">
        <v>0</v>
      </c>
      <c r="AE10" s="646">
        <v>53004</v>
      </c>
      <c r="AF10" s="646">
        <v>31683</v>
      </c>
      <c r="AG10" s="646">
        <v>1880</v>
      </c>
      <c r="AH10" s="646">
        <v>155121</v>
      </c>
      <c r="AI10" s="646">
        <v>100098</v>
      </c>
      <c r="AJ10" s="646">
        <v>1593</v>
      </c>
    </row>
    <row r="11" spans="1:36" s="599" customFormat="1" ht="12.75">
      <c r="A11" s="1392" t="s">
        <v>784</v>
      </c>
      <c r="B11" s="580" t="s">
        <v>780</v>
      </c>
      <c r="C11" s="646">
        <v>238</v>
      </c>
      <c r="D11" s="646">
        <v>46</v>
      </c>
      <c r="E11" s="646">
        <v>30</v>
      </c>
      <c r="F11" s="646">
        <v>18</v>
      </c>
      <c r="G11" s="646">
        <v>4</v>
      </c>
      <c r="H11" s="646">
        <v>0</v>
      </c>
      <c r="I11" s="646">
        <v>2</v>
      </c>
      <c r="J11" s="646">
        <v>7</v>
      </c>
      <c r="K11" s="646">
        <v>3</v>
      </c>
      <c r="L11" s="646">
        <v>0</v>
      </c>
      <c r="M11" s="646">
        <v>6</v>
      </c>
      <c r="N11" s="646">
        <v>0</v>
      </c>
      <c r="O11" s="646">
        <v>0</v>
      </c>
      <c r="P11" s="646">
        <v>21</v>
      </c>
      <c r="Q11" s="646">
        <v>2</v>
      </c>
      <c r="R11" s="646">
        <v>0</v>
      </c>
      <c r="S11" s="646">
        <v>17</v>
      </c>
      <c r="T11" s="646">
        <v>6</v>
      </c>
      <c r="U11" s="646">
        <v>0</v>
      </c>
      <c r="V11" s="646">
        <v>13</v>
      </c>
      <c r="W11" s="646">
        <v>2</v>
      </c>
      <c r="X11" s="646">
        <v>1</v>
      </c>
      <c r="Y11" s="646">
        <v>11</v>
      </c>
      <c r="Z11" s="646">
        <v>4</v>
      </c>
      <c r="AA11" s="646">
        <v>0</v>
      </c>
      <c r="AB11" s="646">
        <v>7</v>
      </c>
      <c r="AC11" s="646">
        <v>2</v>
      </c>
      <c r="AD11" s="646">
        <v>0</v>
      </c>
      <c r="AE11" s="646">
        <v>2</v>
      </c>
      <c r="AF11" s="646">
        <v>8</v>
      </c>
      <c r="AG11" s="646">
        <v>0</v>
      </c>
      <c r="AH11" s="646">
        <v>14</v>
      </c>
      <c r="AI11" s="646">
        <v>11</v>
      </c>
      <c r="AJ11" s="646">
        <v>1</v>
      </c>
    </row>
    <row r="12" spans="1:36" s="599" customFormat="1" ht="12.75">
      <c r="A12" s="1393"/>
      <c r="B12" s="580" t="s">
        <v>781</v>
      </c>
      <c r="C12" s="646">
        <v>155810</v>
      </c>
      <c r="D12" s="646">
        <v>6</v>
      </c>
      <c r="E12" s="646">
        <v>3</v>
      </c>
      <c r="F12" s="646">
        <v>2</v>
      </c>
      <c r="G12" s="646">
        <v>5</v>
      </c>
      <c r="H12" s="646">
        <v>0</v>
      </c>
      <c r="I12" s="646">
        <v>4</v>
      </c>
      <c r="J12" s="646">
        <v>28</v>
      </c>
      <c r="K12" s="646">
        <v>9</v>
      </c>
      <c r="L12" s="646">
        <v>0</v>
      </c>
      <c r="M12" s="646">
        <v>43</v>
      </c>
      <c r="N12" s="646">
        <v>0</v>
      </c>
      <c r="O12" s="646">
        <v>0</v>
      </c>
      <c r="P12" s="646">
        <v>378</v>
      </c>
      <c r="Q12" s="646">
        <v>42</v>
      </c>
      <c r="R12" s="646">
        <v>0</v>
      </c>
      <c r="S12" s="646">
        <v>628</v>
      </c>
      <c r="T12" s="646">
        <v>205</v>
      </c>
      <c r="U12" s="646">
        <v>0</v>
      </c>
      <c r="V12" s="646">
        <v>973</v>
      </c>
      <c r="W12" s="646">
        <v>134</v>
      </c>
      <c r="X12" s="646">
        <v>92</v>
      </c>
      <c r="Y12" s="646">
        <v>1701</v>
      </c>
      <c r="Z12" s="646">
        <v>715</v>
      </c>
      <c r="AA12" s="646">
        <v>0</v>
      </c>
      <c r="AB12" s="646">
        <v>2585</v>
      </c>
      <c r="AC12" s="646">
        <v>725</v>
      </c>
      <c r="AD12" s="646">
        <v>0</v>
      </c>
      <c r="AE12" s="646">
        <v>1282</v>
      </c>
      <c r="AF12" s="646">
        <v>6172</v>
      </c>
      <c r="AG12" s="646">
        <v>0</v>
      </c>
      <c r="AH12" s="646">
        <v>78775</v>
      </c>
      <c r="AI12" s="646">
        <v>52138</v>
      </c>
      <c r="AJ12" s="646">
        <v>9165</v>
      </c>
    </row>
    <row r="13" spans="1:36" s="599" customFormat="1" ht="12.75">
      <c r="A13" s="1392" t="s">
        <v>785</v>
      </c>
      <c r="B13" s="580" t="s">
        <v>780</v>
      </c>
      <c r="C13" s="646">
        <v>12898</v>
      </c>
      <c r="D13" s="646">
        <v>1509</v>
      </c>
      <c r="E13" s="646">
        <v>607</v>
      </c>
      <c r="F13" s="646">
        <v>294</v>
      </c>
      <c r="G13" s="646">
        <v>247</v>
      </c>
      <c r="H13" s="646">
        <v>73</v>
      </c>
      <c r="I13" s="646">
        <v>11</v>
      </c>
      <c r="J13" s="646">
        <v>349</v>
      </c>
      <c r="K13" s="646">
        <v>66</v>
      </c>
      <c r="L13" s="646">
        <v>1</v>
      </c>
      <c r="M13" s="646">
        <v>660</v>
      </c>
      <c r="N13" s="646">
        <v>94</v>
      </c>
      <c r="O13" s="646">
        <v>5</v>
      </c>
      <c r="P13" s="646">
        <v>1295</v>
      </c>
      <c r="Q13" s="646">
        <v>275</v>
      </c>
      <c r="R13" s="646">
        <v>10</v>
      </c>
      <c r="S13" s="646">
        <v>1530</v>
      </c>
      <c r="T13" s="646">
        <v>395</v>
      </c>
      <c r="U13" s="646">
        <v>12</v>
      </c>
      <c r="V13" s="646">
        <v>1100</v>
      </c>
      <c r="W13" s="646">
        <v>556</v>
      </c>
      <c r="X13" s="646">
        <v>13</v>
      </c>
      <c r="Y13" s="646">
        <v>888</v>
      </c>
      <c r="Z13" s="646">
        <v>696</v>
      </c>
      <c r="AA13" s="646">
        <v>13</v>
      </c>
      <c r="AB13" s="646">
        <v>343</v>
      </c>
      <c r="AC13" s="646">
        <v>437</v>
      </c>
      <c r="AD13" s="646">
        <v>13</v>
      </c>
      <c r="AE13" s="646">
        <v>212</v>
      </c>
      <c r="AF13" s="646">
        <v>388</v>
      </c>
      <c r="AG13" s="646">
        <v>10</v>
      </c>
      <c r="AH13" s="646">
        <v>252</v>
      </c>
      <c r="AI13" s="646">
        <v>516</v>
      </c>
      <c r="AJ13" s="646">
        <v>28</v>
      </c>
    </row>
    <row r="14" spans="1:36" s="599" customFormat="1" ht="12.75">
      <c r="A14" s="1393"/>
      <c r="B14" s="580" t="s">
        <v>781</v>
      </c>
      <c r="C14" s="646">
        <v>4096561</v>
      </c>
      <c r="D14" s="646">
        <v>201</v>
      </c>
      <c r="E14" s="646">
        <v>76</v>
      </c>
      <c r="F14" s="646">
        <v>25</v>
      </c>
      <c r="G14" s="646">
        <v>428</v>
      </c>
      <c r="H14" s="646">
        <v>123</v>
      </c>
      <c r="I14" s="646">
        <v>18</v>
      </c>
      <c r="J14" s="646">
        <v>1330</v>
      </c>
      <c r="K14" s="646">
        <v>238</v>
      </c>
      <c r="L14" s="646">
        <v>3</v>
      </c>
      <c r="M14" s="646">
        <v>5197</v>
      </c>
      <c r="N14" s="646">
        <v>728</v>
      </c>
      <c r="O14" s="646">
        <v>32</v>
      </c>
      <c r="P14" s="646">
        <v>22494</v>
      </c>
      <c r="Q14" s="646">
        <v>4811</v>
      </c>
      <c r="R14" s="646">
        <v>155</v>
      </c>
      <c r="S14" s="646">
        <v>56699</v>
      </c>
      <c r="T14" s="646">
        <v>14683</v>
      </c>
      <c r="U14" s="646">
        <v>397</v>
      </c>
      <c r="V14" s="646">
        <v>84267</v>
      </c>
      <c r="W14" s="646">
        <v>41997</v>
      </c>
      <c r="X14" s="646">
        <v>863</v>
      </c>
      <c r="Y14" s="646">
        <v>147067</v>
      </c>
      <c r="Z14" s="646">
        <v>113666</v>
      </c>
      <c r="AA14" s="646">
        <v>1913</v>
      </c>
      <c r="AB14" s="646">
        <v>123687</v>
      </c>
      <c r="AC14" s="646">
        <v>157339</v>
      </c>
      <c r="AD14" s="646">
        <v>4498</v>
      </c>
      <c r="AE14" s="646">
        <v>160172</v>
      </c>
      <c r="AF14" s="646">
        <v>279665</v>
      </c>
      <c r="AG14" s="646">
        <v>7563</v>
      </c>
      <c r="AH14" s="646">
        <v>790177</v>
      </c>
      <c r="AI14" s="646">
        <v>1960819</v>
      </c>
      <c r="AJ14" s="646">
        <v>115230</v>
      </c>
    </row>
    <row r="15" spans="1:36" s="599" customFormat="1" ht="12.75">
      <c r="A15" s="1392" t="s">
        <v>786</v>
      </c>
      <c r="B15" s="580" t="s">
        <v>780</v>
      </c>
      <c r="C15" s="646">
        <v>286</v>
      </c>
      <c r="D15" s="646">
        <v>40</v>
      </c>
      <c r="E15" s="646">
        <v>20</v>
      </c>
      <c r="F15" s="646">
        <v>7</v>
      </c>
      <c r="G15" s="646">
        <v>1</v>
      </c>
      <c r="H15" s="646">
        <v>1</v>
      </c>
      <c r="I15" s="646">
        <v>0</v>
      </c>
      <c r="J15" s="646">
        <v>7</v>
      </c>
      <c r="K15" s="646">
        <v>0</v>
      </c>
      <c r="L15" s="646">
        <v>0</v>
      </c>
      <c r="M15" s="646">
        <v>5</v>
      </c>
      <c r="N15" s="646">
        <v>1</v>
      </c>
      <c r="O15" s="646">
        <v>0</v>
      </c>
      <c r="P15" s="646">
        <v>19</v>
      </c>
      <c r="Q15" s="646">
        <v>7</v>
      </c>
      <c r="R15" s="646">
        <v>0</v>
      </c>
      <c r="S15" s="646">
        <v>27</v>
      </c>
      <c r="T15" s="646">
        <v>6</v>
      </c>
      <c r="U15" s="646">
        <v>0</v>
      </c>
      <c r="V15" s="646">
        <v>19</v>
      </c>
      <c r="W15" s="646">
        <v>6</v>
      </c>
      <c r="X15" s="646">
        <v>0</v>
      </c>
      <c r="Y15" s="646">
        <v>25</v>
      </c>
      <c r="Z15" s="646">
        <v>9</v>
      </c>
      <c r="AA15" s="646">
        <v>1</v>
      </c>
      <c r="AB15" s="646">
        <v>7</v>
      </c>
      <c r="AC15" s="646">
        <v>10</v>
      </c>
      <c r="AD15" s="646">
        <v>0</v>
      </c>
      <c r="AE15" s="646">
        <v>7</v>
      </c>
      <c r="AF15" s="646">
        <v>7</v>
      </c>
      <c r="AG15" s="646">
        <v>0</v>
      </c>
      <c r="AH15" s="646">
        <v>15</v>
      </c>
      <c r="AI15" s="646">
        <v>39</v>
      </c>
      <c r="AJ15" s="646">
        <v>0</v>
      </c>
    </row>
    <row r="16" spans="1:36" s="599" customFormat="1" ht="12.75">
      <c r="A16" s="1393"/>
      <c r="B16" s="580" t="s">
        <v>781</v>
      </c>
      <c r="C16" s="646">
        <v>351636</v>
      </c>
      <c r="D16" s="646">
        <v>3</v>
      </c>
      <c r="E16" s="646">
        <v>3</v>
      </c>
      <c r="F16" s="646">
        <v>1</v>
      </c>
      <c r="G16" s="646">
        <v>2</v>
      </c>
      <c r="H16" s="646">
        <v>2</v>
      </c>
      <c r="I16" s="646">
        <v>0</v>
      </c>
      <c r="J16" s="646">
        <v>23</v>
      </c>
      <c r="K16" s="646">
        <v>0</v>
      </c>
      <c r="L16" s="646">
        <v>0</v>
      </c>
      <c r="M16" s="646">
        <v>41</v>
      </c>
      <c r="N16" s="646">
        <v>8</v>
      </c>
      <c r="O16" s="646">
        <v>0</v>
      </c>
      <c r="P16" s="646">
        <v>313</v>
      </c>
      <c r="Q16" s="646">
        <v>128</v>
      </c>
      <c r="R16" s="646">
        <v>0</v>
      </c>
      <c r="S16" s="646">
        <v>973</v>
      </c>
      <c r="T16" s="646">
        <v>190</v>
      </c>
      <c r="U16" s="646">
        <v>0</v>
      </c>
      <c r="V16" s="646">
        <v>1475</v>
      </c>
      <c r="W16" s="646">
        <v>388</v>
      </c>
      <c r="X16" s="646">
        <v>0</v>
      </c>
      <c r="Y16" s="646">
        <v>4324</v>
      </c>
      <c r="Z16" s="646">
        <v>1694</v>
      </c>
      <c r="AA16" s="646">
        <v>145</v>
      </c>
      <c r="AB16" s="646">
        <v>2399</v>
      </c>
      <c r="AC16" s="646">
        <v>3753</v>
      </c>
      <c r="AD16" s="646">
        <v>0</v>
      </c>
      <c r="AE16" s="646">
        <v>5178</v>
      </c>
      <c r="AF16" s="646">
        <v>5373</v>
      </c>
      <c r="AG16" s="646">
        <v>0</v>
      </c>
      <c r="AH16" s="646">
        <v>90499</v>
      </c>
      <c r="AI16" s="646">
        <v>234721</v>
      </c>
      <c r="AJ16" s="646">
        <v>0</v>
      </c>
    </row>
    <row r="17" spans="1:36" s="599" customFormat="1" ht="12.75">
      <c r="A17" s="1392" t="s">
        <v>787</v>
      </c>
      <c r="B17" s="580" t="s">
        <v>780</v>
      </c>
      <c r="C17" s="646">
        <v>6416</v>
      </c>
      <c r="D17" s="646">
        <v>1168</v>
      </c>
      <c r="E17" s="646">
        <v>420</v>
      </c>
      <c r="F17" s="646">
        <v>90</v>
      </c>
      <c r="G17" s="646">
        <v>97</v>
      </c>
      <c r="H17" s="646">
        <v>31</v>
      </c>
      <c r="I17" s="646">
        <v>1</v>
      </c>
      <c r="J17" s="646">
        <v>129</v>
      </c>
      <c r="K17" s="646">
        <v>19</v>
      </c>
      <c r="L17" s="646">
        <v>2</v>
      </c>
      <c r="M17" s="646">
        <v>252</v>
      </c>
      <c r="N17" s="646">
        <v>33</v>
      </c>
      <c r="O17" s="646">
        <v>0</v>
      </c>
      <c r="P17" s="646">
        <v>554</v>
      </c>
      <c r="Q17" s="646">
        <v>102</v>
      </c>
      <c r="R17" s="646">
        <v>0</v>
      </c>
      <c r="S17" s="646">
        <v>646</v>
      </c>
      <c r="T17" s="646">
        <v>186</v>
      </c>
      <c r="U17" s="646">
        <v>1</v>
      </c>
      <c r="V17" s="646">
        <v>493</v>
      </c>
      <c r="W17" s="646">
        <v>197</v>
      </c>
      <c r="X17" s="646">
        <v>0</v>
      </c>
      <c r="Y17" s="646">
        <v>527</v>
      </c>
      <c r="Z17" s="646">
        <v>339</v>
      </c>
      <c r="AA17" s="646">
        <v>2</v>
      </c>
      <c r="AB17" s="646">
        <v>201</v>
      </c>
      <c r="AC17" s="646">
        <v>214</v>
      </c>
      <c r="AD17" s="646">
        <v>0</v>
      </c>
      <c r="AE17" s="646">
        <v>89</v>
      </c>
      <c r="AF17" s="646">
        <v>200</v>
      </c>
      <c r="AG17" s="646">
        <v>2</v>
      </c>
      <c r="AH17" s="646">
        <v>107</v>
      </c>
      <c r="AI17" s="646">
        <v>312</v>
      </c>
      <c r="AJ17" s="646">
        <v>2</v>
      </c>
    </row>
    <row r="18" spans="1:36" s="599" customFormat="1" ht="12.75">
      <c r="A18" s="1393"/>
      <c r="B18" s="580" t="s">
        <v>781</v>
      </c>
      <c r="C18" s="646">
        <v>1988411</v>
      </c>
      <c r="D18" s="646">
        <v>100</v>
      </c>
      <c r="E18" s="646">
        <v>41</v>
      </c>
      <c r="F18" s="646">
        <v>6</v>
      </c>
      <c r="G18" s="646">
        <v>167</v>
      </c>
      <c r="H18" s="646">
        <v>58</v>
      </c>
      <c r="I18" s="646">
        <v>2</v>
      </c>
      <c r="J18" s="646">
        <v>518</v>
      </c>
      <c r="K18" s="646">
        <v>63</v>
      </c>
      <c r="L18" s="646">
        <v>9</v>
      </c>
      <c r="M18" s="646">
        <v>1969</v>
      </c>
      <c r="N18" s="646">
        <v>250</v>
      </c>
      <c r="O18" s="646">
        <v>0</v>
      </c>
      <c r="P18" s="646">
        <v>9508</v>
      </c>
      <c r="Q18" s="646">
        <v>1784</v>
      </c>
      <c r="R18" s="646">
        <v>0</v>
      </c>
      <c r="S18" s="646">
        <v>24158</v>
      </c>
      <c r="T18" s="646">
        <v>6872</v>
      </c>
      <c r="U18" s="646">
        <v>27</v>
      </c>
      <c r="V18" s="646">
        <v>38789</v>
      </c>
      <c r="W18" s="646">
        <v>14894</v>
      </c>
      <c r="X18" s="646">
        <v>0</v>
      </c>
      <c r="Y18" s="646">
        <v>88445</v>
      </c>
      <c r="Z18" s="646">
        <v>55971</v>
      </c>
      <c r="AA18" s="646">
        <v>302</v>
      </c>
      <c r="AB18" s="646">
        <v>73964</v>
      </c>
      <c r="AC18" s="646">
        <v>77609</v>
      </c>
      <c r="AD18" s="646">
        <v>0</v>
      </c>
      <c r="AE18" s="646">
        <v>62830</v>
      </c>
      <c r="AF18" s="646">
        <v>144496</v>
      </c>
      <c r="AG18" s="646">
        <v>1718</v>
      </c>
      <c r="AH18" s="646">
        <v>305839</v>
      </c>
      <c r="AI18" s="646">
        <v>1065154</v>
      </c>
      <c r="AJ18" s="646">
        <v>12868</v>
      </c>
    </row>
    <row r="19" spans="1:36" s="599" customFormat="1" ht="12.75">
      <c r="A19" s="1392" t="s">
        <v>788</v>
      </c>
      <c r="B19" s="580" t="s">
        <v>780</v>
      </c>
      <c r="C19" s="646">
        <v>41452</v>
      </c>
      <c r="D19" s="646">
        <v>8818</v>
      </c>
      <c r="E19" s="646">
        <v>2405</v>
      </c>
      <c r="F19" s="646">
        <v>1161</v>
      </c>
      <c r="G19" s="646">
        <v>1040</v>
      </c>
      <c r="H19" s="646">
        <v>221</v>
      </c>
      <c r="I19" s="646">
        <v>29</v>
      </c>
      <c r="J19" s="646">
        <v>1465</v>
      </c>
      <c r="K19" s="646">
        <v>203</v>
      </c>
      <c r="L19" s="646">
        <v>13</v>
      </c>
      <c r="M19" s="646">
        <v>2285</v>
      </c>
      <c r="N19" s="646">
        <v>348</v>
      </c>
      <c r="O19" s="646">
        <v>24</v>
      </c>
      <c r="P19" s="646">
        <v>4565</v>
      </c>
      <c r="Q19" s="646">
        <v>843</v>
      </c>
      <c r="R19" s="646">
        <v>25</v>
      </c>
      <c r="S19" s="646">
        <v>4460</v>
      </c>
      <c r="T19" s="646">
        <v>1215</v>
      </c>
      <c r="U19" s="646">
        <v>19</v>
      </c>
      <c r="V19" s="646">
        <v>2829</v>
      </c>
      <c r="W19" s="646">
        <v>1364</v>
      </c>
      <c r="X19" s="646">
        <v>25</v>
      </c>
      <c r="Y19" s="646">
        <v>2365</v>
      </c>
      <c r="Z19" s="646">
        <v>1603</v>
      </c>
      <c r="AA19" s="646">
        <v>49</v>
      </c>
      <c r="AB19" s="646">
        <v>867</v>
      </c>
      <c r="AC19" s="646">
        <v>979</v>
      </c>
      <c r="AD19" s="646">
        <v>26</v>
      </c>
      <c r="AE19" s="646">
        <v>368</v>
      </c>
      <c r="AF19" s="646">
        <v>659</v>
      </c>
      <c r="AG19" s="646">
        <v>24</v>
      </c>
      <c r="AH19" s="646">
        <v>360</v>
      </c>
      <c r="AI19" s="646">
        <v>770</v>
      </c>
      <c r="AJ19" s="646">
        <v>25</v>
      </c>
    </row>
    <row r="20" spans="1:36" s="599" customFormat="1" ht="12.75">
      <c r="A20" s="1393"/>
      <c r="B20" s="580" t="s">
        <v>781</v>
      </c>
      <c r="C20" s="646">
        <v>6692712</v>
      </c>
      <c r="D20" s="646">
        <v>1041</v>
      </c>
      <c r="E20" s="646">
        <v>278</v>
      </c>
      <c r="F20" s="646">
        <v>114</v>
      </c>
      <c r="G20" s="646">
        <v>1781</v>
      </c>
      <c r="H20" s="646">
        <v>365</v>
      </c>
      <c r="I20" s="646">
        <v>45</v>
      </c>
      <c r="J20" s="646">
        <v>5736</v>
      </c>
      <c r="K20" s="646">
        <v>763</v>
      </c>
      <c r="L20" s="646">
        <v>47</v>
      </c>
      <c r="M20" s="646">
        <v>18079</v>
      </c>
      <c r="N20" s="646">
        <v>2663</v>
      </c>
      <c r="O20" s="646">
        <v>174</v>
      </c>
      <c r="P20" s="646">
        <v>77563</v>
      </c>
      <c r="Q20" s="646">
        <v>14371</v>
      </c>
      <c r="R20" s="646">
        <v>407</v>
      </c>
      <c r="S20" s="646">
        <v>165770</v>
      </c>
      <c r="T20" s="646">
        <v>45597</v>
      </c>
      <c r="U20" s="646">
        <v>667</v>
      </c>
      <c r="V20" s="646">
        <v>215568</v>
      </c>
      <c r="W20" s="646">
        <v>102024</v>
      </c>
      <c r="X20" s="646">
        <v>1752</v>
      </c>
      <c r="Y20" s="646">
        <v>384918</v>
      </c>
      <c r="Z20" s="646">
        <v>262651</v>
      </c>
      <c r="AA20" s="646">
        <v>7960</v>
      </c>
      <c r="AB20" s="646">
        <v>306580</v>
      </c>
      <c r="AC20" s="646">
        <v>347671</v>
      </c>
      <c r="AD20" s="646">
        <v>8997</v>
      </c>
      <c r="AE20" s="646">
        <v>267599</v>
      </c>
      <c r="AF20" s="646">
        <v>471669</v>
      </c>
      <c r="AG20" s="646">
        <v>17580</v>
      </c>
      <c r="AH20" s="646">
        <v>1185331</v>
      </c>
      <c r="AI20" s="646">
        <v>2700273</v>
      </c>
      <c r="AJ20" s="646">
        <v>76678</v>
      </c>
    </row>
    <row r="21" spans="1:36" s="599" customFormat="1" ht="12.75">
      <c r="A21" s="1392" t="s">
        <v>789</v>
      </c>
      <c r="B21" s="580" t="s">
        <v>780</v>
      </c>
      <c r="C21" s="646">
        <v>3741</v>
      </c>
      <c r="D21" s="646">
        <v>736</v>
      </c>
      <c r="E21" s="646">
        <v>243</v>
      </c>
      <c r="F21" s="646">
        <v>90</v>
      </c>
      <c r="G21" s="646">
        <v>64</v>
      </c>
      <c r="H21" s="646">
        <v>17</v>
      </c>
      <c r="I21" s="646">
        <v>3</v>
      </c>
      <c r="J21" s="646">
        <v>134</v>
      </c>
      <c r="K21" s="646">
        <v>17</v>
      </c>
      <c r="L21" s="646">
        <v>1</v>
      </c>
      <c r="M21" s="646">
        <v>213</v>
      </c>
      <c r="N21" s="646">
        <v>30</v>
      </c>
      <c r="O21" s="646">
        <v>1</v>
      </c>
      <c r="P21" s="646">
        <v>381</v>
      </c>
      <c r="Q21" s="646">
        <v>85</v>
      </c>
      <c r="R21" s="646">
        <v>4</v>
      </c>
      <c r="S21" s="646">
        <v>307</v>
      </c>
      <c r="T21" s="646">
        <v>126</v>
      </c>
      <c r="U21" s="646">
        <v>1</v>
      </c>
      <c r="V21" s="646">
        <v>201</v>
      </c>
      <c r="W21" s="646">
        <v>175</v>
      </c>
      <c r="X21" s="646">
        <v>0</v>
      </c>
      <c r="Y21" s="646">
        <v>141</v>
      </c>
      <c r="Z21" s="646">
        <v>194</v>
      </c>
      <c r="AA21" s="646">
        <v>3</v>
      </c>
      <c r="AB21" s="646">
        <v>45</v>
      </c>
      <c r="AC21" s="646">
        <v>124</v>
      </c>
      <c r="AD21" s="646">
        <v>1</v>
      </c>
      <c r="AE21" s="646">
        <v>28</v>
      </c>
      <c r="AF21" s="646">
        <v>115</v>
      </c>
      <c r="AG21" s="646">
        <v>5</v>
      </c>
      <c r="AH21" s="646">
        <v>34</v>
      </c>
      <c r="AI21" s="646">
        <v>208</v>
      </c>
      <c r="AJ21" s="646">
        <v>14</v>
      </c>
    </row>
    <row r="22" spans="1:36" s="599" customFormat="1" ht="12.75">
      <c r="A22" s="1393"/>
      <c r="B22" s="580" t="s">
        <v>781</v>
      </c>
      <c r="C22" s="646">
        <v>1227554</v>
      </c>
      <c r="D22" s="646">
        <v>54</v>
      </c>
      <c r="E22" s="646">
        <v>21</v>
      </c>
      <c r="F22" s="646">
        <v>7</v>
      </c>
      <c r="G22" s="646">
        <v>108</v>
      </c>
      <c r="H22" s="646">
        <v>27</v>
      </c>
      <c r="I22" s="646">
        <v>3</v>
      </c>
      <c r="J22" s="646">
        <v>521</v>
      </c>
      <c r="K22" s="646">
        <v>64</v>
      </c>
      <c r="L22" s="646">
        <v>4</v>
      </c>
      <c r="M22" s="646">
        <v>1680</v>
      </c>
      <c r="N22" s="646">
        <v>237</v>
      </c>
      <c r="O22" s="646">
        <v>8</v>
      </c>
      <c r="P22" s="646">
        <v>6434</v>
      </c>
      <c r="Q22" s="646">
        <v>1516</v>
      </c>
      <c r="R22" s="646">
        <v>69</v>
      </c>
      <c r="S22" s="646">
        <v>11099</v>
      </c>
      <c r="T22" s="646">
        <v>4703</v>
      </c>
      <c r="U22" s="646">
        <v>39</v>
      </c>
      <c r="V22" s="646">
        <v>15397</v>
      </c>
      <c r="W22" s="646">
        <v>12896</v>
      </c>
      <c r="X22" s="646">
        <v>0</v>
      </c>
      <c r="Y22" s="646">
        <v>23520</v>
      </c>
      <c r="Z22" s="646">
        <v>31428</v>
      </c>
      <c r="AA22" s="646">
        <v>548</v>
      </c>
      <c r="AB22" s="646">
        <v>15544</v>
      </c>
      <c r="AC22" s="646">
        <v>43269</v>
      </c>
      <c r="AD22" s="646">
        <v>275</v>
      </c>
      <c r="AE22" s="646">
        <v>20603</v>
      </c>
      <c r="AF22" s="646">
        <v>83430</v>
      </c>
      <c r="AG22" s="646">
        <v>3528</v>
      </c>
      <c r="AH22" s="646">
        <v>72197</v>
      </c>
      <c r="AI22" s="646">
        <v>844377</v>
      </c>
      <c r="AJ22" s="646">
        <v>33948</v>
      </c>
    </row>
    <row r="23" spans="1:36" s="599" customFormat="1" ht="12.75">
      <c r="A23" s="1392" t="s">
        <v>790</v>
      </c>
      <c r="B23" s="580" t="s">
        <v>780</v>
      </c>
      <c r="C23" s="646">
        <v>5245</v>
      </c>
      <c r="D23" s="646">
        <v>939</v>
      </c>
      <c r="E23" s="646">
        <v>267</v>
      </c>
      <c r="F23" s="646">
        <v>116</v>
      </c>
      <c r="G23" s="646">
        <v>120</v>
      </c>
      <c r="H23" s="646">
        <v>40</v>
      </c>
      <c r="I23" s="646">
        <v>3</v>
      </c>
      <c r="J23" s="646">
        <v>186</v>
      </c>
      <c r="K23" s="646">
        <v>31</v>
      </c>
      <c r="L23" s="646">
        <v>1</v>
      </c>
      <c r="M23" s="646">
        <v>322</v>
      </c>
      <c r="N23" s="646">
        <v>45</v>
      </c>
      <c r="O23" s="646">
        <v>2</v>
      </c>
      <c r="P23" s="646">
        <v>775</v>
      </c>
      <c r="Q23" s="646">
        <v>156</v>
      </c>
      <c r="R23" s="646">
        <v>1</v>
      </c>
      <c r="S23" s="646">
        <v>718</v>
      </c>
      <c r="T23" s="646">
        <v>211</v>
      </c>
      <c r="U23" s="646">
        <v>1</v>
      </c>
      <c r="V23" s="646">
        <v>391</v>
      </c>
      <c r="W23" s="646">
        <v>204</v>
      </c>
      <c r="X23" s="646">
        <v>2</v>
      </c>
      <c r="Y23" s="646">
        <v>236</v>
      </c>
      <c r="Z23" s="646">
        <v>181</v>
      </c>
      <c r="AA23" s="646">
        <v>3</v>
      </c>
      <c r="AB23" s="646">
        <v>48</v>
      </c>
      <c r="AC23" s="646">
        <v>74</v>
      </c>
      <c r="AD23" s="646">
        <v>1</v>
      </c>
      <c r="AE23" s="646">
        <v>29</v>
      </c>
      <c r="AF23" s="646">
        <v>56</v>
      </c>
      <c r="AG23" s="646">
        <v>4</v>
      </c>
      <c r="AH23" s="646">
        <v>17</v>
      </c>
      <c r="AI23" s="646">
        <v>59</v>
      </c>
      <c r="AJ23" s="646">
        <v>6</v>
      </c>
    </row>
    <row r="24" spans="1:36" s="599" customFormat="1" ht="12.75">
      <c r="A24" s="1393"/>
      <c r="B24" s="580" t="s">
        <v>781</v>
      </c>
      <c r="C24" s="646">
        <v>600315</v>
      </c>
      <c r="D24" s="646">
        <v>110</v>
      </c>
      <c r="E24" s="646">
        <v>33</v>
      </c>
      <c r="F24" s="646">
        <v>11</v>
      </c>
      <c r="G24" s="646">
        <v>209</v>
      </c>
      <c r="H24" s="646">
        <v>67</v>
      </c>
      <c r="I24" s="646">
        <v>4</v>
      </c>
      <c r="J24" s="646">
        <v>733</v>
      </c>
      <c r="K24" s="646">
        <v>116</v>
      </c>
      <c r="L24" s="646">
        <v>4</v>
      </c>
      <c r="M24" s="646">
        <v>2554</v>
      </c>
      <c r="N24" s="646">
        <v>353</v>
      </c>
      <c r="O24" s="646">
        <v>15</v>
      </c>
      <c r="P24" s="646">
        <v>13526</v>
      </c>
      <c r="Q24" s="646">
        <v>2754</v>
      </c>
      <c r="R24" s="646">
        <v>15</v>
      </c>
      <c r="S24" s="646">
        <v>26413</v>
      </c>
      <c r="T24" s="646">
        <v>7690</v>
      </c>
      <c r="U24" s="646">
        <v>43</v>
      </c>
      <c r="V24" s="646">
        <v>28773</v>
      </c>
      <c r="W24" s="646">
        <v>14941</v>
      </c>
      <c r="X24" s="646">
        <v>144</v>
      </c>
      <c r="Y24" s="646">
        <v>37453</v>
      </c>
      <c r="Z24" s="646">
        <v>28555</v>
      </c>
      <c r="AA24" s="646">
        <v>493</v>
      </c>
      <c r="AB24" s="646">
        <v>17357</v>
      </c>
      <c r="AC24" s="646">
        <v>26355</v>
      </c>
      <c r="AD24" s="646">
        <v>433</v>
      </c>
      <c r="AE24" s="646">
        <v>20534</v>
      </c>
      <c r="AF24" s="646">
        <v>40239</v>
      </c>
      <c r="AG24" s="646">
        <v>3052</v>
      </c>
      <c r="AH24" s="646">
        <v>59978</v>
      </c>
      <c r="AI24" s="646">
        <v>248156</v>
      </c>
      <c r="AJ24" s="646">
        <v>19202</v>
      </c>
    </row>
    <row r="25" spans="1:36" s="599" customFormat="1" ht="12.75" customHeight="1">
      <c r="A25" s="1392" t="s">
        <v>595</v>
      </c>
      <c r="B25" s="580" t="s">
        <v>780</v>
      </c>
      <c r="C25" s="646">
        <v>4804</v>
      </c>
      <c r="D25" s="646">
        <v>1078</v>
      </c>
      <c r="E25" s="646">
        <v>366</v>
      </c>
      <c r="F25" s="646">
        <v>88</v>
      </c>
      <c r="G25" s="646">
        <v>133</v>
      </c>
      <c r="H25" s="646">
        <v>24</v>
      </c>
      <c r="I25" s="646">
        <v>2</v>
      </c>
      <c r="J25" s="646">
        <v>198</v>
      </c>
      <c r="K25" s="646">
        <v>22</v>
      </c>
      <c r="L25" s="646">
        <v>3</v>
      </c>
      <c r="M25" s="646">
        <v>324</v>
      </c>
      <c r="N25" s="646">
        <v>35</v>
      </c>
      <c r="O25" s="646">
        <v>1</v>
      </c>
      <c r="P25" s="646">
        <v>465</v>
      </c>
      <c r="Q25" s="646">
        <v>73</v>
      </c>
      <c r="R25" s="646">
        <v>4</v>
      </c>
      <c r="S25" s="646">
        <v>426</v>
      </c>
      <c r="T25" s="646">
        <v>106</v>
      </c>
      <c r="U25" s="646">
        <v>1</v>
      </c>
      <c r="V25" s="646">
        <v>239</v>
      </c>
      <c r="W25" s="646">
        <v>156</v>
      </c>
      <c r="X25" s="646">
        <v>1</v>
      </c>
      <c r="Y25" s="646">
        <v>204</v>
      </c>
      <c r="Z25" s="646">
        <v>186</v>
      </c>
      <c r="AA25" s="646">
        <v>3</v>
      </c>
      <c r="AB25" s="646">
        <v>77</v>
      </c>
      <c r="AC25" s="646">
        <v>144</v>
      </c>
      <c r="AD25" s="646">
        <v>7</v>
      </c>
      <c r="AE25" s="646">
        <v>40</v>
      </c>
      <c r="AF25" s="646">
        <v>117</v>
      </c>
      <c r="AG25" s="646">
        <v>3</v>
      </c>
      <c r="AH25" s="646">
        <v>46</v>
      </c>
      <c r="AI25" s="646">
        <v>231</v>
      </c>
      <c r="AJ25" s="646">
        <v>1</v>
      </c>
    </row>
    <row r="26" spans="1:36" s="599" customFormat="1" ht="12.75">
      <c r="A26" s="1393"/>
      <c r="B26" s="580" t="s">
        <v>781</v>
      </c>
      <c r="C26" s="646">
        <v>1427432</v>
      </c>
      <c r="D26" s="646">
        <v>129</v>
      </c>
      <c r="E26" s="646">
        <v>35</v>
      </c>
      <c r="F26" s="646">
        <v>7</v>
      </c>
      <c r="G26" s="646">
        <v>230</v>
      </c>
      <c r="H26" s="646">
        <v>41</v>
      </c>
      <c r="I26" s="646">
        <v>3</v>
      </c>
      <c r="J26" s="646">
        <v>777</v>
      </c>
      <c r="K26" s="646">
        <v>82</v>
      </c>
      <c r="L26" s="646">
        <v>10</v>
      </c>
      <c r="M26" s="646">
        <v>2575</v>
      </c>
      <c r="N26" s="646">
        <v>267</v>
      </c>
      <c r="O26" s="646">
        <v>9</v>
      </c>
      <c r="P26" s="646">
        <v>8041</v>
      </c>
      <c r="Q26" s="646">
        <v>1280</v>
      </c>
      <c r="R26" s="646">
        <v>60</v>
      </c>
      <c r="S26" s="646">
        <v>15796</v>
      </c>
      <c r="T26" s="646">
        <v>3901</v>
      </c>
      <c r="U26" s="646">
        <v>42</v>
      </c>
      <c r="V26" s="646">
        <v>17788</v>
      </c>
      <c r="W26" s="646">
        <v>11811</v>
      </c>
      <c r="X26" s="646">
        <v>58</v>
      </c>
      <c r="Y26" s="646">
        <v>33349</v>
      </c>
      <c r="Z26" s="646">
        <v>30690</v>
      </c>
      <c r="AA26" s="646">
        <v>464</v>
      </c>
      <c r="AB26" s="646">
        <v>27993</v>
      </c>
      <c r="AC26" s="646">
        <v>51580</v>
      </c>
      <c r="AD26" s="646">
        <v>2302</v>
      </c>
      <c r="AE26" s="646">
        <v>29832</v>
      </c>
      <c r="AF26" s="646">
        <v>84862</v>
      </c>
      <c r="AG26" s="646">
        <v>1923</v>
      </c>
      <c r="AH26" s="646">
        <v>184602</v>
      </c>
      <c r="AI26" s="646">
        <v>915823</v>
      </c>
      <c r="AJ26" s="646">
        <v>1070</v>
      </c>
    </row>
    <row r="27" spans="1:36" s="599" customFormat="1" ht="12.75">
      <c r="A27" s="1392" t="s">
        <v>791</v>
      </c>
      <c r="B27" s="580" t="s">
        <v>780</v>
      </c>
      <c r="C27" s="646">
        <v>278</v>
      </c>
      <c r="D27" s="646">
        <v>81</v>
      </c>
      <c r="E27" s="646">
        <v>21</v>
      </c>
      <c r="F27" s="646">
        <v>4</v>
      </c>
      <c r="G27" s="646">
        <v>17</v>
      </c>
      <c r="H27" s="646">
        <v>4</v>
      </c>
      <c r="I27" s="646">
        <v>1</v>
      </c>
      <c r="J27" s="646">
        <v>15</v>
      </c>
      <c r="K27" s="646">
        <v>5</v>
      </c>
      <c r="L27" s="646">
        <v>0</v>
      </c>
      <c r="M27" s="646">
        <v>18</v>
      </c>
      <c r="N27" s="646">
        <v>4</v>
      </c>
      <c r="O27" s="646">
        <v>0</v>
      </c>
      <c r="P27" s="646">
        <v>25</v>
      </c>
      <c r="Q27" s="646">
        <v>7</v>
      </c>
      <c r="R27" s="646">
        <v>0</v>
      </c>
      <c r="S27" s="646">
        <v>20</v>
      </c>
      <c r="T27" s="646">
        <v>6</v>
      </c>
      <c r="U27" s="646">
        <v>0</v>
      </c>
      <c r="V27" s="646">
        <v>11</v>
      </c>
      <c r="W27" s="646">
        <v>8</v>
      </c>
      <c r="X27" s="646">
        <v>0</v>
      </c>
      <c r="Y27" s="646">
        <v>7</v>
      </c>
      <c r="Z27" s="646">
        <v>3</v>
      </c>
      <c r="AA27" s="646">
        <v>2</v>
      </c>
      <c r="AB27" s="646">
        <v>7</v>
      </c>
      <c r="AC27" s="646">
        <v>2</v>
      </c>
      <c r="AD27" s="646">
        <v>0</v>
      </c>
      <c r="AE27" s="646">
        <v>3</v>
      </c>
      <c r="AF27" s="646">
        <v>4</v>
      </c>
      <c r="AG27" s="646">
        <v>0</v>
      </c>
      <c r="AH27" s="646">
        <v>1</v>
      </c>
      <c r="AI27" s="646">
        <v>2</v>
      </c>
      <c r="AJ27" s="646">
        <v>0</v>
      </c>
    </row>
    <row r="28" spans="1:36" s="599" customFormat="1" ht="12.75">
      <c r="A28" s="1393"/>
      <c r="B28" s="580" t="s">
        <v>781</v>
      </c>
      <c r="C28" s="646">
        <v>20609</v>
      </c>
      <c r="D28" s="646">
        <v>10</v>
      </c>
      <c r="E28" s="646">
        <v>3</v>
      </c>
      <c r="F28" s="646">
        <v>1</v>
      </c>
      <c r="G28" s="646">
        <v>31</v>
      </c>
      <c r="H28" s="646">
        <v>7</v>
      </c>
      <c r="I28" s="646">
        <v>2</v>
      </c>
      <c r="J28" s="646">
        <v>60</v>
      </c>
      <c r="K28" s="646">
        <v>19</v>
      </c>
      <c r="L28" s="646">
        <v>0</v>
      </c>
      <c r="M28" s="646">
        <v>150</v>
      </c>
      <c r="N28" s="646">
        <v>32</v>
      </c>
      <c r="O28" s="646">
        <v>0</v>
      </c>
      <c r="P28" s="646">
        <v>430</v>
      </c>
      <c r="Q28" s="646">
        <v>129</v>
      </c>
      <c r="R28" s="646">
        <v>0</v>
      </c>
      <c r="S28" s="646">
        <v>697</v>
      </c>
      <c r="T28" s="646">
        <v>215</v>
      </c>
      <c r="U28" s="646">
        <v>0</v>
      </c>
      <c r="V28" s="646">
        <v>917</v>
      </c>
      <c r="W28" s="646">
        <v>610</v>
      </c>
      <c r="X28" s="646">
        <v>0</v>
      </c>
      <c r="Y28" s="646">
        <v>1188</v>
      </c>
      <c r="Z28" s="646">
        <v>418</v>
      </c>
      <c r="AA28" s="646">
        <v>396</v>
      </c>
      <c r="AB28" s="646">
        <v>2250</v>
      </c>
      <c r="AC28" s="646">
        <v>674</v>
      </c>
      <c r="AD28" s="646">
        <v>0</v>
      </c>
      <c r="AE28" s="646">
        <v>1843</v>
      </c>
      <c r="AF28" s="646">
        <v>2907</v>
      </c>
      <c r="AG28" s="646">
        <v>0</v>
      </c>
      <c r="AH28" s="646">
        <v>4000</v>
      </c>
      <c r="AI28" s="646">
        <v>3620</v>
      </c>
      <c r="AJ28" s="646">
        <v>0</v>
      </c>
    </row>
    <row r="29" spans="1:36" s="599" customFormat="1" ht="12.75">
      <c r="A29" s="1392" t="s">
        <v>792</v>
      </c>
      <c r="B29" s="580" t="s">
        <v>780</v>
      </c>
      <c r="C29" s="646">
        <v>1112</v>
      </c>
      <c r="D29" s="646">
        <v>190</v>
      </c>
      <c r="E29" s="646">
        <v>40</v>
      </c>
      <c r="F29" s="646">
        <v>28</v>
      </c>
      <c r="G29" s="646">
        <v>38</v>
      </c>
      <c r="H29" s="646">
        <v>2</v>
      </c>
      <c r="I29" s="646">
        <v>1</v>
      </c>
      <c r="J29" s="646">
        <v>71</v>
      </c>
      <c r="K29" s="646">
        <v>6</v>
      </c>
      <c r="L29" s="646">
        <v>1</v>
      </c>
      <c r="M29" s="646">
        <v>109</v>
      </c>
      <c r="N29" s="646">
        <v>13</v>
      </c>
      <c r="O29" s="646">
        <v>1</v>
      </c>
      <c r="P29" s="646">
        <v>191</v>
      </c>
      <c r="Q29" s="646">
        <v>33</v>
      </c>
      <c r="R29" s="646">
        <v>2</v>
      </c>
      <c r="S29" s="646">
        <v>91</v>
      </c>
      <c r="T29" s="646">
        <v>37</v>
      </c>
      <c r="U29" s="646">
        <v>0</v>
      </c>
      <c r="V29" s="646">
        <v>53</v>
      </c>
      <c r="W29" s="646">
        <v>44</v>
      </c>
      <c r="X29" s="646">
        <v>1</v>
      </c>
      <c r="Y29" s="646">
        <v>35</v>
      </c>
      <c r="Z29" s="646">
        <v>49</v>
      </c>
      <c r="AA29" s="646">
        <v>1</v>
      </c>
      <c r="AB29" s="646">
        <v>8</v>
      </c>
      <c r="AC29" s="646">
        <v>25</v>
      </c>
      <c r="AD29" s="646">
        <v>2</v>
      </c>
      <c r="AE29" s="646">
        <v>2</v>
      </c>
      <c r="AF29" s="646">
        <v>10</v>
      </c>
      <c r="AG29" s="646">
        <v>0</v>
      </c>
      <c r="AH29" s="646">
        <v>8</v>
      </c>
      <c r="AI29" s="646">
        <v>19</v>
      </c>
      <c r="AJ29" s="646">
        <v>1</v>
      </c>
    </row>
    <row r="30" spans="1:36" s="599" customFormat="1" ht="12.75">
      <c r="A30" s="1393"/>
      <c r="B30" s="580" t="s">
        <v>781</v>
      </c>
      <c r="C30" s="646">
        <v>218300</v>
      </c>
      <c r="D30" s="646">
        <v>27</v>
      </c>
      <c r="E30" s="646">
        <v>7</v>
      </c>
      <c r="F30" s="646">
        <v>3</v>
      </c>
      <c r="G30" s="646">
        <v>67</v>
      </c>
      <c r="H30" s="646">
        <v>3</v>
      </c>
      <c r="I30" s="646">
        <v>2</v>
      </c>
      <c r="J30" s="646">
        <v>271</v>
      </c>
      <c r="K30" s="646">
        <v>24</v>
      </c>
      <c r="L30" s="646">
        <v>5</v>
      </c>
      <c r="M30" s="646">
        <v>832</v>
      </c>
      <c r="N30" s="646">
        <v>100</v>
      </c>
      <c r="O30" s="646">
        <v>5</v>
      </c>
      <c r="P30" s="646">
        <v>3217</v>
      </c>
      <c r="Q30" s="646">
        <v>556</v>
      </c>
      <c r="R30" s="646">
        <v>25</v>
      </c>
      <c r="S30" s="646">
        <v>3237</v>
      </c>
      <c r="T30" s="646">
        <v>1411</v>
      </c>
      <c r="U30" s="646">
        <v>0</v>
      </c>
      <c r="V30" s="646">
        <v>4143</v>
      </c>
      <c r="W30" s="646">
        <v>3099</v>
      </c>
      <c r="X30" s="646">
        <v>93</v>
      </c>
      <c r="Y30" s="646">
        <v>5425</v>
      </c>
      <c r="Z30" s="646">
        <v>7908</v>
      </c>
      <c r="AA30" s="646">
        <v>157</v>
      </c>
      <c r="AB30" s="646">
        <v>3167</v>
      </c>
      <c r="AC30" s="646">
        <v>9099</v>
      </c>
      <c r="AD30" s="646">
        <v>596</v>
      </c>
      <c r="AE30" s="646">
        <v>1762</v>
      </c>
      <c r="AF30" s="646">
        <v>6543</v>
      </c>
      <c r="AG30" s="646">
        <v>0</v>
      </c>
      <c r="AH30" s="646">
        <v>43292</v>
      </c>
      <c r="AI30" s="646">
        <v>110189</v>
      </c>
      <c r="AJ30" s="646">
        <v>13035</v>
      </c>
    </row>
    <row r="31" spans="1:36" s="599" customFormat="1" ht="12.75">
      <c r="A31" s="1392" t="s">
        <v>793</v>
      </c>
      <c r="B31" s="580" t="s">
        <v>780</v>
      </c>
      <c r="C31" s="646">
        <v>3950</v>
      </c>
      <c r="D31" s="646">
        <v>927</v>
      </c>
      <c r="E31" s="646">
        <v>146</v>
      </c>
      <c r="F31" s="646">
        <v>74</v>
      </c>
      <c r="G31" s="646">
        <v>302</v>
      </c>
      <c r="H31" s="646">
        <v>15</v>
      </c>
      <c r="I31" s="646">
        <v>1</v>
      </c>
      <c r="J31" s="646">
        <v>330</v>
      </c>
      <c r="K31" s="646">
        <v>21</v>
      </c>
      <c r="L31" s="646">
        <v>3</v>
      </c>
      <c r="M31" s="646">
        <v>336</v>
      </c>
      <c r="N31" s="646">
        <v>28</v>
      </c>
      <c r="O31" s="646">
        <v>3</v>
      </c>
      <c r="P31" s="646">
        <v>445</v>
      </c>
      <c r="Q31" s="646">
        <v>69</v>
      </c>
      <c r="R31" s="646">
        <v>7</v>
      </c>
      <c r="S31" s="646">
        <v>321</v>
      </c>
      <c r="T31" s="646">
        <v>107</v>
      </c>
      <c r="U31" s="646">
        <v>3</v>
      </c>
      <c r="V31" s="646">
        <v>160</v>
      </c>
      <c r="W31" s="646">
        <v>91</v>
      </c>
      <c r="X31" s="646">
        <v>6</v>
      </c>
      <c r="Y31" s="646">
        <v>184</v>
      </c>
      <c r="Z31" s="646">
        <v>86</v>
      </c>
      <c r="AA31" s="646">
        <v>1</v>
      </c>
      <c r="AB31" s="646">
        <v>64</v>
      </c>
      <c r="AC31" s="646">
        <v>55</v>
      </c>
      <c r="AD31" s="646">
        <v>3</v>
      </c>
      <c r="AE31" s="646">
        <v>21</v>
      </c>
      <c r="AF31" s="646">
        <v>55</v>
      </c>
      <c r="AG31" s="646">
        <v>1</v>
      </c>
      <c r="AH31" s="646">
        <v>16</v>
      </c>
      <c r="AI31" s="646">
        <v>68</v>
      </c>
      <c r="AJ31" s="646">
        <v>1</v>
      </c>
    </row>
    <row r="32" spans="1:36" s="599" customFormat="1" ht="12.75">
      <c r="A32" s="1393"/>
      <c r="B32" s="580" t="s">
        <v>781</v>
      </c>
      <c r="C32" s="646">
        <v>452001</v>
      </c>
      <c r="D32" s="646">
        <v>207</v>
      </c>
      <c r="E32" s="646">
        <v>16</v>
      </c>
      <c r="F32" s="646">
        <v>9</v>
      </c>
      <c r="G32" s="646">
        <v>497</v>
      </c>
      <c r="H32" s="646">
        <v>24</v>
      </c>
      <c r="I32" s="646">
        <v>2</v>
      </c>
      <c r="J32" s="646">
        <v>1224</v>
      </c>
      <c r="K32" s="646">
        <v>76</v>
      </c>
      <c r="L32" s="646">
        <v>14</v>
      </c>
      <c r="M32" s="646">
        <v>2552</v>
      </c>
      <c r="N32" s="646">
        <v>215</v>
      </c>
      <c r="O32" s="646">
        <v>18</v>
      </c>
      <c r="P32" s="646">
        <v>7367</v>
      </c>
      <c r="Q32" s="646">
        <v>1205</v>
      </c>
      <c r="R32" s="646">
        <v>106</v>
      </c>
      <c r="S32" s="646">
        <v>11736</v>
      </c>
      <c r="T32" s="646">
        <v>3848</v>
      </c>
      <c r="U32" s="646">
        <v>102</v>
      </c>
      <c r="V32" s="646">
        <v>12133</v>
      </c>
      <c r="W32" s="646">
        <v>6700</v>
      </c>
      <c r="X32" s="646">
        <v>386</v>
      </c>
      <c r="Y32" s="646">
        <v>29670</v>
      </c>
      <c r="Z32" s="646">
        <v>13837</v>
      </c>
      <c r="AA32" s="646">
        <v>174</v>
      </c>
      <c r="AB32" s="646">
        <v>22970</v>
      </c>
      <c r="AC32" s="646">
        <v>20064</v>
      </c>
      <c r="AD32" s="646">
        <v>1192</v>
      </c>
      <c r="AE32" s="646">
        <v>14143</v>
      </c>
      <c r="AF32" s="646">
        <v>39017</v>
      </c>
      <c r="AG32" s="646">
        <v>782</v>
      </c>
      <c r="AH32" s="646">
        <v>61302</v>
      </c>
      <c r="AI32" s="646">
        <v>198244</v>
      </c>
      <c r="AJ32" s="646">
        <v>2169</v>
      </c>
    </row>
    <row r="33" spans="1:36" s="599" customFormat="1" ht="12.75">
      <c r="A33" s="1394" t="s">
        <v>794</v>
      </c>
      <c r="B33" s="580" t="s">
        <v>780</v>
      </c>
      <c r="C33" s="646">
        <v>2323496</v>
      </c>
      <c r="D33" s="646">
        <v>1192038</v>
      </c>
      <c r="E33" s="646">
        <v>15939</v>
      </c>
      <c r="F33" s="646">
        <v>6694</v>
      </c>
      <c r="G33" s="646">
        <v>377634</v>
      </c>
      <c r="H33" s="646">
        <v>1995</v>
      </c>
      <c r="I33" s="646">
        <v>187</v>
      </c>
      <c r="J33" s="646">
        <v>308039</v>
      </c>
      <c r="K33" s="646">
        <v>2122</v>
      </c>
      <c r="L33" s="646">
        <v>179</v>
      </c>
      <c r="M33" s="646">
        <v>214005</v>
      </c>
      <c r="N33" s="646">
        <v>2642</v>
      </c>
      <c r="O33" s="646">
        <v>191</v>
      </c>
      <c r="P33" s="646">
        <v>117958</v>
      </c>
      <c r="Q33" s="646">
        <v>6853</v>
      </c>
      <c r="R33" s="646">
        <v>469</v>
      </c>
      <c r="S33" s="646">
        <v>30903</v>
      </c>
      <c r="T33" s="646">
        <v>10754</v>
      </c>
      <c r="U33" s="646">
        <v>567</v>
      </c>
      <c r="V33" s="646">
        <v>14966</v>
      </c>
      <c r="W33" s="646">
        <v>9229</v>
      </c>
      <c r="X33" s="646">
        <v>359</v>
      </c>
      <c r="Y33" s="646">
        <v>4618</v>
      </c>
      <c r="Z33" s="646">
        <v>3677</v>
      </c>
      <c r="AA33" s="646">
        <v>40</v>
      </c>
      <c r="AB33" s="646">
        <v>511</v>
      </c>
      <c r="AC33" s="646">
        <v>709</v>
      </c>
      <c r="AD33" s="646">
        <v>10</v>
      </c>
      <c r="AE33" s="646">
        <v>34</v>
      </c>
      <c r="AF33" s="646">
        <v>121</v>
      </c>
      <c r="AG33" s="646">
        <v>0</v>
      </c>
      <c r="AH33" s="646">
        <v>20</v>
      </c>
      <c r="AI33" s="646">
        <v>33</v>
      </c>
      <c r="AJ33" s="646">
        <v>0</v>
      </c>
    </row>
    <row r="34" spans="1:36" s="599" customFormat="1" ht="12.75">
      <c r="A34" s="1395"/>
      <c r="B34" s="601" t="s">
        <v>781</v>
      </c>
      <c r="C34" s="647">
        <v>10930634</v>
      </c>
      <c r="D34" s="647">
        <v>466452</v>
      </c>
      <c r="E34" s="647">
        <v>1501</v>
      </c>
      <c r="F34" s="647">
        <v>258</v>
      </c>
      <c r="G34" s="647">
        <v>622692</v>
      </c>
      <c r="H34" s="647">
        <v>3338</v>
      </c>
      <c r="I34" s="647">
        <v>310</v>
      </c>
      <c r="J34" s="647">
        <v>1129490</v>
      </c>
      <c r="K34" s="647">
        <v>7828</v>
      </c>
      <c r="L34" s="647">
        <v>642</v>
      </c>
      <c r="M34" s="647">
        <v>1579689</v>
      </c>
      <c r="N34" s="647">
        <v>19218</v>
      </c>
      <c r="O34" s="647">
        <v>1394</v>
      </c>
      <c r="P34" s="647">
        <v>1848936</v>
      </c>
      <c r="Q34" s="647">
        <v>124841</v>
      </c>
      <c r="R34" s="647">
        <v>8171</v>
      </c>
      <c r="S34" s="647">
        <v>1111016</v>
      </c>
      <c r="T34" s="647">
        <v>399562</v>
      </c>
      <c r="U34" s="647">
        <v>20683</v>
      </c>
      <c r="V34" s="647">
        <v>1063301</v>
      </c>
      <c r="W34" s="647">
        <v>655380</v>
      </c>
      <c r="X34" s="647">
        <v>24974</v>
      </c>
      <c r="Y34" s="647">
        <v>693856</v>
      </c>
      <c r="Z34" s="647">
        <v>544884</v>
      </c>
      <c r="AA34" s="647">
        <v>5690</v>
      </c>
      <c r="AB34" s="647">
        <v>167155</v>
      </c>
      <c r="AC34" s="647">
        <v>236069</v>
      </c>
      <c r="AD34" s="647">
        <v>3120</v>
      </c>
      <c r="AE34" s="647">
        <v>22349</v>
      </c>
      <c r="AF34" s="647">
        <v>82914</v>
      </c>
      <c r="AG34" s="647">
        <v>0</v>
      </c>
      <c r="AH34" s="647">
        <v>37345</v>
      </c>
      <c r="AI34" s="647">
        <v>47576</v>
      </c>
      <c r="AJ34" s="647">
        <v>0</v>
      </c>
    </row>
    <row r="35" spans="1:36" s="599" customFormat="1" ht="13.5" customHeight="1">
      <c r="A35" s="64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648"/>
      <c r="AJ35" s="648"/>
    </row>
    <row r="36" spans="1:36" s="599" customFormat="1" ht="13.5" customHeight="1">
      <c r="A36" s="649" t="s">
        <v>15</v>
      </c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632"/>
      <c r="AE36" s="632"/>
      <c r="AF36" s="632"/>
      <c r="AG36" s="632"/>
      <c r="AH36" s="632"/>
      <c r="AI36" s="632"/>
      <c r="AJ36" s="632"/>
    </row>
    <row r="37" spans="1:36" s="599" customFormat="1" ht="13.5" customHeight="1">
      <c r="A37" s="632" t="s">
        <v>743</v>
      </c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632"/>
      <c r="AE37" s="632"/>
      <c r="AF37" s="632"/>
      <c r="AG37" s="632"/>
      <c r="AH37" s="632"/>
      <c r="AI37" s="632"/>
      <c r="AJ37" s="632"/>
    </row>
    <row r="38" s="599" customFormat="1" ht="12.75"/>
    <row r="39" s="599" customFormat="1" ht="12.75"/>
    <row r="40" s="599" customFormat="1" ht="12.75"/>
    <row r="41" s="599" customFormat="1" ht="12.75"/>
    <row r="42" s="599" customFormat="1" ht="12.75"/>
    <row r="43" s="599" customFormat="1" ht="12.75"/>
    <row r="44" s="599" customFormat="1" ht="12.75"/>
    <row r="45" s="599" customFormat="1" ht="12.75"/>
    <row r="46" s="599" customFormat="1" ht="12.75"/>
    <row r="47" s="599" customFormat="1" ht="12.75"/>
    <row r="48" s="599" customFormat="1" ht="12.75"/>
    <row r="49" s="599" customFormat="1" ht="12.75"/>
    <row r="50" s="599" customFormat="1" ht="12.75"/>
    <row r="51" s="599" customFormat="1" ht="12.75"/>
    <row r="52" s="599" customFormat="1" ht="12.75"/>
    <row r="53" s="599" customFormat="1" ht="12.75"/>
    <row r="54" s="599" customFormat="1" ht="12.75"/>
    <row r="55" s="599" customFormat="1" ht="12.75"/>
    <row r="56" s="599" customFormat="1" ht="12.75"/>
    <row r="57" s="599" customFormat="1" ht="12.75"/>
    <row r="58" s="599" customFormat="1" ht="12.75"/>
    <row r="59" s="599" customFormat="1" ht="12.75"/>
    <row r="60" s="599" customFormat="1" ht="12.75"/>
    <row r="61" s="599" customFormat="1" ht="12.75"/>
    <row r="62" s="599" customFormat="1" ht="12.75"/>
    <row r="63" s="599" customFormat="1" ht="12.75"/>
    <row r="64" s="599" customFormat="1" ht="12.75"/>
    <row r="65" s="599" customFormat="1" ht="12.75"/>
    <row r="66" s="599" customFormat="1" ht="12.75"/>
    <row r="67" s="599" customFormat="1" ht="12.75"/>
    <row r="68" s="599" customFormat="1" ht="12.75"/>
    <row r="69" s="599" customFormat="1" ht="12.75"/>
    <row r="70" s="599" customFormat="1" ht="12.75"/>
    <row r="71" s="599" customFormat="1" ht="12.75"/>
    <row r="72" s="599" customFormat="1" ht="12.75"/>
    <row r="73" s="599" customFormat="1" ht="12.75"/>
    <row r="74" s="599" customFormat="1" ht="12.75"/>
    <row r="75" s="599" customFormat="1" ht="12.75"/>
    <row r="76" s="599" customFormat="1" ht="12.75"/>
    <row r="77" s="599" customFormat="1" ht="12.75"/>
    <row r="78" s="599" customFormat="1" ht="12.75"/>
    <row r="79" s="599" customFormat="1" ht="12.75"/>
    <row r="80" s="599" customFormat="1" ht="12.75"/>
    <row r="81" s="599" customFormat="1" ht="12.75"/>
    <row r="82" s="599" customFormat="1" ht="12.75"/>
    <row r="83" s="599" customFormat="1" ht="12.75"/>
    <row r="84" s="599" customFormat="1" ht="12.75"/>
    <row r="85" s="599" customFormat="1" ht="12.75"/>
    <row r="86" s="599" customFormat="1" ht="12.75"/>
    <row r="87" s="599" customFormat="1" ht="12.75"/>
    <row r="88" s="599" customFormat="1" ht="12.75"/>
    <row r="89" s="599" customFormat="1" ht="12.75"/>
    <row r="90" s="599" customFormat="1" ht="12.75"/>
    <row r="91" s="599" customFormat="1" ht="12.75"/>
    <row r="92" s="599" customFormat="1" ht="12.75"/>
    <row r="93" s="599" customFormat="1" ht="12.75"/>
    <row r="94" s="599" customFormat="1" ht="12.75"/>
    <row r="95" s="599" customFormat="1" ht="12.75"/>
    <row r="96" s="599" customFormat="1" ht="12.75"/>
    <row r="97" s="599" customFormat="1" ht="12.75"/>
    <row r="98" s="599" customFormat="1" ht="12.75"/>
    <row r="99" s="599" customFormat="1" ht="12.75"/>
    <row r="100" s="599" customFormat="1" ht="12.75"/>
    <row r="101" s="599" customFormat="1" ht="12.75"/>
    <row r="102" s="599" customFormat="1" ht="12.75"/>
    <row r="103" s="599" customFormat="1" ht="12.75"/>
    <row r="104" s="599" customFormat="1" ht="12.75"/>
    <row r="105" s="599" customFormat="1" ht="12.75"/>
  </sheetData>
  <mergeCells count="30">
    <mergeCell ref="A33:A34"/>
    <mergeCell ref="A25:A26"/>
    <mergeCell ref="A27:A28"/>
    <mergeCell ref="A29:A30"/>
    <mergeCell ref="A31:A32"/>
    <mergeCell ref="A17:A18"/>
    <mergeCell ref="A19:A20"/>
    <mergeCell ref="A21:A22"/>
    <mergeCell ref="A23:A24"/>
    <mergeCell ref="A9:A10"/>
    <mergeCell ref="A11:A12"/>
    <mergeCell ref="A13:A14"/>
    <mergeCell ref="A15:A16"/>
    <mergeCell ref="AH3:AJ3"/>
    <mergeCell ref="A5:A6"/>
    <mergeCell ref="A7:A8"/>
    <mergeCell ref="S3:U3"/>
    <mergeCell ref="V3:X3"/>
    <mergeCell ref="Y3:AA3"/>
    <mergeCell ref="AB3:AD3"/>
    <mergeCell ref="A1:B1"/>
    <mergeCell ref="A2:B4"/>
    <mergeCell ref="C2:AJ2"/>
    <mergeCell ref="C3:C4"/>
    <mergeCell ref="D3:F3"/>
    <mergeCell ref="G3:I3"/>
    <mergeCell ref="J3:L3"/>
    <mergeCell ref="M3:O3"/>
    <mergeCell ref="P3:R3"/>
    <mergeCell ref="AE3:AG3"/>
  </mergeCells>
  <printOptions/>
  <pageMargins left="0.5905511811023623" right="0.5905511811023623" top="0.5905511811023623" bottom="0.5905511811023623" header="0.1968503937007874" footer="0.1968503937007874"/>
  <pageSetup fitToWidth="2" fitToHeight="1" horizontalDpi="600" verticalDpi="600" orientation="landscape" paperSize="9" scale="6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workbookViewId="0" topLeftCell="A1">
      <pane xSplit="2" ySplit="5" topLeftCell="C6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A1" sqref="A1:B1"/>
    </sheetView>
  </sheetViews>
  <sheetFormatPr defaultColWidth="9.00390625" defaultRowHeight="12.75"/>
  <cols>
    <col min="1" max="1" width="47.75390625" style="572" customWidth="1"/>
    <col min="2" max="2" width="8.375" style="572" bestFit="1" customWidth="1"/>
    <col min="3" max="24" width="12.125" style="572" bestFit="1" customWidth="1"/>
    <col min="25" max="16384" width="9.125" style="572" customWidth="1"/>
  </cols>
  <sheetData>
    <row r="1" spans="1:18" ht="33" customHeight="1">
      <c r="A1" s="1419" t="s">
        <v>1276</v>
      </c>
      <c r="B1" s="1419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</row>
    <row r="2" spans="1:18" s="599" customFormat="1" ht="12" customHeight="1">
      <c r="A2" s="1411">
        <v>39263</v>
      </c>
      <c r="B2" s="1412"/>
      <c r="C2" s="1413" t="s">
        <v>1068</v>
      </c>
      <c r="D2" s="1414"/>
      <c r="E2" s="1414"/>
      <c r="F2" s="1414"/>
      <c r="G2" s="1414"/>
      <c r="H2" s="1414"/>
      <c r="I2" s="1414"/>
      <c r="J2" s="1414"/>
      <c r="K2" s="1414"/>
      <c r="L2" s="1414"/>
      <c r="M2" s="1414"/>
      <c r="N2" s="1414"/>
      <c r="O2" s="1414"/>
      <c r="P2" s="1414"/>
      <c r="Q2" s="1414"/>
      <c r="R2" s="1415"/>
    </row>
    <row r="3" spans="1:18" s="599" customFormat="1" ht="12" customHeight="1">
      <c r="A3" s="1399"/>
      <c r="B3" s="1398"/>
      <c r="C3" s="1405" t="s">
        <v>765</v>
      </c>
      <c r="D3" s="1407" t="s">
        <v>810</v>
      </c>
      <c r="E3" s="1408"/>
      <c r="F3" s="1409"/>
      <c r="G3" s="1407" t="s">
        <v>811</v>
      </c>
      <c r="H3" s="1408"/>
      <c r="I3" s="1408"/>
      <c r="J3" s="1408"/>
      <c r="K3" s="1408"/>
      <c r="L3" s="1408"/>
      <c r="M3" s="1408"/>
      <c r="N3" s="1408"/>
      <c r="O3" s="1409"/>
      <c r="P3" s="1407" t="s">
        <v>679</v>
      </c>
      <c r="Q3" s="1408"/>
      <c r="R3" s="1409"/>
    </row>
    <row r="4" spans="1:18" s="599" customFormat="1" ht="12" customHeight="1">
      <c r="A4" s="1399"/>
      <c r="B4" s="1398"/>
      <c r="C4" s="1405"/>
      <c r="D4" s="1418" t="s">
        <v>778</v>
      </c>
      <c r="E4" s="1418" t="s">
        <v>754</v>
      </c>
      <c r="F4" s="1418" t="s">
        <v>779</v>
      </c>
      <c r="G4" s="1407" t="s">
        <v>812</v>
      </c>
      <c r="H4" s="1408"/>
      <c r="I4" s="1409"/>
      <c r="J4" s="1407" t="s">
        <v>813</v>
      </c>
      <c r="K4" s="1408"/>
      <c r="L4" s="1409"/>
      <c r="M4" s="1407" t="s">
        <v>814</v>
      </c>
      <c r="N4" s="1408"/>
      <c r="O4" s="1409"/>
      <c r="P4" s="1418" t="s">
        <v>778</v>
      </c>
      <c r="Q4" s="1418" t="s">
        <v>754</v>
      </c>
      <c r="R4" s="1418" t="s">
        <v>779</v>
      </c>
    </row>
    <row r="5" spans="1:18" s="599" customFormat="1" ht="12.75">
      <c r="A5" s="1420"/>
      <c r="B5" s="1421"/>
      <c r="C5" s="1406"/>
      <c r="D5" s="1406"/>
      <c r="E5" s="1406"/>
      <c r="F5" s="1406"/>
      <c r="G5" s="1167" t="s">
        <v>778</v>
      </c>
      <c r="H5" s="1167" t="s">
        <v>754</v>
      </c>
      <c r="I5" s="1167" t="s">
        <v>779</v>
      </c>
      <c r="J5" s="1167" t="s">
        <v>778</v>
      </c>
      <c r="K5" s="1167" t="s">
        <v>754</v>
      </c>
      <c r="L5" s="1167" t="s">
        <v>779</v>
      </c>
      <c r="M5" s="1167" t="s">
        <v>778</v>
      </c>
      <c r="N5" s="1167" t="s">
        <v>754</v>
      </c>
      <c r="O5" s="1167" t="s">
        <v>779</v>
      </c>
      <c r="P5" s="1406"/>
      <c r="Q5" s="1406"/>
      <c r="R5" s="1406"/>
    </row>
    <row r="6" spans="1:18" s="599" customFormat="1" ht="12.75">
      <c r="A6" s="1388" t="s">
        <v>835</v>
      </c>
      <c r="B6" s="580" t="s">
        <v>780</v>
      </c>
      <c r="C6" s="645">
        <v>2408697</v>
      </c>
      <c r="D6" s="645">
        <v>1103231</v>
      </c>
      <c r="E6" s="645">
        <v>26404</v>
      </c>
      <c r="F6" s="645">
        <v>9175</v>
      </c>
      <c r="G6" s="645">
        <v>52204</v>
      </c>
      <c r="H6" s="645">
        <v>2718</v>
      </c>
      <c r="I6" s="645">
        <v>133</v>
      </c>
      <c r="J6" s="645">
        <v>765246</v>
      </c>
      <c r="K6" s="645">
        <v>15032</v>
      </c>
      <c r="L6" s="645">
        <v>309</v>
      </c>
      <c r="M6" s="645">
        <v>399705</v>
      </c>
      <c r="N6" s="645">
        <v>32839</v>
      </c>
      <c r="O6" s="645">
        <v>1601</v>
      </c>
      <c r="P6" s="645">
        <v>96</v>
      </c>
      <c r="Q6" s="645">
        <v>4</v>
      </c>
      <c r="R6" s="645">
        <v>0</v>
      </c>
    </row>
    <row r="7" spans="1:18" s="599" customFormat="1" ht="12.75">
      <c r="A7" s="1389"/>
      <c r="B7" s="580" t="s">
        <v>781</v>
      </c>
      <c r="C7" s="645">
        <v>28841642</v>
      </c>
      <c r="D7" s="645">
        <v>3307998</v>
      </c>
      <c r="E7" s="645">
        <v>3046387</v>
      </c>
      <c r="F7" s="645">
        <v>151062</v>
      </c>
      <c r="G7" s="645">
        <v>917851</v>
      </c>
      <c r="H7" s="645">
        <v>978614</v>
      </c>
      <c r="I7" s="645">
        <v>63418</v>
      </c>
      <c r="J7" s="645">
        <v>3799943</v>
      </c>
      <c r="K7" s="645">
        <v>4003076</v>
      </c>
      <c r="L7" s="645">
        <v>98145</v>
      </c>
      <c r="M7" s="645">
        <v>6848093</v>
      </c>
      <c r="N7" s="645">
        <v>5388433</v>
      </c>
      <c r="O7" s="645">
        <v>113713</v>
      </c>
      <c r="P7" s="645">
        <v>95894</v>
      </c>
      <c r="Q7" s="645">
        <v>29015</v>
      </c>
      <c r="R7" s="645">
        <v>0</v>
      </c>
    </row>
    <row r="8" spans="1:18" s="599" customFormat="1" ht="12.75">
      <c r="A8" s="1390" t="s">
        <v>782</v>
      </c>
      <c r="B8" s="580" t="s">
        <v>780</v>
      </c>
      <c r="C8" s="646">
        <v>85201</v>
      </c>
      <c r="D8" s="646">
        <v>31236</v>
      </c>
      <c r="E8" s="646">
        <v>8001</v>
      </c>
      <c r="F8" s="646">
        <v>2230</v>
      </c>
      <c r="G8" s="646">
        <v>4553</v>
      </c>
      <c r="H8" s="646">
        <v>2116</v>
      </c>
      <c r="I8" s="646">
        <v>69</v>
      </c>
      <c r="J8" s="646">
        <v>15774</v>
      </c>
      <c r="K8" s="646">
        <v>8882</v>
      </c>
      <c r="L8" s="646">
        <v>138</v>
      </c>
      <c r="M8" s="646">
        <v>8181</v>
      </c>
      <c r="N8" s="646">
        <v>3920</v>
      </c>
      <c r="O8" s="646">
        <v>85</v>
      </c>
      <c r="P8" s="646">
        <v>12</v>
      </c>
      <c r="Q8" s="646">
        <v>4</v>
      </c>
      <c r="R8" s="646">
        <v>0</v>
      </c>
    </row>
    <row r="9" spans="1:18" s="599" customFormat="1" ht="12.75">
      <c r="A9" s="1391"/>
      <c r="B9" s="580" t="s">
        <v>781</v>
      </c>
      <c r="C9" s="646">
        <v>17911008</v>
      </c>
      <c r="D9" s="646">
        <v>2405443</v>
      </c>
      <c r="E9" s="646">
        <v>2956106</v>
      </c>
      <c r="F9" s="646">
        <v>148840</v>
      </c>
      <c r="G9" s="646">
        <v>777684</v>
      </c>
      <c r="H9" s="646">
        <v>949538</v>
      </c>
      <c r="I9" s="646">
        <v>62157</v>
      </c>
      <c r="J9" s="646">
        <v>1757373</v>
      </c>
      <c r="K9" s="646">
        <v>3804907</v>
      </c>
      <c r="L9" s="646">
        <v>95332</v>
      </c>
      <c r="M9" s="646">
        <v>1194506</v>
      </c>
      <c r="N9" s="646">
        <v>3582848</v>
      </c>
      <c r="O9" s="646">
        <v>54767</v>
      </c>
      <c r="P9" s="646">
        <v>92492</v>
      </c>
      <c r="Q9" s="646">
        <v>29015</v>
      </c>
      <c r="R9" s="646">
        <v>0</v>
      </c>
    </row>
    <row r="10" spans="1:18" s="599" customFormat="1" ht="12.75">
      <c r="A10" s="1392" t="s">
        <v>783</v>
      </c>
      <c r="B10" s="580" t="s">
        <v>780</v>
      </c>
      <c r="C10" s="646">
        <v>4781</v>
      </c>
      <c r="D10" s="646">
        <v>1541</v>
      </c>
      <c r="E10" s="646">
        <v>246</v>
      </c>
      <c r="F10" s="646">
        <v>23</v>
      </c>
      <c r="G10" s="646">
        <v>522</v>
      </c>
      <c r="H10" s="646">
        <v>75</v>
      </c>
      <c r="I10" s="646">
        <v>8</v>
      </c>
      <c r="J10" s="646">
        <v>1524</v>
      </c>
      <c r="K10" s="646">
        <v>341</v>
      </c>
      <c r="L10" s="646">
        <v>5</v>
      </c>
      <c r="M10" s="646">
        <v>377</v>
      </c>
      <c r="N10" s="646">
        <v>118</v>
      </c>
      <c r="O10" s="646">
        <v>1</v>
      </c>
      <c r="P10" s="646">
        <v>0</v>
      </c>
      <c r="Q10" s="646">
        <v>0</v>
      </c>
      <c r="R10" s="646">
        <v>0</v>
      </c>
    </row>
    <row r="11" spans="1:18" s="599" customFormat="1" ht="12.75">
      <c r="A11" s="1393"/>
      <c r="B11" s="580" t="s">
        <v>781</v>
      </c>
      <c r="C11" s="646">
        <v>679667</v>
      </c>
      <c r="D11" s="646">
        <v>123513</v>
      </c>
      <c r="E11" s="646">
        <v>45638</v>
      </c>
      <c r="F11" s="646">
        <v>1163</v>
      </c>
      <c r="G11" s="646">
        <v>59252</v>
      </c>
      <c r="H11" s="646">
        <v>25407</v>
      </c>
      <c r="I11" s="646">
        <v>361</v>
      </c>
      <c r="J11" s="646">
        <v>185990</v>
      </c>
      <c r="K11" s="646">
        <v>70284</v>
      </c>
      <c r="L11" s="646">
        <v>2821</v>
      </c>
      <c r="M11" s="646">
        <v>102411</v>
      </c>
      <c r="N11" s="646">
        <v>62602</v>
      </c>
      <c r="O11" s="646">
        <v>225</v>
      </c>
      <c r="P11" s="646">
        <v>0</v>
      </c>
      <c r="Q11" s="646">
        <v>0</v>
      </c>
      <c r="R11" s="646">
        <v>0</v>
      </c>
    </row>
    <row r="12" spans="1:18" s="599" customFormat="1" ht="12.75">
      <c r="A12" s="1392" t="s">
        <v>784</v>
      </c>
      <c r="B12" s="580" t="s">
        <v>780</v>
      </c>
      <c r="C12" s="646">
        <v>238</v>
      </c>
      <c r="D12" s="646">
        <v>91</v>
      </c>
      <c r="E12" s="646">
        <v>41</v>
      </c>
      <c r="F12" s="646">
        <v>22</v>
      </c>
      <c r="G12" s="646">
        <v>9</v>
      </c>
      <c r="H12" s="646">
        <v>4</v>
      </c>
      <c r="I12" s="646">
        <v>0</v>
      </c>
      <c r="J12" s="646">
        <v>38</v>
      </c>
      <c r="K12" s="646">
        <v>15</v>
      </c>
      <c r="L12" s="646">
        <v>0</v>
      </c>
      <c r="M12" s="646">
        <v>10</v>
      </c>
      <c r="N12" s="646">
        <v>8</v>
      </c>
      <c r="O12" s="646">
        <v>0</v>
      </c>
      <c r="P12" s="646">
        <v>0</v>
      </c>
      <c r="Q12" s="646">
        <v>0</v>
      </c>
      <c r="R12" s="646">
        <v>0</v>
      </c>
    </row>
    <row r="13" spans="1:18" s="599" customFormat="1" ht="12.75">
      <c r="A13" s="1393"/>
      <c r="B13" s="580" t="s">
        <v>781</v>
      </c>
      <c r="C13" s="646">
        <v>155810</v>
      </c>
      <c r="D13" s="646">
        <v>40451</v>
      </c>
      <c r="E13" s="646">
        <v>18190</v>
      </c>
      <c r="F13" s="646">
        <v>9263</v>
      </c>
      <c r="G13" s="646">
        <v>490</v>
      </c>
      <c r="H13" s="646">
        <v>316</v>
      </c>
      <c r="I13" s="646">
        <v>0</v>
      </c>
      <c r="J13" s="646">
        <v>19759</v>
      </c>
      <c r="K13" s="646">
        <v>9171</v>
      </c>
      <c r="L13" s="646">
        <v>0</v>
      </c>
      <c r="M13" s="646">
        <v>25704</v>
      </c>
      <c r="N13" s="646">
        <v>32466</v>
      </c>
      <c r="O13" s="646">
        <v>0</v>
      </c>
      <c r="P13" s="646">
        <v>0</v>
      </c>
      <c r="Q13" s="646">
        <v>0</v>
      </c>
      <c r="R13" s="646">
        <v>0</v>
      </c>
    </row>
    <row r="14" spans="1:18" s="599" customFormat="1" ht="12.75">
      <c r="A14" s="1392" t="s">
        <v>785</v>
      </c>
      <c r="B14" s="580" t="s">
        <v>780</v>
      </c>
      <c r="C14" s="646">
        <v>12898</v>
      </c>
      <c r="D14" s="646">
        <v>4065</v>
      </c>
      <c r="E14" s="646">
        <v>1514</v>
      </c>
      <c r="F14" s="646">
        <v>354</v>
      </c>
      <c r="G14" s="646">
        <v>773</v>
      </c>
      <c r="H14" s="646">
        <v>327</v>
      </c>
      <c r="I14" s="646">
        <v>16</v>
      </c>
      <c r="J14" s="646">
        <v>2234</v>
      </c>
      <c r="K14" s="646">
        <v>1520</v>
      </c>
      <c r="L14" s="646">
        <v>24</v>
      </c>
      <c r="M14" s="646">
        <v>1313</v>
      </c>
      <c r="N14" s="646">
        <v>742</v>
      </c>
      <c r="O14" s="646">
        <v>16</v>
      </c>
      <c r="P14" s="646">
        <v>0</v>
      </c>
      <c r="Q14" s="646">
        <v>0</v>
      </c>
      <c r="R14" s="646">
        <v>0</v>
      </c>
    </row>
    <row r="15" spans="1:18" s="599" customFormat="1" ht="12.75">
      <c r="A15" s="1393"/>
      <c r="B15" s="580" t="s">
        <v>781</v>
      </c>
      <c r="C15" s="646">
        <v>4096561</v>
      </c>
      <c r="D15" s="646">
        <v>618382</v>
      </c>
      <c r="E15" s="646">
        <v>1115595</v>
      </c>
      <c r="F15" s="646">
        <v>61752</v>
      </c>
      <c r="G15" s="646">
        <v>133765</v>
      </c>
      <c r="H15" s="646">
        <v>172314</v>
      </c>
      <c r="I15" s="646">
        <v>23454</v>
      </c>
      <c r="J15" s="646">
        <v>372842</v>
      </c>
      <c r="K15" s="646">
        <v>590405</v>
      </c>
      <c r="L15" s="646">
        <v>34093</v>
      </c>
      <c r="M15" s="646">
        <v>266730</v>
      </c>
      <c r="N15" s="646">
        <v>695831</v>
      </c>
      <c r="O15" s="646">
        <v>11398</v>
      </c>
      <c r="P15" s="646">
        <v>0</v>
      </c>
      <c r="Q15" s="646">
        <v>0</v>
      </c>
      <c r="R15" s="646">
        <v>0</v>
      </c>
    </row>
    <row r="16" spans="1:18" s="599" customFormat="1" ht="12.75">
      <c r="A16" s="1392" t="s">
        <v>786</v>
      </c>
      <c r="B16" s="580" t="s">
        <v>780</v>
      </c>
      <c r="C16" s="646">
        <v>286</v>
      </c>
      <c r="D16" s="646">
        <v>103</v>
      </c>
      <c r="E16" s="646">
        <v>34</v>
      </c>
      <c r="F16" s="646">
        <v>8</v>
      </c>
      <c r="G16" s="646">
        <v>6</v>
      </c>
      <c r="H16" s="646">
        <v>12</v>
      </c>
      <c r="I16" s="646">
        <v>0</v>
      </c>
      <c r="J16" s="646">
        <v>36</v>
      </c>
      <c r="K16" s="646">
        <v>26</v>
      </c>
      <c r="L16" s="646">
        <v>0</v>
      </c>
      <c r="M16" s="646">
        <v>27</v>
      </c>
      <c r="N16" s="646">
        <v>34</v>
      </c>
      <c r="O16" s="646">
        <v>0</v>
      </c>
      <c r="P16" s="646">
        <v>0</v>
      </c>
      <c r="Q16" s="646">
        <v>0</v>
      </c>
      <c r="R16" s="646">
        <v>0</v>
      </c>
    </row>
    <row r="17" spans="1:18" s="599" customFormat="1" ht="12.75">
      <c r="A17" s="1393"/>
      <c r="B17" s="580" t="s">
        <v>781</v>
      </c>
      <c r="C17" s="646">
        <v>351636</v>
      </c>
      <c r="D17" s="646">
        <v>48702</v>
      </c>
      <c r="E17" s="646">
        <v>68154</v>
      </c>
      <c r="F17" s="646">
        <v>146</v>
      </c>
      <c r="G17" s="646">
        <v>594</v>
      </c>
      <c r="H17" s="646">
        <v>10639</v>
      </c>
      <c r="I17" s="646">
        <v>0</v>
      </c>
      <c r="J17" s="646">
        <v>29140</v>
      </c>
      <c r="K17" s="646">
        <v>23768</v>
      </c>
      <c r="L17" s="646">
        <v>0</v>
      </c>
      <c r="M17" s="646">
        <v>26794</v>
      </c>
      <c r="N17" s="646">
        <v>143699</v>
      </c>
      <c r="O17" s="646">
        <v>0</v>
      </c>
      <c r="P17" s="646">
        <v>0</v>
      </c>
      <c r="Q17" s="646">
        <v>0</v>
      </c>
      <c r="R17" s="646">
        <v>0</v>
      </c>
    </row>
    <row r="18" spans="1:18" s="599" customFormat="1" ht="12.75">
      <c r="A18" s="1392" t="s">
        <v>787</v>
      </c>
      <c r="B18" s="580" t="s">
        <v>780</v>
      </c>
      <c r="C18" s="646">
        <v>6416</v>
      </c>
      <c r="D18" s="646">
        <v>2385</v>
      </c>
      <c r="E18" s="646">
        <v>651</v>
      </c>
      <c r="F18" s="646">
        <v>93</v>
      </c>
      <c r="G18" s="646">
        <v>392</v>
      </c>
      <c r="H18" s="646">
        <v>258</v>
      </c>
      <c r="I18" s="646">
        <v>0</v>
      </c>
      <c r="J18" s="646">
        <v>1004</v>
      </c>
      <c r="K18" s="646">
        <v>879</v>
      </c>
      <c r="L18" s="646">
        <v>5</v>
      </c>
      <c r="M18" s="646">
        <v>482</v>
      </c>
      <c r="N18" s="646">
        <v>265</v>
      </c>
      <c r="O18" s="646">
        <v>2</v>
      </c>
      <c r="P18" s="646">
        <v>0</v>
      </c>
      <c r="Q18" s="646">
        <v>0</v>
      </c>
      <c r="R18" s="646">
        <v>0</v>
      </c>
    </row>
    <row r="19" spans="1:18" s="599" customFormat="1" ht="12.75">
      <c r="A19" s="1393"/>
      <c r="B19" s="580" t="s">
        <v>781</v>
      </c>
      <c r="C19" s="646">
        <v>1988411</v>
      </c>
      <c r="D19" s="646">
        <v>203291</v>
      </c>
      <c r="E19" s="646">
        <v>207498</v>
      </c>
      <c r="F19" s="646">
        <v>17</v>
      </c>
      <c r="G19" s="646">
        <v>135867</v>
      </c>
      <c r="H19" s="646">
        <v>91445</v>
      </c>
      <c r="I19" s="646">
        <v>0</v>
      </c>
      <c r="J19" s="646">
        <v>183494</v>
      </c>
      <c r="K19" s="646">
        <v>783297</v>
      </c>
      <c r="L19" s="646">
        <v>3079</v>
      </c>
      <c r="M19" s="646">
        <v>83635</v>
      </c>
      <c r="N19" s="646">
        <v>284952</v>
      </c>
      <c r="O19" s="646">
        <v>11836</v>
      </c>
      <c r="P19" s="646">
        <v>0</v>
      </c>
      <c r="Q19" s="646">
        <v>0</v>
      </c>
      <c r="R19" s="646">
        <v>0</v>
      </c>
    </row>
    <row r="20" spans="1:18" s="599" customFormat="1" ht="12.75">
      <c r="A20" s="1392" t="s">
        <v>788</v>
      </c>
      <c r="B20" s="580" t="s">
        <v>780</v>
      </c>
      <c r="C20" s="646">
        <v>41452</v>
      </c>
      <c r="D20" s="646">
        <v>16500</v>
      </c>
      <c r="E20" s="646">
        <v>3902</v>
      </c>
      <c r="F20" s="646">
        <v>1290</v>
      </c>
      <c r="G20" s="646">
        <v>2140</v>
      </c>
      <c r="H20" s="646">
        <v>1027</v>
      </c>
      <c r="I20" s="646">
        <v>34</v>
      </c>
      <c r="J20" s="646">
        <v>6983</v>
      </c>
      <c r="K20" s="646">
        <v>4069</v>
      </c>
      <c r="L20" s="646">
        <v>66</v>
      </c>
      <c r="M20" s="646">
        <v>3796</v>
      </c>
      <c r="N20" s="646">
        <v>1609</v>
      </c>
      <c r="O20" s="646">
        <v>30</v>
      </c>
      <c r="P20" s="646">
        <v>3</v>
      </c>
      <c r="Q20" s="646">
        <v>3</v>
      </c>
      <c r="R20" s="646">
        <v>0</v>
      </c>
    </row>
    <row r="21" spans="1:18" s="599" customFormat="1" ht="12.75">
      <c r="A21" s="1393"/>
      <c r="B21" s="580" t="s">
        <v>781</v>
      </c>
      <c r="C21" s="646">
        <v>6692712</v>
      </c>
      <c r="D21" s="646">
        <v>1144432</v>
      </c>
      <c r="E21" s="646">
        <v>1198730</v>
      </c>
      <c r="F21" s="646">
        <v>56114</v>
      </c>
      <c r="G21" s="646">
        <v>344434</v>
      </c>
      <c r="H21" s="646">
        <v>388906</v>
      </c>
      <c r="I21" s="646">
        <v>21475</v>
      </c>
      <c r="J21" s="646">
        <v>627139</v>
      </c>
      <c r="K21" s="646">
        <v>1227724</v>
      </c>
      <c r="L21" s="646">
        <v>27645</v>
      </c>
      <c r="M21" s="646">
        <v>427393</v>
      </c>
      <c r="N21" s="646">
        <v>1105906</v>
      </c>
      <c r="O21" s="646">
        <v>9187</v>
      </c>
      <c r="P21" s="646">
        <v>86568</v>
      </c>
      <c r="Q21" s="646">
        <v>27059</v>
      </c>
      <c r="R21" s="646">
        <v>0</v>
      </c>
    </row>
    <row r="22" spans="1:18" s="599" customFormat="1" ht="12.75">
      <c r="A22" s="1392" t="s">
        <v>789</v>
      </c>
      <c r="B22" s="580" t="s">
        <v>780</v>
      </c>
      <c r="C22" s="646">
        <v>3741</v>
      </c>
      <c r="D22" s="646">
        <v>1000</v>
      </c>
      <c r="E22" s="646">
        <v>325</v>
      </c>
      <c r="F22" s="646">
        <v>94</v>
      </c>
      <c r="G22" s="646">
        <v>139</v>
      </c>
      <c r="H22" s="646">
        <v>90</v>
      </c>
      <c r="I22" s="646">
        <v>0</v>
      </c>
      <c r="J22" s="646">
        <v>723</v>
      </c>
      <c r="K22" s="646">
        <v>590</v>
      </c>
      <c r="L22" s="646">
        <v>15</v>
      </c>
      <c r="M22" s="646">
        <v>421</v>
      </c>
      <c r="N22" s="646">
        <v>329</v>
      </c>
      <c r="O22" s="646">
        <v>14</v>
      </c>
      <c r="P22" s="646">
        <v>1</v>
      </c>
      <c r="Q22" s="646">
        <v>0</v>
      </c>
      <c r="R22" s="646">
        <v>0</v>
      </c>
    </row>
    <row r="23" spans="1:18" s="599" customFormat="1" ht="12.75">
      <c r="A23" s="1393"/>
      <c r="B23" s="580" t="s">
        <v>781</v>
      </c>
      <c r="C23" s="646">
        <v>1227554</v>
      </c>
      <c r="D23" s="646">
        <v>25890</v>
      </c>
      <c r="E23" s="646">
        <v>34433</v>
      </c>
      <c r="F23" s="646">
        <v>1258</v>
      </c>
      <c r="G23" s="646">
        <v>10794</v>
      </c>
      <c r="H23" s="646">
        <v>123756</v>
      </c>
      <c r="I23" s="646">
        <v>0</v>
      </c>
      <c r="J23" s="646">
        <v>52631</v>
      </c>
      <c r="K23" s="646">
        <v>341921</v>
      </c>
      <c r="L23" s="646">
        <v>16756</v>
      </c>
      <c r="M23" s="646">
        <v>77647</v>
      </c>
      <c r="N23" s="646">
        <v>521858</v>
      </c>
      <c r="O23" s="646">
        <v>20415</v>
      </c>
      <c r="P23" s="646">
        <v>195</v>
      </c>
      <c r="Q23" s="646">
        <v>0</v>
      </c>
      <c r="R23" s="646">
        <v>0</v>
      </c>
    </row>
    <row r="24" spans="1:18" s="599" customFormat="1" ht="12.75">
      <c r="A24" s="1392" t="s">
        <v>790</v>
      </c>
      <c r="B24" s="580" t="s">
        <v>780</v>
      </c>
      <c r="C24" s="646">
        <v>5245</v>
      </c>
      <c r="D24" s="646">
        <v>1863</v>
      </c>
      <c r="E24" s="646">
        <v>419</v>
      </c>
      <c r="F24" s="646">
        <v>132</v>
      </c>
      <c r="G24" s="646">
        <v>246</v>
      </c>
      <c r="H24" s="646">
        <v>141</v>
      </c>
      <c r="I24" s="646">
        <v>3</v>
      </c>
      <c r="J24" s="646">
        <v>1182</v>
      </c>
      <c r="K24" s="646">
        <v>620</v>
      </c>
      <c r="L24" s="646">
        <v>5</v>
      </c>
      <c r="M24" s="646">
        <v>490</v>
      </c>
      <c r="N24" s="646">
        <v>144</v>
      </c>
      <c r="O24" s="646">
        <v>0</v>
      </c>
      <c r="P24" s="646">
        <v>0</v>
      </c>
      <c r="Q24" s="646">
        <v>0</v>
      </c>
      <c r="R24" s="646">
        <v>0</v>
      </c>
    </row>
    <row r="25" spans="1:18" s="599" customFormat="1" ht="12.75">
      <c r="A25" s="1393"/>
      <c r="B25" s="580" t="s">
        <v>781</v>
      </c>
      <c r="C25" s="646">
        <v>600315</v>
      </c>
      <c r="D25" s="646">
        <v>67997</v>
      </c>
      <c r="E25" s="646">
        <v>73498</v>
      </c>
      <c r="F25" s="646">
        <v>14999</v>
      </c>
      <c r="G25" s="646">
        <v>17612</v>
      </c>
      <c r="H25" s="646">
        <v>24097</v>
      </c>
      <c r="I25" s="646">
        <v>1022</v>
      </c>
      <c r="J25" s="646">
        <v>71737</v>
      </c>
      <c r="K25" s="646">
        <v>119272</v>
      </c>
      <c r="L25" s="646">
        <v>7395</v>
      </c>
      <c r="M25" s="646">
        <v>50294</v>
      </c>
      <c r="N25" s="646">
        <v>152392</v>
      </c>
      <c r="O25" s="646">
        <v>0</v>
      </c>
      <c r="P25" s="646">
        <v>0</v>
      </c>
      <c r="Q25" s="646">
        <v>0</v>
      </c>
      <c r="R25" s="646">
        <v>0</v>
      </c>
    </row>
    <row r="26" spans="1:18" s="599" customFormat="1" ht="12.75" customHeight="1">
      <c r="A26" s="1392" t="s">
        <v>595</v>
      </c>
      <c r="B26" s="580" t="s">
        <v>780</v>
      </c>
      <c r="C26" s="646">
        <v>4804</v>
      </c>
      <c r="D26" s="646">
        <v>1720</v>
      </c>
      <c r="E26" s="646">
        <v>546</v>
      </c>
      <c r="F26" s="646">
        <v>96</v>
      </c>
      <c r="G26" s="646">
        <v>182</v>
      </c>
      <c r="H26" s="646">
        <v>80</v>
      </c>
      <c r="I26" s="646">
        <v>4</v>
      </c>
      <c r="J26" s="646">
        <v>793</v>
      </c>
      <c r="K26" s="646">
        <v>455</v>
      </c>
      <c r="L26" s="646">
        <v>10</v>
      </c>
      <c r="M26" s="646">
        <v>529</v>
      </c>
      <c r="N26" s="646">
        <v>379</v>
      </c>
      <c r="O26" s="646">
        <v>4</v>
      </c>
      <c r="P26" s="646">
        <v>6</v>
      </c>
      <c r="Q26" s="646">
        <v>0</v>
      </c>
      <c r="R26" s="646">
        <v>0</v>
      </c>
    </row>
    <row r="27" spans="1:18" s="599" customFormat="1" ht="12.75">
      <c r="A27" s="1393"/>
      <c r="B27" s="580" t="s">
        <v>781</v>
      </c>
      <c r="C27" s="646">
        <v>1427432</v>
      </c>
      <c r="D27" s="646">
        <v>59090</v>
      </c>
      <c r="E27" s="646">
        <v>122489</v>
      </c>
      <c r="F27" s="646">
        <v>921</v>
      </c>
      <c r="G27" s="646">
        <v>61645</v>
      </c>
      <c r="H27" s="646">
        <v>98756</v>
      </c>
      <c r="I27" s="646">
        <v>2086</v>
      </c>
      <c r="J27" s="646">
        <v>138801</v>
      </c>
      <c r="K27" s="646">
        <v>499316</v>
      </c>
      <c r="L27" s="646">
        <v>1954</v>
      </c>
      <c r="M27" s="646">
        <v>56947</v>
      </c>
      <c r="N27" s="646">
        <v>379811</v>
      </c>
      <c r="O27" s="646">
        <v>987</v>
      </c>
      <c r="P27" s="646">
        <v>4629</v>
      </c>
      <c r="Q27" s="646">
        <v>0</v>
      </c>
      <c r="R27" s="646">
        <v>0</v>
      </c>
    </row>
    <row r="28" spans="1:18" s="599" customFormat="1" ht="12.75">
      <c r="A28" s="1392" t="s">
        <v>791</v>
      </c>
      <c r="B28" s="580" t="s">
        <v>780</v>
      </c>
      <c r="C28" s="646">
        <v>278</v>
      </c>
      <c r="D28" s="646">
        <v>126</v>
      </c>
      <c r="E28" s="646">
        <v>32</v>
      </c>
      <c r="F28" s="646">
        <v>5</v>
      </c>
      <c r="G28" s="646">
        <v>5</v>
      </c>
      <c r="H28" s="646">
        <v>2</v>
      </c>
      <c r="I28" s="646">
        <v>0</v>
      </c>
      <c r="J28" s="646">
        <v>51</v>
      </c>
      <c r="K28" s="646">
        <v>18</v>
      </c>
      <c r="L28" s="646">
        <v>1</v>
      </c>
      <c r="M28" s="646">
        <v>23</v>
      </c>
      <c r="N28" s="646">
        <v>14</v>
      </c>
      <c r="O28" s="646">
        <v>1</v>
      </c>
      <c r="P28" s="646">
        <v>0</v>
      </c>
      <c r="Q28" s="646">
        <v>0</v>
      </c>
      <c r="R28" s="646">
        <v>0</v>
      </c>
    </row>
    <row r="29" spans="1:18" s="599" customFormat="1" ht="12.75">
      <c r="A29" s="1393"/>
      <c r="B29" s="580" t="s">
        <v>781</v>
      </c>
      <c r="C29" s="646">
        <v>20609</v>
      </c>
      <c r="D29" s="646">
        <v>5042</v>
      </c>
      <c r="E29" s="646">
        <v>144</v>
      </c>
      <c r="F29" s="646">
        <v>3</v>
      </c>
      <c r="G29" s="646">
        <v>422</v>
      </c>
      <c r="H29" s="646">
        <v>50</v>
      </c>
      <c r="I29" s="646">
        <v>0</v>
      </c>
      <c r="J29" s="646">
        <v>2225</v>
      </c>
      <c r="K29" s="646">
        <v>3067</v>
      </c>
      <c r="L29" s="646">
        <v>211</v>
      </c>
      <c r="M29" s="646">
        <v>3887</v>
      </c>
      <c r="N29" s="646">
        <v>5373</v>
      </c>
      <c r="O29" s="646">
        <v>185</v>
      </c>
      <c r="P29" s="646">
        <v>0</v>
      </c>
      <c r="Q29" s="646">
        <v>0</v>
      </c>
      <c r="R29" s="646">
        <v>0</v>
      </c>
    </row>
    <row r="30" spans="1:18" s="599" customFormat="1" ht="12.75">
      <c r="A30" s="1392" t="s">
        <v>792</v>
      </c>
      <c r="B30" s="580" t="s">
        <v>780</v>
      </c>
      <c r="C30" s="646">
        <v>1112</v>
      </c>
      <c r="D30" s="646">
        <v>267</v>
      </c>
      <c r="E30" s="646">
        <v>54</v>
      </c>
      <c r="F30" s="646">
        <v>30</v>
      </c>
      <c r="G30" s="646">
        <v>30</v>
      </c>
      <c r="H30" s="646">
        <v>23</v>
      </c>
      <c r="I30" s="646">
        <v>2</v>
      </c>
      <c r="J30" s="646">
        <v>258</v>
      </c>
      <c r="K30" s="646">
        <v>145</v>
      </c>
      <c r="L30" s="646">
        <v>2</v>
      </c>
      <c r="M30" s="646">
        <v>241</v>
      </c>
      <c r="N30" s="646">
        <v>56</v>
      </c>
      <c r="O30" s="646">
        <v>4</v>
      </c>
      <c r="P30" s="646">
        <v>0</v>
      </c>
      <c r="Q30" s="646">
        <v>0</v>
      </c>
      <c r="R30" s="646">
        <v>0</v>
      </c>
    </row>
    <row r="31" spans="1:18" s="599" customFormat="1" ht="12.75">
      <c r="A31" s="1393"/>
      <c r="B31" s="580" t="s">
        <v>781</v>
      </c>
      <c r="C31" s="646">
        <v>218300</v>
      </c>
      <c r="D31" s="646">
        <v>26802</v>
      </c>
      <c r="E31" s="646">
        <v>40763</v>
      </c>
      <c r="F31" s="646">
        <v>10</v>
      </c>
      <c r="G31" s="646">
        <v>1969</v>
      </c>
      <c r="H31" s="646">
        <v>5067</v>
      </c>
      <c r="I31" s="646">
        <v>13325</v>
      </c>
      <c r="J31" s="646">
        <v>8798</v>
      </c>
      <c r="K31" s="646">
        <v>35608</v>
      </c>
      <c r="L31" s="646">
        <v>463</v>
      </c>
      <c r="M31" s="646">
        <v>27871</v>
      </c>
      <c r="N31" s="646">
        <v>57501</v>
      </c>
      <c r="O31" s="646">
        <v>123</v>
      </c>
      <c r="P31" s="646">
        <v>0</v>
      </c>
      <c r="Q31" s="646">
        <v>0</v>
      </c>
      <c r="R31" s="646">
        <v>0</v>
      </c>
    </row>
    <row r="32" spans="1:18" s="599" customFormat="1" ht="12.75">
      <c r="A32" s="1392" t="s">
        <v>793</v>
      </c>
      <c r="B32" s="580" t="s">
        <v>780</v>
      </c>
      <c r="C32" s="646">
        <v>3950</v>
      </c>
      <c r="D32" s="646">
        <v>1575</v>
      </c>
      <c r="E32" s="646">
        <v>237</v>
      </c>
      <c r="F32" s="646">
        <v>83</v>
      </c>
      <c r="G32" s="646">
        <v>109</v>
      </c>
      <c r="H32" s="646">
        <v>77</v>
      </c>
      <c r="I32" s="646">
        <v>2</v>
      </c>
      <c r="J32" s="646">
        <v>948</v>
      </c>
      <c r="K32" s="646">
        <v>204</v>
      </c>
      <c r="L32" s="646">
        <v>5</v>
      </c>
      <c r="M32" s="646">
        <v>472</v>
      </c>
      <c r="N32" s="646">
        <v>222</v>
      </c>
      <c r="O32" s="646">
        <v>13</v>
      </c>
      <c r="P32" s="646">
        <v>2</v>
      </c>
      <c r="Q32" s="646">
        <v>1</v>
      </c>
      <c r="R32" s="646">
        <v>0</v>
      </c>
    </row>
    <row r="33" spans="1:18" s="599" customFormat="1" ht="12.75">
      <c r="A33" s="1393"/>
      <c r="B33" s="580" t="s">
        <v>781</v>
      </c>
      <c r="C33" s="646">
        <v>452001</v>
      </c>
      <c r="D33" s="646">
        <v>41851</v>
      </c>
      <c r="E33" s="646">
        <v>30974</v>
      </c>
      <c r="F33" s="646">
        <v>3194</v>
      </c>
      <c r="G33" s="646">
        <v>10840</v>
      </c>
      <c r="H33" s="646">
        <v>8785</v>
      </c>
      <c r="I33" s="646">
        <v>434</v>
      </c>
      <c r="J33" s="646">
        <v>64817</v>
      </c>
      <c r="K33" s="646">
        <v>101074</v>
      </c>
      <c r="L33" s="646">
        <v>915</v>
      </c>
      <c r="M33" s="646">
        <v>45193</v>
      </c>
      <c r="N33" s="646">
        <v>140457</v>
      </c>
      <c r="O33" s="646">
        <v>411</v>
      </c>
      <c r="P33" s="646">
        <v>1100</v>
      </c>
      <c r="Q33" s="646">
        <v>1956</v>
      </c>
      <c r="R33" s="646">
        <v>0</v>
      </c>
    </row>
    <row r="34" spans="1:18" s="599" customFormat="1" ht="12.75">
      <c r="A34" s="1390" t="s">
        <v>794</v>
      </c>
      <c r="B34" s="580" t="s">
        <v>780</v>
      </c>
      <c r="C34" s="646">
        <v>2323496</v>
      </c>
      <c r="D34" s="646">
        <v>1071995</v>
      </c>
      <c r="E34" s="646">
        <v>18403</v>
      </c>
      <c r="F34" s="646">
        <v>6945</v>
      </c>
      <c r="G34" s="646">
        <v>47651</v>
      </c>
      <c r="H34" s="646">
        <v>602</v>
      </c>
      <c r="I34" s="646">
        <v>64</v>
      </c>
      <c r="J34" s="646">
        <v>749472</v>
      </c>
      <c r="K34" s="646">
        <v>6150</v>
      </c>
      <c r="L34" s="646">
        <v>171</v>
      </c>
      <c r="M34" s="646">
        <v>391524</v>
      </c>
      <c r="N34" s="646">
        <v>28919</v>
      </c>
      <c r="O34" s="646">
        <v>1516</v>
      </c>
      <c r="P34" s="646">
        <v>84</v>
      </c>
      <c r="Q34" s="646">
        <v>0</v>
      </c>
      <c r="R34" s="646">
        <v>0</v>
      </c>
    </row>
    <row r="35" spans="1:18" s="599" customFormat="1" ht="12.75">
      <c r="A35" s="1391"/>
      <c r="B35" s="580" t="s">
        <v>781</v>
      </c>
      <c r="C35" s="646">
        <v>10930634</v>
      </c>
      <c r="D35" s="646">
        <v>902555</v>
      </c>
      <c r="E35" s="646">
        <v>90281</v>
      </c>
      <c r="F35" s="646">
        <v>2222</v>
      </c>
      <c r="G35" s="646">
        <v>140167</v>
      </c>
      <c r="H35" s="646">
        <v>29076</v>
      </c>
      <c r="I35" s="646">
        <v>1261</v>
      </c>
      <c r="J35" s="646">
        <v>2042570</v>
      </c>
      <c r="K35" s="646">
        <v>198169</v>
      </c>
      <c r="L35" s="646">
        <v>2813</v>
      </c>
      <c r="M35" s="646">
        <v>5653587</v>
      </c>
      <c r="N35" s="646">
        <v>1805585</v>
      </c>
      <c r="O35" s="646">
        <v>58946</v>
      </c>
      <c r="P35" s="646">
        <v>3402</v>
      </c>
      <c r="Q35" s="646">
        <v>0</v>
      </c>
      <c r="R35" s="646">
        <v>0</v>
      </c>
    </row>
    <row r="36" spans="1:18" s="599" customFormat="1" ht="12.75">
      <c r="A36" s="1392" t="s">
        <v>815</v>
      </c>
      <c r="B36" s="580" t="s">
        <v>780</v>
      </c>
      <c r="C36" s="650">
        <v>1066410</v>
      </c>
      <c r="D36" s="646">
        <v>0</v>
      </c>
      <c r="E36" s="646">
        <v>0</v>
      </c>
      <c r="F36" s="646">
        <v>0</v>
      </c>
      <c r="G36" s="650">
        <v>42661</v>
      </c>
      <c r="H36" s="650">
        <v>254</v>
      </c>
      <c r="I36" s="650">
        <v>57</v>
      </c>
      <c r="J36" s="650">
        <v>701484</v>
      </c>
      <c r="K36" s="650">
        <v>2488</v>
      </c>
      <c r="L36" s="650">
        <v>130</v>
      </c>
      <c r="M36" s="650">
        <v>313993</v>
      </c>
      <c r="N36" s="650">
        <v>4605</v>
      </c>
      <c r="O36" s="650">
        <v>738</v>
      </c>
      <c r="P36" s="646">
        <v>0</v>
      </c>
      <c r="Q36" s="646">
        <v>0</v>
      </c>
      <c r="R36" s="646">
        <v>0</v>
      </c>
    </row>
    <row r="37" spans="1:18" s="599" customFormat="1" ht="12.75">
      <c r="A37" s="1393"/>
      <c r="B37" s="580" t="s">
        <v>781</v>
      </c>
      <c r="C37" s="650">
        <v>4618449</v>
      </c>
      <c r="D37" s="646">
        <v>0</v>
      </c>
      <c r="E37" s="646">
        <v>0</v>
      </c>
      <c r="F37" s="646">
        <v>0</v>
      </c>
      <c r="G37" s="650">
        <v>31969</v>
      </c>
      <c r="H37" s="650">
        <v>5074</v>
      </c>
      <c r="I37" s="650">
        <v>1218</v>
      </c>
      <c r="J37" s="650">
        <v>1603741</v>
      </c>
      <c r="K37" s="650">
        <v>27477</v>
      </c>
      <c r="L37" s="650">
        <v>1797</v>
      </c>
      <c r="M37" s="650">
        <v>2727903</v>
      </c>
      <c r="N37" s="650">
        <v>189209</v>
      </c>
      <c r="O37" s="650">
        <v>30061</v>
      </c>
      <c r="P37" s="646">
        <v>0</v>
      </c>
      <c r="Q37" s="646">
        <v>0</v>
      </c>
      <c r="R37" s="646">
        <v>0</v>
      </c>
    </row>
    <row r="38" spans="1:18" s="599" customFormat="1" ht="12.75">
      <c r="A38" s="1392" t="s">
        <v>816</v>
      </c>
      <c r="B38" s="580" t="s">
        <v>780</v>
      </c>
      <c r="C38" s="650">
        <v>98582</v>
      </c>
      <c r="D38" s="646">
        <v>0</v>
      </c>
      <c r="E38" s="646">
        <v>0</v>
      </c>
      <c r="F38" s="646">
        <v>0</v>
      </c>
      <c r="G38" s="650">
        <v>260</v>
      </c>
      <c r="H38" s="650">
        <v>32</v>
      </c>
      <c r="I38" s="650">
        <v>2</v>
      </c>
      <c r="J38" s="650">
        <v>4743</v>
      </c>
      <c r="K38" s="650">
        <v>1144</v>
      </c>
      <c r="L38" s="650">
        <v>33</v>
      </c>
      <c r="M38" s="650">
        <v>68921</v>
      </c>
      <c r="N38" s="650">
        <v>22735</v>
      </c>
      <c r="O38" s="650">
        <v>712</v>
      </c>
      <c r="P38" s="646">
        <v>0</v>
      </c>
      <c r="Q38" s="646">
        <v>0</v>
      </c>
      <c r="R38" s="646">
        <v>0</v>
      </c>
    </row>
    <row r="39" spans="1:18" s="599" customFormat="1" ht="12.75">
      <c r="A39" s="1393"/>
      <c r="B39" s="580" t="s">
        <v>781</v>
      </c>
      <c r="C39" s="650">
        <v>4411612</v>
      </c>
      <c r="D39" s="646">
        <v>0</v>
      </c>
      <c r="E39" s="646">
        <v>0</v>
      </c>
      <c r="F39" s="646">
        <v>0</v>
      </c>
      <c r="G39" s="650">
        <v>1061</v>
      </c>
      <c r="H39" s="650">
        <v>2485</v>
      </c>
      <c r="I39" s="650">
        <v>0</v>
      </c>
      <c r="J39" s="650">
        <v>57158</v>
      </c>
      <c r="K39" s="650">
        <v>55800</v>
      </c>
      <c r="L39" s="650">
        <v>797</v>
      </c>
      <c r="M39" s="650">
        <v>2728117</v>
      </c>
      <c r="N39" s="650">
        <v>1541073</v>
      </c>
      <c r="O39" s="650">
        <v>25121</v>
      </c>
      <c r="P39" s="646">
        <v>0</v>
      </c>
      <c r="Q39" s="646">
        <v>0</v>
      </c>
      <c r="R39" s="646">
        <v>0</v>
      </c>
    </row>
    <row r="40" spans="1:18" s="599" customFormat="1" ht="12.75">
      <c r="A40" s="1416" t="s">
        <v>817</v>
      </c>
      <c r="B40" s="580" t="s">
        <v>780</v>
      </c>
      <c r="C40" s="650">
        <v>61077</v>
      </c>
      <c r="D40" s="646">
        <v>0</v>
      </c>
      <c r="E40" s="646">
        <v>0</v>
      </c>
      <c r="F40" s="646">
        <v>0</v>
      </c>
      <c r="G40" s="650">
        <v>4730</v>
      </c>
      <c r="H40" s="650">
        <v>316</v>
      </c>
      <c r="I40" s="650">
        <v>5</v>
      </c>
      <c r="J40" s="650">
        <v>43245</v>
      </c>
      <c r="K40" s="650">
        <v>2518</v>
      </c>
      <c r="L40" s="650">
        <v>8</v>
      </c>
      <c r="M40" s="650">
        <v>8610</v>
      </c>
      <c r="N40" s="650">
        <v>1579</v>
      </c>
      <c r="O40" s="650">
        <v>66</v>
      </c>
      <c r="P40" s="646">
        <v>0</v>
      </c>
      <c r="Q40" s="646">
        <v>0</v>
      </c>
      <c r="R40" s="646">
        <v>0</v>
      </c>
    </row>
    <row r="41" spans="1:18" s="599" customFormat="1" ht="12.75">
      <c r="A41" s="1417"/>
      <c r="B41" s="601" t="s">
        <v>781</v>
      </c>
      <c r="C41" s="651">
        <v>902113</v>
      </c>
      <c r="D41" s="647">
        <v>0</v>
      </c>
      <c r="E41" s="647">
        <v>0</v>
      </c>
      <c r="F41" s="647">
        <v>0</v>
      </c>
      <c r="G41" s="651">
        <v>107137</v>
      </c>
      <c r="H41" s="651">
        <v>21517</v>
      </c>
      <c r="I41" s="651">
        <v>43</v>
      </c>
      <c r="J41" s="651">
        <v>381671</v>
      </c>
      <c r="K41" s="651">
        <v>114892</v>
      </c>
      <c r="L41" s="651">
        <v>219</v>
      </c>
      <c r="M41" s="651">
        <v>197567</v>
      </c>
      <c r="N41" s="651">
        <v>75303</v>
      </c>
      <c r="O41" s="651">
        <v>3764</v>
      </c>
      <c r="P41" s="647">
        <v>0</v>
      </c>
      <c r="Q41" s="647">
        <v>0</v>
      </c>
      <c r="R41" s="647">
        <v>0</v>
      </c>
    </row>
    <row r="42" spans="1:18" s="599" customFormat="1" ht="13.5" customHeight="1">
      <c r="A42" s="648" t="s">
        <v>799</v>
      </c>
      <c r="B42" s="648"/>
      <c r="C42" s="648"/>
      <c r="D42" s="648"/>
      <c r="E42" s="648"/>
      <c r="F42" s="648"/>
      <c r="G42" s="648"/>
      <c r="H42" s="648"/>
      <c r="I42" s="648"/>
      <c r="J42" s="648"/>
      <c r="K42" s="648"/>
      <c r="L42" s="648"/>
      <c r="M42" s="648"/>
      <c r="N42" s="648"/>
      <c r="O42" s="648"/>
      <c r="P42" s="648"/>
      <c r="Q42" s="648"/>
      <c r="R42" s="648"/>
    </row>
    <row r="43" spans="1:18" s="599" customFormat="1" ht="13.5" customHeight="1">
      <c r="A43" s="632" t="s">
        <v>743</v>
      </c>
      <c r="B43" s="632"/>
      <c r="C43" s="632"/>
      <c r="D43" s="632"/>
      <c r="E43" s="632"/>
      <c r="F43" s="632"/>
      <c r="G43" s="632"/>
      <c r="H43" s="632"/>
      <c r="I43" s="632"/>
      <c r="J43" s="632"/>
      <c r="K43" s="632"/>
      <c r="L43" s="632"/>
      <c r="M43" s="632"/>
      <c r="N43" s="632"/>
      <c r="O43" s="632"/>
      <c r="P43" s="632"/>
      <c r="Q43" s="632"/>
      <c r="R43" s="632"/>
    </row>
    <row r="44" s="599" customFormat="1" ht="12.75"/>
    <row r="45" s="599" customFormat="1" ht="12.75"/>
    <row r="46" s="599" customFormat="1" ht="12.75"/>
    <row r="47" s="599" customFormat="1" ht="12.75"/>
    <row r="48" s="599" customFormat="1" ht="12.75"/>
    <row r="49" s="599" customFormat="1" ht="12.75"/>
  </sheetData>
  <mergeCells count="34">
    <mergeCell ref="A1:B1"/>
    <mergeCell ref="A2:B5"/>
    <mergeCell ref="C2:R2"/>
    <mergeCell ref="C3:C5"/>
    <mergeCell ref="D3:F3"/>
    <mergeCell ref="G3:O3"/>
    <mergeCell ref="P3:R3"/>
    <mergeCell ref="D4:D5"/>
    <mergeCell ref="E4:E5"/>
    <mergeCell ref="P4:P5"/>
    <mergeCell ref="Q4:Q5"/>
    <mergeCell ref="R4:R5"/>
    <mergeCell ref="A6:A7"/>
    <mergeCell ref="F4:F5"/>
    <mergeCell ref="G4:I4"/>
    <mergeCell ref="J4:L4"/>
    <mergeCell ref="M4:O4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0:A41"/>
    <mergeCell ref="A32:A33"/>
    <mergeCell ref="A34:A35"/>
    <mergeCell ref="A36:A37"/>
    <mergeCell ref="A38:A39"/>
  </mergeCells>
  <printOptions/>
  <pageMargins left="0.5905511811023623" right="0.5905511811023623" top="0.5905511811023623" bottom="0.5905511811023623" header="0.1968503937007874" footer="0.1968503937007874"/>
  <pageSetup fitToWidth="2" fitToHeight="1" horizontalDpi="600" verticalDpi="600" orientation="landscape" paperSize="9" scale="73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G55"/>
  <sheetViews>
    <sheetView view="pageBreakPreview" zoomScaleSheetLayoutView="100" workbookViewId="0" topLeftCell="A23">
      <selection activeCell="A51" sqref="A51"/>
    </sheetView>
  </sheetViews>
  <sheetFormatPr defaultColWidth="9.00390625" defaultRowHeight="12.75"/>
  <cols>
    <col min="1" max="1" width="51.375" style="1059" customWidth="1"/>
    <col min="2" max="4" width="9.00390625" style="1059" customWidth="1"/>
    <col min="5" max="5" width="9.75390625" style="1059" customWidth="1"/>
    <col min="6" max="16384" width="9.125" style="1059" customWidth="1"/>
  </cols>
  <sheetData>
    <row r="1" spans="1:7" ht="21" customHeight="1">
      <c r="A1" s="949" t="s">
        <v>1277</v>
      </c>
      <c r="B1" s="652"/>
      <c r="C1" s="652"/>
      <c r="D1" s="652"/>
      <c r="E1" s="652"/>
      <c r="F1" s="652"/>
      <c r="G1" s="652"/>
    </row>
    <row r="2" spans="1:7" ht="11.25" customHeight="1">
      <c r="A2" s="1097"/>
      <c r="B2" s="573"/>
      <c r="C2" s="573"/>
      <c r="D2" s="573"/>
      <c r="E2" s="574"/>
      <c r="F2" s="573"/>
      <c r="G2" s="574" t="s">
        <v>818</v>
      </c>
    </row>
    <row r="3" spans="1:7" s="1096" customFormat="1" ht="15">
      <c r="A3" s="1098" t="s">
        <v>21</v>
      </c>
      <c r="B3" s="576">
        <v>38807</v>
      </c>
      <c r="C3" s="576">
        <v>38898</v>
      </c>
      <c r="D3" s="576">
        <v>38990</v>
      </c>
      <c r="E3" s="576">
        <v>39082</v>
      </c>
      <c r="F3" s="578">
        <v>39172</v>
      </c>
      <c r="G3" s="579">
        <v>39263</v>
      </c>
    </row>
    <row r="4" spans="1:189" s="572" customFormat="1" ht="12.75" customHeight="1">
      <c r="A4" s="1060" t="s">
        <v>640</v>
      </c>
      <c r="B4" s="1061">
        <v>0</v>
      </c>
      <c r="C4" s="614">
        <v>0</v>
      </c>
      <c r="D4" s="614">
        <v>0</v>
      </c>
      <c r="E4" s="614">
        <v>0</v>
      </c>
      <c r="F4" s="614"/>
      <c r="G4" s="1062"/>
      <c r="H4" s="621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  <c r="AB4" s="623"/>
      <c r="AC4" s="623"/>
      <c r="AD4" s="623"/>
      <c r="AE4" s="623"/>
      <c r="AF4" s="623"/>
      <c r="AG4" s="623"/>
      <c r="AH4" s="623"/>
      <c r="AI4" s="623"/>
      <c r="AJ4" s="623"/>
      <c r="AK4" s="623"/>
      <c r="AL4" s="623"/>
      <c r="AM4" s="623"/>
      <c r="AN4" s="623"/>
      <c r="AO4" s="623"/>
      <c r="AP4" s="623"/>
      <c r="AQ4" s="623"/>
      <c r="AR4" s="623"/>
      <c r="AS4" s="623"/>
      <c r="AT4" s="623"/>
      <c r="AU4" s="623"/>
      <c r="AV4" s="623"/>
      <c r="AW4" s="623"/>
      <c r="AX4" s="623"/>
      <c r="AY4" s="623"/>
      <c r="AZ4" s="623"/>
      <c r="BA4" s="623"/>
      <c r="BB4" s="623"/>
      <c r="BC4" s="623"/>
      <c r="BD4" s="623"/>
      <c r="BE4" s="623"/>
      <c r="BF4" s="623"/>
      <c r="BG4" s="623"/>
      <c r="BH4" s="623"/>
      <c r="BI4" s="623"/>
      <c r="BJ4" s="623"/>
      <c r="BK4" s="623"/>
      <c r="BL4" s="623"/>
      <c r="BM4" s="623"/>
      <c r="BN4" s="623"/>
      <c r="BO4" s="623"/>
      <c r="BP4" s="623"/>
      <c r="BQ4" s="623"/>
      <c r="BR4" s="623"/>
      <c r="BS4" s="623"/>
      <c r="BT4" s="623"/>
      <c r="BU4" s="623"/>
      <c r="BV4" s="623"/>
      <c r="BW4" s="623"/>
      <c r="BX4" s="623"/>
      <c r="BY4" s="623"/>
      <c r="BZ4" s="623"/>
      <c r="CA4" s="623"/>
      <c r="CB4" s="623"/>
      <c r="CC4" s="623"/>
      <c r="CD4" s="623"/>
      <c r="CE4" s="623"/>
      <c r="CF4" s="623"/>
      <c r="CG4" s="623"/>
      <c r="CH4" s="623"/>
      <c r="CI4" s="623"/>
      <c r="CJ4" s="623"/>
      <c r="CK4" s="623"/>
      <c r="CL4" s="623"/>
      <c r="CM4" s="623"/>
      <c r="CN4" s="623"/>
      <c r="CO4" s="623"/>
      <c r="CP4" s="623"/>
      <c r="CQ4" s="623"/>
      <c r="CR4" s="623"/>
      <c r="CS4" s="623"/>
      <c r="CT4" s="623"/>
      <c r="CU4" s="623"/>
      <c r="CV4" s="623"/>
      <c r="CW4" s="623"/>
      <c r="CX4" s="623"/>
      <c r="CY4" s="623"/>
      <c r="CZ4" s="623"/>
      <c r="DA4" s="623"/>
      <c r="DB4" s="623"/>
      <c r="DC4" s="623"/>
      <c r="DD4" s="623"/>
      <c r="DE4" s="623"/>
      <c r="DF4" s="623"/>
      <c r="DG4" s="623"/>
      <c r="DH4" s="623"/>
      <c r="DI4" s="623"/>
      <c r="DJ4" s="623"/>
      <c r="DK4" s="623"/>
      <c r="DL4" s="623"/>
      <c r="DM4" s="623"/>
      <c r="DN4" s="623"/>
      <c r="DO4" s="623"/>
      <c r="DP4" s="623"/>
      <c r="DQ4" s="623"/>
      <c r="DR4" s="623"/>
      <c r="DS4" s="623"/>
      <c r="DT4" s="623"/>
      <c r="DU4" s="623"/>
      <c r="DV4" s="623"/>
      <c r="DW4" s="623"/>
      <c r="DX4" s="623"/>
      <c r="DY4" s="623"/>
      <c r="DZ4" s="623"/>
      <c r="EA4" s="623"/>
      <c r="EB4" s="623"/>
      <c r="EC4" s="623"/>
      <c r="ED4" s="623"/>
      <c r="EE4" s="623"/>
      <c r="EF4" s="623"/>
      <c r="EG4" s="623"/>
      <c r="EH4" s="623"/>
      <c r="EI4" s="623"/>
      <c r="EJ4" s="623"/>
      <c r="EK4" s="623"/>
      <c r="EL4" s="623"/>
      <c r="EM4" s="623"/>
      <c r="EN4" s="623"/>
      <c r="EO4" s="623"/>
      <c r="EP4" s="623"/>
      <c r="EQ4" s="623"/>
      <c r="ER4" s="623"/>
      <c r="ES4" s="623"/>
      <c r="ET4" s="623"/>
      <c r="EU4" s="623"/>
      <c r="EV4" s="623"/>
      <c r="EW4" s="623"/>
      <c r="EX4" s="623"/>
      <c r="EY4" s="623"/>
      <c r="EZ4" s="623"/>
      <c r="FA4" s="623"/>
      <c r="FB4" s="623"/>
      <c r="FC4" s="623"/>
      <c r="FD4" s="623"/>
      <c r="FE4" s="623"/>
      <c r="FF4" s="623"/>
      <c r="FG4" s="623"/>
      <c r="FH4" s="623"/>
      <c r="FI4" s="623"/>
      <c r="FJ4" s="623"/>
      <c r="FK4" s="623"/>
      <c r="FL4" s="623"/>
      <c r="FM4" s="623"/>
      <c r="FN4" s="623"/>
      <c r="FO4" s="623"/>
      <c r="FP4" s="623"/>
      <c r="FQ4" s="623"/>
      <c r="FR4" s="623"/>
      <c r="FS4" s="623"/>
      <c r="FT4" s="623"/>
      <c r="FU4" s="623"/>
      <c r="FV4" s="623"/>
      <c r="FW4" s="623"/>
      <c r="FX4" s="623"/>
      <c r="FY4" s="623"/>
      <c r="FZ4" s="623"/>
      <c r="GA4" s="623"/>
      <c r="GB4" s="623"/>
      <c r="GC4" s="623"/>
      <c r="GD4" s="623"/>
      <c r="GE4" s="623"/>
      <c r="GF4" s="623"/>
      <c r="GG4" s="623"/>
    </row>
    <row r="5" spans="1:7" ht="12.75" customHeight="1">
      <c r="A5" s="1063" t="s">
        <v>22</v>
      </c>
      <c r="B5" s="1064">
        <v>1443838.6929038747</v>
      </c>
      <c r="C5" s="1065">
        <v>1653707.378950455</v>
      </c>
      <c r="D5" s="1065">
        <v>1886890.435505717</v>
      </c>
      <c r="E5" s="1065">
        <v>2252872.186236598</v>
      </c>
      <c r="F5" s="1065">
        <v>2475205.4375882624</v>
      </c>
      <c r="G5" s="1066">
        <v>2900117.0081349276</v>
      </c>
    </row>
    <row r="6" spans="1:7" ht="12.75" customHeight="1">
      <c r="A6" s="1067" t="s">
        <v>23</v>
      </c>
      <c r="B6" s="1068">
        <v>1401653.5529038745</v>
      </c>
      <c r="C6" s="1069">
        <v>1611709.079740455</v>
      </c>
      <c r="D6" s="1069">
        <v>1836845.463445717</v>
      </c>
      <c r="E6" s="1069">
        <v>2198919.4430965977</v>
      </c>
      <c r="F6" s="1069">
        <v>2416872.1142582623</v>
      </c>
      <c r="G6" s="1070">
        <v>2828143.2387949275</v>
      </c>
    </row>
    <row r="7" spans="1:7" ht="12.75" customHeight="1">
      <c r="A7" s="1071" t="s">
        <v>24</v>
      </c>
      <c r="B7" s="1072">
        <v>390136.40137345006</v>
      </c>
      <c r="C7" s="1073">
        <v>462108.225035109</v>
      </c>
      <c r="D7" s="1073">
        <v>534376.1086715024</v>
      </c>
      <c r="E7" s="1073">
        <v>623513.2580158225</v>
      </c>
      <c r="F7" s="1073">
        <v>693777.2446514836</v>
      </c>
      <c r="G7" s="1074">
        <v>800322.2798114531</v>
      </c>
    </row>
    <row r="8" spans="1:7" ht="12.75" customHeight="1">
      <c r="A8" s="1075" t="s">
        <v>25</v>
      </c>
      <c r="B8" s="1072">
        <v>7140.312304998089</v>
      </c>
      <c r="C8" s="1073">
        <v>7967.70814757184</v>
      </c>
      <c r="D8" s="1073">
        <v>9245.936184787055</v>
      </c>
      <c r="E8" s="1073">
        <v>17267.72267924627</v>
      </c>
      <c r="F8" s="1073">
        <v>17413.410361746362</v>
      </c>
      <c r="G8" s="1074">
        <v>16935.43879353256</v>
      </c>
    </row>
    <row r="9" spans="1:7" ht="12.75" customHeight="1">
      <c r="A9" s="1075" t="s">
        <v>26</v>
      </c>
      <c r="B9" s="1072">
        <v>376803.29132114525</v>
      </c>
      <c r="C9" s="1073">
        <v>426467.51789889217</v>
      </c>
      <c r="D9" s="1073">
        <v>474060.16278157325</v>
      </c>
      <c r="E9" s="1073">
        <v>592881.2698449168</v>
      </c>
      <c r="F9" s="1073">
        <v>633683.7500467914</v>
      </c>
      <c r="G9" s="1074">
        <v>740642.6572695604</v>
      </c>
    </row>
    <row r="10" spans="1:7" ht="12.75" customHeight="1">
      <c r="A10" s="1075" t="s">
        <v>27</v>
      </c>
      <c r="B10" s="1072">
        <v>487969.495193064</v>
      </c>
      <c r="C10" s="1073">
        <v>556160.8460405131</v>
      </c>
      <c r="D10" s="1073">
        <v>632975.7961747494</v>
      </c>
      <c r="E10" s="1073">
        <v>751526.2413774207</v>
      </c>
      <c r="F10" s="1073">
        <v>841430.7717170614</v>
      </c>
      <c r="G10" s="1074">
        <v>988504.880074244</v>
      </c>
    </row>
    <row r="11" spans="1:7" ht="12.75" customHeight="1">
      <c r="A11" s="1075" t="s">
        <v>28</v>
      </c>
      <c r="B11" s="1072">
        <v>100680.12682627774</v>
      </c>
      <c r="C11" s="1073">
        <v>123689.09393649087</v>
      </c>
      <c r="D11" s="1073">
        <v>137711.87494</v>
      </c>
      <c r="E11" s="1073">
        <v>160132.60513</v>
      </c>
      <c r="F11" s="1073">
        <v>170547.31471873348</v>
      </c>
      <c r="G11" s="1074">
        <v>214753.06471873348</v>
      </c>
    </row>
    <row r="12" spans="1:7" ht="12.75" customHeight="1">
      <c r="A12" s="1075" t="s">
        <v>820</v>
      </c>
      <c r="B12" s="1072">
        <v>38923.92588493953</v>
      </c>
      <c r="C12" s="1073">
        <v>35315.68868187792</v>
      </c>
      <c r="D12" s="1073">
        <v>48475.58469310482</v>
      </c>
      <c r="E12" s="1073">
        <v>53598.34604919162</v>
      </c>
      <c r="F12" s="1073">
        <v>60019.6227624461</v>
      </c>
      <c r="G12" s="1074">
        <v>66984.91812740416</v>
      </c>
    </row>
    <row r="13" spans="1:7" ht="12.75" customHeight="1">
      <c r="A13" s="1067" t="s">
        <v>29</v>
      </c>
      <c r="B13" s="1068">
        <v>42185.14</v>
      </c>
      <c r="C13" s="1069">
        <v>41998.29921</v>
      </c>
      <c r="D13" s="1069">
        <v>50044.97206</v>
      </c>
      <c r="E13" s="1069">
        <v>53952.74314</v>
      </c>
      <c r="F13" s="1069">
        <v>58333.32333</v>
      </c>
      <c r="G13" s="1070">
        <v>71973.76934</v>
      </c>
    </row>
    <row r="14" spans="1:7" ht="12.75" customHeight="1">
      <c r="A14" s="1075" t="s">
        <v>24</v>
      </c>
      <c r="B14" s="1072">
        <v>496</v>
      </c>
      <c r="C14" s="1073">
        <v>461</v>
      </c>
      <c r="D14" s="1073">
        <v>426</v>
      </c>
      <c r="E14" s="1073">
        <v>1060.8315799999998</v>
      </c>
      <c r="F14" s="1073">
        <v>343</v>
      </c>
      <c r="G14" s="1074">
        <v>305</v>
      </c>
    </row>
    <row r="15" spans="1:7" ht="12.75" customHeight="1">
      <c r="A15" s="1075" t="s">
        <v>25</v>
      </c>
      <c r="B15" s="1072">
        <v>384</v>
      </c>
      <c r="C15" s="1073">
        <v>366</v>
      </c>
      <c r="D15" s="1073">
        <v>404</v>
      </c>
      <c r="E15" s="1073">
        <v>335</v>
      </c>
      <c r="F15" s="1073">
        <v>187</v>
      </c>
      <c r="G15" s="1074">
        <v>148</v>
      </c>
    </row>
    <row r="16" spans="1:7" ht="12.75" customHeight="1">
      <c r="A16" s="1075" t="s">
        <v>26</v>
      </c>
      <c r="B16" s="1072">
        <v>11301.276894996709</v>
      </c>
      <c r="C16" s="1073">
        <v>10906.3257008</v>
      </c>
      <c r="D16" s="1073">
        <v>12674.3856824</v>
      </c>
      <c r="E16" s="1073">
        <v>14847.9421324</v>
      </c>
      <c r="F16" s="1073">
        <v>16045.08689301448</v>
      </c>
      <c r="G16" s="1074">
        <v>18179.58018301448</v>
      </c>
    </row>
    <row r="17" spans="1:7" ht="12.75" customHeight="1">
      <c r="A17" s="1075" t="s">
        <v>27</v>
      </c>
      <c r="B17" s="1072">
        <v>30003.86310500329</v>
      </c>
      <c r="C17" s="1073">
        <v>30264.9735092</v>
      </c>
      <c r="D17" s="1073">
        <v>36250.5863776</v>
      </c>
      <c r="E17" s="1073">
        <v>37473.9694276</v>
      </c>
      <c r="F17" s="1073">
        <v>41596.23643698552</v>
      </c>
      <c r="G17" s="1074">
        <v>46479.189156985514</v>
      </c>
    </row>
    <row r="18" spans="1:7" ht="12.75" customHeight="1">
      <c r="A18" s="1075" t="s">
        <v>28</v>
      </c>
      <c r="B18" s="1072">
        <v>0</v>
      </c>
      <c r="C18" s="1073">
        <v>0</v>
      </c>
      <c r="D18" s="1073">
        <v>290</v>
      </c>
      <c r="E18" s="1073">
        <v>224</v>
      </c>
      <c r="F18" s="1073">
        <v>162</v>
      </c>
      <c r="G18" s="1074">
        <v>6862</v>
      </c>
    </row>
    <row r="19" spans="1:7" ht="12.75" customHeight="1">
      <c r="A19" s="1075" t="s">
        <v>820</v>
      </c>
      <c r="B19" s="1072">
        <v>0</v>
      </c>
      <c r="C19" s="1073">
        <v>0</v>
      </c>
      <c r="D19" s="1073">
        <v>0</v>
      </c>
      <c r="E19" s="1073">
        <v>11</v>
      </c>
      <c r="F19" s="1073">
        <v>0</v>
      </c>
      <c r="G19" s="1074">
        <v>0</v>
      </c>
    </row>
    <row r="20" spans="1:7" ht="12.75" customHeight="1">
      <c r="A20" s="1076"/>
      <c r="B20" s="1072"/>
      <c r="C20" s="1073"/>
      <c r="D20" s="1073"/>
      <c r="E20" s="1073"/>
      <c r="F20" s="1073"/>
      <c r="G20" s="1074"/>
    </row>
    <row r="21" spans="1:7" ht="12.75" customHeight="1">
      <c r="A21" s="1077" t="s">
        <v>30</v>
      </c>
      <c r="B21" s="1068">
        <v>1443838.6929038747</v>
      </c>
      <c r="C21" s="1069">
        <v>1653707.378950455</v>
      </c>
      <c r="D21" s="1069">
        <v>1886890.435505717</v>
      </c>
      <c r="E21" s="1069">
        <v>2252872.186236598</v>
      </c>
      <c r="F21" s="1069">
        <v>2475205.4375882624</v>
      </c>
      <c r="G21" s="1070">
        <v>2900117.0081349276</v>
      </c>
    </row>
    <row r="22" spans="1:7" ht="12.75" customHeight="1">
      <c r="A22" s="1067" t="s">
        <v>23</v>
      </c>
      <c r="B22" s="1068">
        <v>1401653.5529038745</v>
      </c>
      <c r="C22" s="1069">
        <v>1611709.079740455</v>
      </c>
      <c r="D22" s="1069">
        <v>1836845.463445717</v>
      </c>
      <c r="E22" s="1069">
        <v>2198919.4430965977</v>
      </c>
      <c r="F22" s="1069">
        <v>2416872.1142582623</v>
      </c>
      <c r="G22" s="1070">
        <v>2828143.2387949275</v>
      </c>
    </row>
    <row r="23" spans="1:7" ht="12.75" customHeight="1">
      <c r="A23" s="1078" t="s">
        <v>31</v>
      </c>
      <c r="B23" s="1079">
        <v>1349962.2626224821</v>
      </c>
      <c r="C23" s="1080">
        <v>1544652.086290455</v>
      </c>
      <c r="D23" s="1080">
        <v>1764770.565237273</v>
      </c>
      <c r="E23" s="1080">
        <v>2120509.649112859</v>
      </c>
      <c r="F23" s="1080">
        <v>2353274.9438623325</v>
      </c>
      <c r="G23" s="1081">
        <v>2790298.4017993663</v>
      </c>
    </row>
    <row r="24" spans="1:7" ht="12.75" customHeight="1">
      <c r="A24" s="1082" t="s">
        <v>32</v>
      </c>
      <c r="B24" s="1072">
        <v>104208.4431906696</v>
      </c>
      <c r="C24" s="1073">
        <v>39008.893852197914</v>
      </c>
      <c r="D24" s="1073">
        <v>45200.39872157908</v>
      </c>
      <c r="E24" s="1073">
        <v>45381.0841917911</v>
      </c>
      <c r="F24" s="1073">
        <v>48710.67040407192</v>
      </c>
      <c r="G24" s="1074">
        <v>52665.847180509714</v>
      </c>
    </row>
    <row r="25" spans="1:7" ht="12.75" customHeight="1">
      <c r="A25" s="1082" t="s">
        <v>33</v>
      </c>
      <c r="B25" s="1072">
        <v>1137501.7177465006</v>
      </c>
      <c r="C25" s="1073">
        <v>1358279.4622988089</v>
      </c>
      <c r="D25" s="1073">
        <v>1562928.335535694</v>
      </c>
      <c r="E25" s="1073">
        <v>1889656.7639412931</v>
      </c>
      <c r="F25" s="1073">
        <v>2077102.3107269036</v>
      </c>
      <c r="G25" s="1074">
        <v>2428527.2863854584</v>
      </c>
    </row>
    <row r="26" spans="1:7" ht="12.75" customHeight="1">
      <c r="A26" s="1082" t="s">
        <v>34</v>
      </c>
      <c r="B26" s="1072">
        <v>108252.1016853119</v>
      </c>
      <c r="C26" s="1073">
        <v>147363.73013944807</v>
      </c>
      <c r="D26" s="1073">
        <v>156641.83098</v>
      </c>
      <c r="E26" s="1073">
        <v>185471.8009797747</v>
      </c>
      <c r="F26" s="1073">
        <v>227461.96273135673</v>
      </c>
      <c r="G26" s="1074">
        <v>309105.26823339827</v>
      </c>
    </row>
    <row r="27" spans="1:7" ht="12.75" customHeight="1">
      <c r="A27" s="1083" t="s">
        <v>35</v>
      </c>
      <c r="B27" s="1072">
        <v>51691.29028139243</v>
      </c>
      <c r="C27" s="1073">
        <v>67056.99345000001</v>
      </c>
      <c r="D27" s="1073">
        <v>72074.89820844398</v>
      </c>
      <c r="E27" s="1073">
        <v>78409.79398373901</v>
      </c>
      <c r="F27" s="1073">
        <v>63597.17039593003</v>
      </c>
      <c r="G27" s="1074">
        <v>37844.83699556146</v>
      </c>
    </row>
    <row r="28" spans="1:7" ht="12.75" customHeight="1">
      <c r="A28" s="1067" t="s">
        <v>29</v>
      </c>
      <c r="B28" s="1068">
        <v>42185.14</v>
      </c>
      <c r="C28" s="1069">
        <v>41998.29921</v>
      </c>
      <c r="D28" s="1069">
        <v>50044.97206</v>
      </c>
      <c r="E28" s="1069">
        <v>53952.74314</v>
      </c>
      <c r="F28" s="1069">
        <v>58333.32333</v>
      </c>
      <c r="G28" s="1070">
        <v>71973.76934</v>
      </c>
    </row>
    <row r="29" spans="1:7" ht="12.75" customHeight="1">
      <c r="A29" s="1084" t="s">
        <v>32</v>
      </c>
      <c r="B29" s="1072">
        <v>66</v>
      </c>
      <c r="C29" s="1073">
        <v>440</v>
      </c>
      <c r="D29" s="1073">
        <v>418</v>
      </c>
      <c r="E29" s="1073">
        <v>370</v>
      </c>
      <c r="F29" s="1073">
        <v>348</v>
      </c>
      <c r="G29" s="1074">
        <v>478</v>
      </c>
    </row>
    <row r="30" spans="1:7" ht="12.75" customHeight="1">
      <c r="A30" s="1084" t="s">
        <v>33</v>
      </c>
      <c r="B30" s="1072">
        <v>42119.14</v>
      </c>
      <c r="C30" s="1073">
        <v>41466.29921</v>
      </c>
      <c r="D30" s="1073">
        <v>49536.97206</v>
      </c>
      <c r="E30" s="1073">
        <v>53496.74314</v>
      </c>
      <c r="F30" s="1073">
        <v>57903.32333</v>
      </c>
      <c r="G30" s="1074">
        <v>64659.76933999999</v>
      </c>
    </row>
    <row r="31" spans="1:7" ht="12.75" customHeight="1">
      <c r="A31" s="1084" t="s">
        <v>34</v>
      </c>
      <c r="B31" s="1072">
        <v>0</v>
      </c>
      <c r="C31" s="1073">
        <v>92</v>
      </c>
      <c r="D31" s="1073">
        <v>90</v>
      </c>
      <c r="E31" s="1073">
        <v>86</v>
      </c>
      <c r="F31" s="1073">
        <v>82</v>
      </c>
      <c r="G31" s="1074">
        <v>6836</v>
      </c>
    </row>
    <row r="32" spans="1:7" ht="12.75" customHeight="1">
      <c r="A32" s="1076"/>
      <c r="B32" s="1072"/>
      <c r="C32" s="1073"/>
      <c r="D32" s="1073"/>
      <c r="E32" s="1073"/>
      <c r="F32" s="1073"/>
      <c r="G32" s="1074"/>
    </row>
    <row r="33" spans="1:7" ht="12.75" customHeight="1">
      <c r="A33" s="1085" t="s">
        <v>36</v>
      </c>
      <c r="B33" s="1068">
        <v>1401653.5529038745</v>
      </c>
      <c r="C33" s="1069">
        <v>1611709.0858951982</v>
      </c>
      <c r="D33" s="1069">
        <v>1836845.4634457168</v>
      </c>
      <c r="E33" s="1069">
        <v>2198919.4430965977</v>
      </c>
      <c r="F33" s="1069">
        <v>2416872.115130044</v>
      </c>
      <c r="G33" s="1070">
        <v>2828143.2387949275</v>
      </c>
    </row>
    <row r="34" spans="1:7" ht="12.75" customHeight="1">
      <c r="A34" s="1076" t="s">
        <v>37</v>
      </c>
      <c r="B34" s="1079">
        <v>1401536.5529038745</v>
      </c>
      <c r="C34" s="1080">
        <v>1611535.0858951982</v>
      </c>
      <c r="D34" s="1080">
        <v>1836687.4634457168</v>
      </c>
      <c r="E34" s="1080">
        <v>2198797.4430965977</v>
      </c>
      <c r="F34" s="1080">
        <v>2416322.240984852</v>
      </c>
      <c r="G34" s="1081">
        <v>2826814.12053845</v>
      </c>
    </row>
    <row r="35" spans="1:7" ht="12.75" customHeight="1">
      <c r="A35" s="1075" t="s">
        <v>694</v>
      </c>
      <c r="B35" s="1079">
        <v>1151479.1321588915</v>
      </c>
      <c r="C35" s="1080">
        <v>1346636.588860352</v>
      </c>
      <c r="D35" s="1080">
        <v>1547268.5241858813</v>
      </c>
      <c r="E35" s="1080">
        <v>1887015.161300035</v>
      </c>
      <c r="F35" s="1080">
        <v>2085043.3559144875</v>
      </c>
      <c r="G35" s="1081">
        <v>2461503.4345249594</v>
      </c>
    </row>
    <row r="36" spans="1:7" ht="12.75" customHeight="1">
      <c r="A36" s="1086" t="s">
        <v>38</v>
      </c>
      <c r="B36" s="1072">
        <v>22821.780624819774</v>
      </c>
      <c r="C36" s="1073">
        <v>27573.524419044923</v>
      </c>
      <c r="D36" s="1073">
        <v>33781.92707541725</v>
      </c>
      <c r="E36" s="1073">
        <v>36412.62541853242</v>
      </c>
      <c r="F36" s="1073">
        <v>39883.082593975916</v>
      </c>
      <c r="G36" s="1074">
        <v>53899.24035357524</v>
      </c>
    </row>
    <row r="37" spans="1:7" ht="12.75" customHeight="1">
      <c r="A37" s="1086" t="s">
        <v>39</v>
      </c>
      <c r="B37" s="1072">
        <v>14677.742614424318</v>
      </c>
      <c r="C37" s="1073">
        <v>15804.204430292495</v>
      </c>
      <c r="D37" s="1073">
        <v>15835.036708533937</v>
      </c>
      <c r="E37" s="1073">
        <v>21279.794523270124</v>
      </c>
      <c r="F37" s="1073">
        <v>22849.084103450707</v>
      </c>
      <c r="G37" s="1074">
        <v>34441.74310218812</v>
      </c>
    </row>
    <row r="38" spans="1:7" ht="12.75" customHeight="1">
      <c r="A38" s="1086" t="s">
        <v>40</v>
      </c>
      <c r="B38" s="1072">
        <v>227522.10882825925</v>
      </c>
      <c r="C38" s="1073">
        <v>257946.02641802435</v>
      </c>
      <c r="D38" s="1073">
        <v>288292.41651513387</v>
      </c>
      <c r="E38" s="1073">
        <v>356114.88133451046</v>
      </c>
      <c r="F38" s="1073">
        <v>395919.1099184627</v>
      </c>
      <c r="G38" s="1074">
        <v>436030.5826321801</v>
      </c>
    </row>
    <row r="39" spans="1:7" ht="12.75" customHeight="1">
      <c r="A39" s="1087" t="s">
        <v>41</v>
      </c>
      <c r="B39" s="1072">
        <v>6777.237763048773</v>
      </c>
      <c r="C39" s="1073">
        <v>6664.997793456142</v>
      </c>
      <c r="D39" s="1073">
        <v>8239.55168849139</v>
      </c>
      <c r="E39" s="1073">
        <v>9879.735788659711</v>
      </c>
      <c r="F39" s="1073">
        <v>10537.600929877883</v>
      </c>
      <c r="G39" s="1074">
        <v>16602.59734917634</v>
      </c>
    </row>
    <row r="40" spans="1:7" ht="12.75" customHeight="1">
      <c r="A40" s="1086" t="s">
        <v>42</v>
      </c>
      <c r="B40" s="1072">
        <v>138138.62732979347</v>
      </c>
      <c r="C40" s="1073">
        <v>186114.68484262924</v>
      </c>
      <c r="D40" s="1073">
        <v>246129.90300651448</v>
      </c>
      <c r="E40" s="1073">
        <v>305973.4261341491</v>
      </c>
      <c r="F40" s="1073">
        <v>339769.072532372</v>
      </c>
      <c r="G40" s="1074">
        <v>419485.33924388635</v>
      </c>
    </row>
    <row r="41" spans="1:7" ht="12.75" customHeight="1">
      <c r="A41" s="1087" t="s">
        <v>43</v>
      </c>
      <c r="B41" s="1072">
        <v>261053.9918123217</v>
      </c>
      <c r="C41" s="1073">
        <v>298446.783052343</v>
      </c>
      <c r="D41" s="1073">
        <v>335094.0750690377</v>
      </c>
      <c r="E41" s="1073">
        <v>396841.6311558212</v>
      </c>
      <c r="F41" s="1073">
        <v>437232.80150654895</v>
      </c>
      <c r="G41" s="1074">
        <v>498365.2308795667</v>
      </c>
    </row>
    <row r="42" spans="1:7" ht="12.75" customHeight="1">
      <c r="A42" s="1086" t="s">
        <v>44</v>
      </c>
      <c r="B42" s="1072">
        <v>79626.6034360909</v>
      </c>
      <c r="C42" s="1073">
        <v>94403.02338115984</v>
      </c>
      <c r="D42" s="1073">
        <v>96953.18538057401</v>
      </c>
      <c r="E42" s="1073">
        <v>103812.307054379</v>
      </c>
      <c r="F42" s="1073">
        <v>106206.45265102913</v>
      </c>
      <c r="G42" s="1074">
        <v>109681.78468322226</v>
      </c>
    </row>
    <row r="43" spans="1:7" ht="12.75" customHeight="1">
      <c r="A43" s="1086" t="s">
        <v>45</v>
      </c>
      <c r="B43" s="1072">
        <v>168524.69486516513</v>
      </c>
      <c r="C43" s="1073">
        <v>202095.92325208313</v>
      </c>
      <c r="D43" s="1073">
        <v>221207.1278260959</v>
      </c>
      <c r="E43" s="1073">
        <v>282055.37820056034</v>
      </c>
      <c r="F43" s="1073">
        <v>317522.77615359996</v>
      </c>
      <c r="G43" s="1074">
        <v>390172.35707657895</v>
      </c>
    </row>
    <row r="44" spans="1:7" ht="24" customHeight="1">
      <c r="A44" s="1087" t="s">
        <v>596</v>
      </c>
      <c r="B44" s="1072">
        <v>40668.79645741009</v>
      </c>
      <c r="C44" s="1073">
        <v>30061.165462629815</v>
      </c>
      <c r="D44" s="1073">
        <v>43504.1290497886</v>
      </c>
      <c r="E44" s="1073">
        <v>63648.02255304524</v>
      </c>
      <c r="F44" s="1073">
        <v>75346.06802393097</v>
      </c>
      <c r="G44" s="1074">
        <v>100524.22694909688</v>
      </c>
    </row>
    <row r="45" spans="1:7" ht="12.75" customHeight="1">
      <c r="A45" s="1086" t="s">
        <v>59</v>
      </c>
      <c r="B45" s="1072">
        <v>3660.953444021804</v>
      </c>
      <c r="C45" s="1073">
        <v>3893.9610140152095</v>
      </c>
      <c r="D45" s="1073">
        <v>4065.1949411989326</v>
      </c>
      <c r="E45" s="1073">
        <v>3682.9403127234996</v>
      </c>
      <c r="F45" s="1073">
        <v>855.5842413109513</v>
      </c>
      <c r="G45" s="1074">
        <v>892.7369288694955</v>
      </c>
    </row>
    <row r="46" spans="1:7" ht="12.75" customHeight="1">
      <c r="A46" s="1086" t="s">
        <v>60</v>
      </c>
      <c r="B46" s="1072">
        <v>7087.243212521793</v>
      </c>
      <c r="C46" s="1073">
        <v>7626.6559000405305</v>
      </c>
      <c r="D46" s="1073">
        <v>8942.21116303979</v>
      </c>
      <c r="E46" s="1073">
        <v>10852.881550724604</v>
      </c>
      <c r="F46" s="1073">
        <v>8663.79498803717</v>
      </c>
      <c r="G46" s="1074">
        <v>8220.095157314548</v>
      </c>
    </row>
    <row r="47" spans="1:7" ht="12.75" customHeight="1">
      <c r="A47" s="1086" t="s">
        <v>61</v>
      </c>
      <c r="B47" s="1072">
        <v>180919.35177101463</v>
      </c>
      <c r="C47" s="1073">
        <v>216005.6388946333</v>
      </c>
      <c r="D47" s="1073">
        <v>245223.76576205538</v>
      </c>
      <c r="E47" s="1073">
        <v>296461.53727365925</v>
      </c>
      <c r="F47" s="1073">
        <v>330257.92827189114</v>
      </c>
      <c r="G47" s="1074">
        <v>393187.50016930455</v>
      </c>
    </row>
    <row r="48" spans="1:7" ht="12.75" customHeight="1">
      <c r="A48" s="1075" t="s">
        <v>62</v>
      </c>
      <c r="B48" s="1072">
        <v>3387.6698860466554</v>
      </c>
      <c r="C48" s="1073">
        <v>3847.97288</v>
      </c>
      <c r="D48" s="1073">
        <v>5606.394946923187</v>
      </c>
      <c r="E48" s="1073">
        <v>5565.41995</v>
      </c>
      <c r="F48" s="1073">
        <v>5422.434190622209</v>
      </c>
      <c r="G48" s="1074">
        <v>5298.970050840292</v>
      </c>
    </row>
    <row r="49" spans="1:7" ht="12.75" customHeight="1">
      <c r="A49" s="1075" t="s">
        <v>63</v>
      </c>
      <c r="B49" s="1072">
        <v>8518.85324722334</v>
      </c>
      <c r="C49" s="1073">
        <v>7477.68914</v>
      </c>
      <c r="D49" s="1073">
        <v>8856.07074936475</v>
      </c>
      <c r="E49" s="1073">
        <v>10910.30192</v>
      </c>
      <c r="F49" s="1073">
        <v>11384.637742460058</v>
      </c>
      <c r="G49" s="1074">
        <v>11541.035157332435</v>
      </c>
    </row>
    <row r="50" spans="1:7" ht="12.75" customHeight="1">
      <c r="A50" s="1075" t="s">
        <v>597</v>
      </c>
      <c r="B50" s="1072">
        <v>541.9739708050373</v>
      </c>
      <c r="C50" s="1073">
        <v>527.6250647268647</v>
      </c>
      <c r="D50" s="1073">
        <v>664.40808</v>
      </c>
      <c r="E50" s="1073">
        <v>784.54073</v>
      </c>
      <c r="F50" s="1073">
        <v>804.7247305344969</v>
      </c>
      <c r="G50" s="1074">
        <v>797.878238711581</v>
      </c>
    </row>
    <row r="51" spans="1:7" ht="12.75" customHeight="1">
      <c r="A51" s="1075" t="s">
        <v>696</v>
      </c>
      <c r="B51" s="1072">
        <v>237608.923640908</v>
      </c>
      <c r="C51" s="1073">
        <v>253045.2099501193</v>
      </c>
      <c r="D51" s="1073">
        <v>274292.06548354775</v>
      </c>
      <c r="E51" s="1073">
        <v>294522.01919656293</v>
      </c>
      <c r="F51" s="1073">
        <v>313667.08840674773</v>
      </c>
      <c r="G51" s="1074">
        <v>347672.80256660614</v>
      </c>
    </row>
    <row r="52" spans="1:7" ht="12.75" customHeight="1">
      <c r="A52" s="1088" t="s">
        <v>64</v>
      </c>
      <c r="B52" s="1089">
        <v>117</v>
      </c>
      <c r="C52" s="1090">
        <v>174</v>
      </c>
      <c r="D52" s="1090">
        <v>158</v>
      </c>
      <c r="E52" s="1090">
        <v>122</v>
      </c>
      <c r="F52" s="1090">
        <v>549.8741451921873</v>
      </c>
      <c r="G52" s="1091">
        <v>1329.1182564776627</v>
      </c>
    </row>
    <row r="53" spans="1:5" ht="12.75">
      <c r="A53" s="1092"/>
      <c r="B53" s="1073"/>
      <c r="C53" s="1073"/>
      <c r="D53" s="1073"/>
      <c r="E53" s="1073"/>
    </row>
    <row r="54" spans="2:5" ht="12.75">
      <c r="B54" s="1073"/>
      <c r="C54" s="1073"/>
      <c r="D54" s="1073"/>
      <c r="E54" s="1073"/>
    </row>
    <row r="55" ht="12.75">
      <c r="A55" s="1059" t="s">
        <v>65</v>
      </c>
    </row>
  </sheetData>
  <printOptions horizontalCentered="1"/>
  <pageMargins left="0.1968503937007874" right="0.2362204724409449" top="0.4724409448818898" bottom="0.2755905511811024" header="0.1968503937007874" footer="0.196850393700787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7"/>
  <sheetViews>
    <sheetView view="pageBreakPreview" zoomScaleSheetLayoutView="100" workbookViewId="0" topLeftCell="A1">
      <pane xSplit="1" ySplit="2" topLeftCell="B3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"/>
    </sheetView>
  </sheetViews>
  <sheetFormatPr defaultColWidth="9.00390625" defaultRowHeight="12.75"/>
  <cols>
    <col min="1" max="1" width="77.75390625" style="446" customWidth="1"/>
    <col min="2" max="2" width="15.75390625" style="441" customWidth="1"/>
    <col min="3" max="3" width="15.75390625" style="446" customWidth="1"/>
    <col min="4" max="4" width="15.75390625" style="441" customWidth="1"/>
    <col min="5" max="5" width="15.75390625" style="446" customWidth="1"/>
    <col min="6" max="16384" width="9.125" style="441" customWidth="1"/>
  </cols>
  <sheetData>
    <row r="1" spans="1:5" ht="32.25" customHeight="1">
      <c r="A1" s="438" t="s">
        <v>155</v>
      </c>
      <c r="B1" s="439"/>
      <c r="C1" s="440"/>
      <c r="D1" s="439"/>
      <c r="E1" s="440"/>
    </row>
    <row r="2" spans="1:5" s="442" customFormat="1" ht="30">
      <c r="A2" s="1229" t="s">
        <v>134</v>
      </c>
      <c r="B2" s="1227" t="s">
        <v>1103</v>
      </c>
      <c r="C2" s="1228" t="s">
        <v>156</v>
      </c>
      <c r="D2" s="1227" t="s">
        <v>614</v>
      </c>
      <c r="E2" s="1228" t="s">
        <v>225</v>
      </c>
    </row>
    <row r="3" spans="1:5" s="442" customFormat="1" ht="6.75" customHeight="1">
      <c r="A3" s="1198"/>
      <c r="B3" s="1230"/>
      <c r="C3" s="1198"/>
      <c r="D3" s="1230"/>
      <c r="E3" s="1198"/>
    </row>
    <row r="4" spans="1:5" s="442" customFormat="1" ht="14.25">
      <c r="A4" s="1199" t="s">
        <v>226</v>
      </c>
      <c r="B4" s="1231"/>
      <c r="C4" s="1232"/>
      <c r="D4" s="1231"/>
      <c r="E4" s="1232"/>
    </row>
    <row r="5" spans="1:5" s="442" customFormat="1" ht="6.75" customHeight="1">
      <c r="A5" s="1200"/>
      <c r="B5" s="1231"/>
      <c r="C5" s="1233"/>
      <c r="D5" s="1231"/>
      <c r="E5" s="1233"/>
    </row>
    <row r="6" spans="1:5" s="442" customFormat="1" ht="12.75">
      <c r="A6" s="1201" t="s">
        <v>157</v>
      </c>
      <c r="B6" s="1234">
        <v>35220.41</v>
      </c>
      <c r="C6" s="1234">
        <v>17422.737</v>
      </c>
      <c r="D6" s="1234">
        <v>39971.518</v>
      </c>
      <c r="E6" s="1234">
        <v>20141.586000000003</v>
      </c>
    </row>
    <row r="7" spans="1:5" s="442" customFormat="1" ht="12.75">
      <c r="A7" s="1202" t="s">
        <v>158</v>
      </c>
      <c r="B7" s="1235">
        <v>5.3</v>
      </c>
      <c r="C7" s="1235">
        <v>6.1</v>
      </c>
      <c r="D7" s="1235">
        <v>6</v>
      </c>
      <c r="E7" s="1235">
        <v>8.2</v>
      </c>
    </row>
    <row r="8" spans="1:5" s="442" customFormat="1" ht="14.25">
      <c r="A8" s="1202" t="s">
        <v>227</v>
      </c>
      <c r="B8" s="1234">
        <v>42797.407</v>
      </c>
      <c r="C8" s="1234">
        <v>21622.465</v>
      </c>
      <c r="D8" s="1234">
        <v>49090.605</v>
      </c>
      <c r="E8" s="1234">
        <v>24473.752999999997</v>
      </c>
    </row>
    <row r="9" spans="1:5" s="442" customFormat="1" ht="12.75">
      <c r="A9" s="1202" t="s">
        <v>159</v>
      </c>
      <c r="B9" s="1235">
        <v>6.2</v>
      </c>
      <c r="C9" s="1235">
        <v>6</v>
      </c>
      <c r="D9" s="1235">
        <v>6.1</v>
      </c>
      <c r="E9" s="1235">
        <v>6.4</v>
      </c>
    </row>
    <row r="10" spans="1:5" s="442" customFormat="1" ht="12.75">
      <c r="A10" s="1203" t="s">
        <v>160</v>
      </c>
      <c r="B10" s="1234">
        <v>37742.097</v>
      </c>
      <c r="C10" s="1234">
        <v>19331.409</v>
      </c>
      <c r="D10" s="1234">
        <v>42494.959</v>
      </c>
      <c r="E10" s="1234">
        <v>21436.675000000003</v>
      </c>
    </row>
    <row r="11" spans="1:5" s="442" customFormat="1" ht="12.75">
      <c r="A11" s="1203" t="s">
        <v>161</v>
      </c>
      <c r="B11" s="1234">
        <v>11970.649</v>
      </c>
      <c r="C11" s="1234">
        <v>6520.047</v>
      </c>
      <c r="D11" s="1234">
        <v>15670.751</v>
      </c>
      <c r="E11" s="1234">
        <v>8803.6</v>
      </c>
    </row>
    <row r="12" spans="1:5" s="442" customFormat="1" ht="12.75">
      <c r="A12" s="1203" t="s">
        <v>162</v>
      </c>
      <c r="B12" s="1234">
        <v>25765.854</v>
      </c>
      <c r="C12" s="1234">
        <v>14288.54</v>
      </c>
      <c r="D12" s="1234">
        <v>31420.432</v>
      </c>
      <c r="E12" s="1234">
        <v>15717.074</v>
      </c>
    </row>
    <row r="13" spans="1:5" s="442" customFormat="1" ht="12.75">
      <c r="A13" s="1203" t="s">
        <v>163</v>
      </c>
      <c r="B13" s="1234">
        <v>32692.326</v>
      </c>
      <c r="C13" s="1234">
        <v>18609.138</v>
      </c>
      <c r="D13" s="1234">
        <v>40740.774</v>
      </c>
      <c r="E13" s="1234">
        <v>21640.14</v>
      </c>
    </row>
    <row r="14" spans="1:5" s="442" customFormat="1" ht="6.75" customHeight="1">
      <c r="A14" s="1204"/>
      <c r="B14" s="1236"/>
      <c r="C14" s="1236"/>
      <c r="D14" s="1236"/>
      <c r="E14" s="1236"/>
    </row>
    <row r="15" spans="1:5" s="442" customFormat="1" ht="14.25">
      <c r="A15" s="1205" t="s">
        <v>228</v>
      </c>
      <c r="B15" s="1235">
        <v>3.8</v>
      </c>
      <c r="C15" s="1235">
        <v>-1.4</v>
      </c>
      <c r="D15" s="1235">
        <v>8.1</v>
      </c>
      <c r="E15" s="1235">
        <v>4.9</v>
      </c>
    </row>
    <row r="16" spans="1:5" s="442" customFormat="1" ht="14.25">
      <c r="A16" s="1204" t="s">
        <v>229</v>
      </c>
      <c r="B16" s="1235">
        <v>5</v>
      </c>
      <c r="C16" s="1235">
        <v>8.3</v>
      </c>
      <c r="D16" s="1235">
        <v>7.3</v>
      </c>
      <c r="E16" s="1235">
        <v>4.7</v>
      </c>
    </row>
    <row r="17" spans="1:5" s="442" customFormat="1" ht="14.25">
      <c r="A17" s="1204" t="s">
        <v>230</v>
      </c>
      <c r="B17" s="1235">
        <v>6</v>
      </c>
      <c r="C17" s="1235">
        <v>8.6</v>
      </c>
      <c r="D17" s="1235">
        <v>7.4</v>
      </c>
      <c r="E17" s="1235">
        <v>4.7</v>
      </c>
    </row>
    <row r="18" spans="1:5" s="442" customFormat="1" ht="14.25">
      <c r="A18" s="1204" t="s">
        <v>234</v>
      </c>
      <c r="B18" s="1235">
        <v>9.6</v>
      </c>
      <c r="C18" s="1235" t="s">
        <v>167</v>
      </c>
      <c r="D18" s="1235">
        <v>8</v>
      </c>
      <c r="E18" s="1235" t="s">
        <v>167</v>
      </c>
    </row>
    <row r="19" spans="1:5" s="442" customFormat="1" ht="12.75">
      <c r="A19" s="1206" t="s">
        <v>164</v>
      </c>
      <c r="B19" s="1235">
        <v>-1</v>
      </c>
      <c r="C19" s="1235">
        <v>5</v>
      </c>
      <c r="D19" s="1235">
        <v>2.9</v>
      </c>
      <c r="E19" s="1235">
        <v>3.2</v>
      </c>
    </row>
    <row r="20" spans="1:5" s="442" customFormat="1" ht="25.5">
      <c r="A20" s="1204" t="s">
        <v>215</v>
      </c>
      <c r="B20" s="1235">
        <v>7.2</v>
      </c>
      <c r="C20" s="1237">
        <v>14.2</v>
      </c>
      <c r="D20" s="1235">
        <v>12.9</v>
      </c>
      <c r="E20" s="1237">
        <v>8.599999999999994</v>
      </c>
    </row>
    <row r="21" spans="1:5" s="442" customFormat="1" ht="25.5">
      <c r="A21" s="1204" t="s">
        <v>216</v>
      </c>
      <c r="B21" s="1235">
        <v>8.3</v>
      </c>
      <c r="C21" s="1237">
        <v>8.8</v>
      </c>
      <c r="D21" s="1235">
        <v>9.7</v>
      </c>
      <c r="E21" s="1237">
        <v>5.2</v>
      </c>
    </row>
    <row r="22" spans="1:5" s="442" customFormat="1" ht="6.75" customHeight="1">
      <c r="A22" s="1207"/>
      <c r="B22" s="1238"/>
      <c r="C22" s="1236"/>
      <c r="D22" s="1238"/>
      <c r="E22" s="1236"/>
    </row>
    <row r="23" spans="1:5" s="442" customFormat="1" ht="14.25">
      <c r="A23" s="1206" t="s">
        <v>235</v>
      </c>
      <c r="B23" s="1234">
        <v>2233.988</v>
      </c>
      <c r="C23" s="1234" t="s">
        <v>167</v>
      </c>
      <c r="D23" s="1234">
        <v>2247.232</v>
      </c>
      <c r="E23" s="1234" t="s">
        <v>167</v>
      </c>
    </row>
    <row r="24" spans="1:5" s="442" customFormat="1" ht="14.25">
      <c r="A24" s="1206" t="s">
        <v>236</v>
      </c>
      <c r="B24" s="1234">
        <v>397.34</v>
      </c>
      <c r="C24" s="1234" t="s">
        <v>167</v>
      </c>
      <c r="D24" s="1234">
        <v>337.796</v>
      </c>
      <c r="E24" s="1234" t="s">
        <v>167</v>
      </c>
    </row>
    <row r="25" spans="1:5" s="442" customFormat="1" ht="14.25">
      <c r="A25" s="1201" t="s">
        <v>237</v>
      </c>
      <c r="B25" s="1234">
        <v>10.73</v>
      </c>
      <c r="C25" s="1237" t="s">
        <v>167</v>
      </c>
      <c r="D25" s="1234">
        <v>9.12</v>
      </c>
      <c r="E25" s="1237" t="s">
        <v>167</v>
      </c>
    </row>
    <row r="26" spans="1:5" s="442" customFormat="1" ht="12.75">
      <c r="A26" s="1204" t="s">
        <v>165</v>
      </c>
      <c r="B26" s="1234">
        <v>323.75</v>
      </c>
      <c r="C26" s="1234">
        <v>345</v>
      </c>
      <c r="D26" s="1234">
        <v>355</v>
      </c>
      <c r="E26" s="1234">
        <v>406</v>
      </c>
    </row>
    <row r="27" spans="1:5" s="442" customFormat="1" ht="12.75">
      <c r="A27" s="1201" t="s">
        <v>166</v>
      </c>
      <c r="B27" s="1234">
        <v>5529.452546509163</v>
      </c>
      <c r="C27" s="1238" t="s">
        <v>167</v>
      </c>
      <c r="D27" s="1234">
        <v>6376.214764996064</v>
      </c>
      <c r="E27" s="1238" t="s">
        <v>167</v>
      </c>
    </row>
    <row r="28" spans="1:5" s="442" customFormat="1" ht="6.75" customHeight="1">
      <c r="A28" s="1207"/>
      <c r="B28" s="1238"/>
      <c r="C28" s="1236"/>
      <c r="D28" s="1238"/>
      <c r="E28" s="1236"/>
    </row>
    <row r="29" spans="1:5" s="442" customFormat="1" ht="14.25">
      <c r="A29" s="1210" t="s">
        <v>238</v>
      </c>
      <c r="B29" s="1238"/>
      <c r="C29" s="1232"/>
      <c r="D29" s="1238"/>
      <c r="E29" s="1232"/>
    </row>
    <row r="30" spans="1:5" s="442" customFormat="1" ht="6.75" customHeight="1">
      <c r="A30" s="1211"/>
      <c r="B30" s="1238"/>
      <c r="C30" s="1233"/>
      <c r="D30" s="1238"/>
      <c r="E30" s="1233"/>
    </row>
    <row r="31" spans="1:5" s="442" customFormat="1" ht="14.25">
      <c r="A31" s="1212" t="s">
        <v>231</v>
      </c>
      <c r="B31" s="1238"/>
      <c r="C31" s="1239"/>
      <c r="D31" s="1238"/>
      <c r="E31" s="1239"/>
    </row>
    <row r="32" spans="1:5" s="442" customFormat="1" ht="6.75" customHeight="1">
      <c r="A32" s="1213"/>
      <c r="B32" s="1238"/>
      <c r="C32" s="1239"/>
      <c r="D32" s="1238"/>
      <c r="E32" s="1239"/>
    </row>
    <row r="33" spans="1:5" s="442" customFormat="1" ht="12.75">
      <c r="A33" s="1281" t="s">
        <v>168</v>
      </c>
      <c r="B33" s="1238"/>
      <c r="C33" s="1240"/>
      <c r="D33" s="1238"/>
      <c r="E33" s="1240"/>
    </row>
    <row r="34" spans="1:5" s="442" customFormat="1" ht="12.75">
      <c r="A34" s="1206" t="s">
        <v>169</v>
      </c>
      <c r="B34" s="1235">
        <v>18012</v>
      </c>
      <c r="C34" s="1237">
        <v>5203.5679</v>
      </c>
      <c r="D34" s="1235">
        <v>20023.7</v>
      </c>
      <c r="E34" s="1237">
        <v>6199.6</v>
      </c>
    </row>
    <row r="35" spans="1:5" s="442" customFormat="1" ht="12.75">
      <c r="A35" s="1206" t="s">
        <v>170</v>
      </c>
      <c r="B35" s="1235">
        <v>14483.7</v>
      </c>
      <c r="C35" s="1237">
        <v>4067.4411</v>
      </c>
      <c r="D35" s="1235">
        <v>16325.9</v>
      </c>
      <c r="E35" s="1237">
        <v>5004</v>
      </c>
    </row>
    <row r="36" spans="1:5" s="442" customFormat="1" ht="12.75">
      <c r="A36" s="1206" t="s">
        <v>173</v>
      </c>
      <c r="B36" s="1235">
        <v>3528.3</v>
      </c>
      <c r="C36" s="1237">
        <v>1136.1269</v>
      </c>
      <c r="D36" s="1235">
        <v>3697.8</v>
      </c>
      <c r="E36" s="1237">
        <v>1195.6</v>
      </c>
    </row>
    <row r="37" spans="1:5" s="442" customFormat="1" ht="12.75">
      <c r="A37" s="1206" t="s">
        <v>174</v>
      </c>
      <c r="B37" s="1235">
        <v>16678.2</v>
      </c>
      <c r="C37" s="1237">
        <v>4227.5163</v>
      </c>
      <c r="D37" s="1235">
        <v>18276.1</v>
      </c>
      <c r="E37" s="1237">
        <v>4582.3</v>
      </c>
    </row>
    <row r="38" spans="1:5" s="442" customFormat="1" ht="12.75">
      <c r="A38" s="1206" t="s">
        <v>175</v>
      </c>
      <c r="B38" s="1235">
        <v>685.6</v>
      </c>
      <c r="C38" s="1237">
        <v>71.7732</v>
      </c>
      <c r="D38" s="1235">
        <v>640.3</v>
      </c>
      <c r="E38" s="1237">
        <v>74.8</v>
      </c>
    </row>
    <row r="39" spans="1:5" s="442" customFormat="1" ht="12.75">
      <c r="A39" s="1206" t="s">
        <v>176</v>
      </c>
      <c r="B39" s="1235">
        <v>15992.6</v>
      </c>
      <c r="C39" s="1237">
        <v>4155.743100000001</v>
      </c>
      <c r="D39" s="1235">
        <v>17635.8</v>
      </c>
      <c r="E39" s="1237">
        <v>4507.5</v>
      </c>
    </row>
    <row r="40" spans="1:5" s="442" customFormat="1" ht="12.75">
      <c r="A40" s="1206" t="s">
        <v>177</v>
      </c>
      <c r="B40" s="1235">
        <v>1487.0680000000043</v>
      </c>
      <c r="C40" s="1237">
        <v>1047.8248</v>
      </c>
      <c r="D40" s="1235">
        <v>2272.951000000002</v>
      </c>
      <c r="E40" s="1237">
        <v>1692.2</v>
      </c>
    </row>
    <row r="41" spans="1:5" s="442" customFormat="1" ht="12.75">
      <c r="A41" s="1206" t="s">
        <v>347</v>
      </c>
      <c r="B41" s="1235">
        <v>801.4680000000044</v>
      </c>
      <c r="C41" s="1237">
        <v>976.0516</v>
      </c>
      <c r="D41" s="1235">
        <v>1632.6510000000017</v>
      </c>
      <c r="E41" s="1237">
        <v>1617.4</v>
      </c>
    </row>
    <row r="42" spans="1:5" s="442" customFormat="1" ht="12.75">
      <c r="A42" s="1206" t="s">
        <v>178</v>
      </c>
      <c r="B42" s="1235">
        <v>13386.482852</v>
      </c>
      <c r="C42" s="1237">
        <v>12504.990270999999</v>
      </c>
      <c r="D42" s="1235">
        <v>12119.887344</v>
      </c>
      <c r="E42" s="1237">
        <v>11256.779564999999</v>
      </c>
    </row>
    <row r="43" spans="1:5" s="442" customFormat="1" ht="6.75" customHeight="1">
      <c r="A43" s="1204"/>
      <c r="B43" s="1237"/>
      <c r="C43" s="1237"/>
      <c r="D43" s="1237"/>
      <c r="E43" s="1237"/>
    </row>
    <row r="44" spans="1:5" s="442" customFormat="1" ht="13.5">
      <c r="A44" s="1281" t="s">
        <v>362</v>
      </c>
      <c r="B44" s="1237"/>
      <c r="C44" s="1237"/>
      <c r="D44" s="1237"/>
      <c r="E44" s="1237"/>
    </row>
    <row r="45" spans="1:5" s="442" customFormat="1" ht="12.75">
      <c r="A45" s="1206" t="s">
        <v>169</v>
      </c>
      <c r="B45" s="1235">
        <v>42.08666193257923</v>
      </c>
      <c r="C45" s="1237">
        <v>10.599926197690984</v>
      </c>
      <c r="D45" s="1235">
        <v>40.789271185392806</v>
      </c>
      <c r="E45" s="1237">
        <v>11.861177010790541</v>
      </c>
    </row>
    <row r="46" spans="1:5" s="442" customFormat="1" ht="12.75">
      <c r="A46" s="1206" t="s">
        <v>170</v>
      </c>
      <c r="B46" s="1235">
        <v>33.84247087679868</v>
      </c>
      <c r="C46" s="1237">
        <v>8.285579491228514</v>
      </c>
      <c r="D46" s="1235">
        <v>33.2566689695513</v>
      </c>
      <c r="E46" s="1237">
        <v>9.573735363893778</v>
      </c>
    </row>
    <row r="47" spans="1:5" s="442" customFormat="1" ht="12.75">
      <c r="A47" s="1206" t="s">
        <v>173</v>
      </c>
      <c r="B47" s="1235">
        <v>8.244191055780552</v>
      </c>
      <c r="C47" s="1237">
        <v>2.3143469101674343</v>
      </c>
      <c r="D47" s="1235">
        <v>7.532602215841504</v>
      </c>
      <c r="E47" s="1237">
        <v>2.287441646896763</v>
      </c>
    </row>
    <row r="48" spans="1:5" s="442" customFormat="1" ht="12.75">
      <c r="A48" s="1206" t="s">
        <v>174</v>
      </c>
      <c r="B48" s="1235">
        <v>38.97011797934394</v>
      </c>
      <c r="C48" s="1237">
        <v>8.611660622231076</v>
      </c>
      <c r="D48" s="1235">
        <v>37.2293232075669</v>
      </c>
      <c r="E48" s="1237">
        <v>8.766931966021275</v>
      </c>
    </row>
    <row r="49" spans="1:5" s="442" customFormat="1" ht="12.75">
      <c r="A49" s="1206" t="s">
        <v>175</v>
      </c>
      <c r="B49" s="1235">
        <v>1.6019662125791874</v>
      </c>
      <c r="C49" s="1237">
        <v>0.14620557232896192</v>
      </c>
      <c r="D49" s="1235">
        <v>1.3043228943705216</v>
      </c>
      <c r="E49" s="1237">
        <v>0.1431085941685161</v>
      </c>
    </row>
    <row r="50" spans="1:5" s="442" customFormat="1" ht="12.75">
      <c r="A50" s="1206" t="s">
        <v>176</v>
      </c>
      <c r="B50" s="1235">
        <v>37.368151766764754</v>
      </c>
      <c r="C50" s="1237">
        <v>8.465455049902115</v>
      </c>
      <c r="D50" s="1235">
        <v>35.92500031319638</v>
      </c>
      <c r="E50" s="1237">
        <v>8.623823371852758</v>
      </c>
    </row>
    <row r="51" spans="1:5" s="442" customFormat="1" ht="12.75">
      <c r="A51" s="1206" t="s">
        <v>177</v>
      </c>
      <c r="B51" s="1235">
        <v>3.474668453628521</v>
      </c>
      <c r="C51" s="1237">
        <v>2.134471147788869</v>
      </c>
      <c r="D51" s="1235">
        <v>4.630114051354636</v>
      </c>
      <c r="E51" s="1237">
        <v>3.2375449605877407</v>
      </c>
    </row>
    <row r="52" spans="1:5" s="442" customFormat="1" ht="12.75">
      <c r="A52" s="1206" t="s">
        <v>347</v>
      </c>
      <c r="B52" s="1235">
        <v>1.8727022410493337</v>
      </c>
      <c r="C52" s="1237">
        <v>1.988265575459907</v>
      </c>
      <c r="D52" s="1235">
        <v>3.3257911569841148</v>
      </c>
      <c r="E52" s="1237">
        <v>3.0944363664192243</v>
      </c>
    </row>
    <row r="53" spans="1:5" s="442" customFormat="1" ht="12.75">
      <c r="A53" s="1206" t="s">
        <v>178</v>
      </c>
      <c r="B53" s="1235">
        <v>31.278724087185932</v>
      </c>
      <c r="C53" s="1237">
        <v>25.473286122670512</v>
      </c>
      <c r="D53" s="1235">
        <v>24.688812337920872</v>
      </c>
      <c r="E53" s="1237">
        <v>21.536656395882755</v>
      </c>
    </row>
    <row r="54" spans="1:5" s="442" customFormat="1" ht="6.75" customHeight="1">
      <c r="A54" s="1207"/>
      <c r="B54" s="1238"/>
      <c r="C54" s="1236"/>
      <c r="D54" s="1238"/>
      <c r="E54" s="1236"/>
    </row>
    <row r="55" spans="1:5" s="442" customFormat="1" ht="14.25">
      <c r="A55" s="1210" t="s">
        <v>239</v>
      </c>
      <c r="B55" s="1238"/>
      <c r="C55" s="1232"/>
      <c r="D55" s="1238"/>
      <c r="E55" s="1232"/>
    </row>
    <row r="56" spans="1:5" s="442" customFormat="1" ht="13.5">
      <c r="A56" s="1281" t="s">
        <v>348</v>
      </c>
      <c r="B56" s="1238"/>
      <c r="C56" s="1240"/>
      <c r="D56" s="1238"/>
      <c r="E56" s="1240"/>
    </row>
    <row r="57" spans="1:5" s="442" customFormat="1" ht="12.75">
      <c r="A57" s="1214" t="s">
        <v>179</v>
      </c>
      <c r="B57" s="1235">
        <v>13220.893</v>
      </c>
      <c r="C57" s="1237">
        <v>15134.521</v>
      </c>
      <c r="D57" s="1235">
        <v>18634.391</v>
      </c>
      <c r="E57" s="1237">
        <v>17790.37</v>
      </c>
    </row>
    <row r="58" spans="1:5" s="442" customFormat="1" ht="12.75">
      <c r="A58" s="1215" t="s">
        <v>180</v>
      </c>
      <c r="B58" s="1235">
        <v>19861.269</v>
      </c>
      <c r="C58" s="1237">
        <v>21445.383</v>
      </c>
      <c r="D58" s="1235">
        <v>25749.786</v>
      </c>
      <c r="E58" s="1237">
        <v>25641.054</v>
      </c>
    </row>
    <row r="59" spans="1:5" s="442" customFormat="1" ht="12.75">
      <c r="A59" s="1215" t="s">
        <v>181</v>
      </c>
      <c r="B59" s="1235">
        <v>6640.376</v>
      </c>
      <c r="C59" s="1237">
        <v>6310.862</v>
      </c>
      <c r="D59" s="1235">
        <v>7115.395</v>
      </c>
      <c r="E59" s="1237">
        <v>7850.684</v>
      </c>
    </row>
    <row r="60" spans="1:5" s="442" customFormat="1" ht="12.75">
      <c r="A60" s="1214" t="s">
        <v>182</v>
      </c>
      <c r="B60" s="1235">
        <v>18254.637</v>
      </c>
      <c r="C60" s="1237">
        <v>19064.634</v>
      </c>
      <c r="D60" s="1235">
        <v>21024.132</v>
      </c>
      <c r="E60" s="1237">
        <v>25834.501</v>
      </c>
    </row>
    <row r="61" spans="1:5" s="442" customFormat="1" ht="12.75">
      <c r="A61" s="1215" t="s">
        <v>183</v>
      </c>
      <c r="B61" s="1235">
        <v>18299.814</v>
      </c>
      <c r="C61" s="1237">
        <v>19241.017</v>
      </c>
      <c r="D61" s="1235">
        <v>21091.407</v>
      </c>
      <c r="E61" s="1237">
        <v>26038.589</v>
      </c>
    </row>
    <row r="62" spans="1:5" s="442" customFormat="1" ht="12.75">
      <c r="A62" s="1216" t="s">
        <v>217</v>
      </c>
      <c r="B62" s="1235">
        <v>-362.768</v>
      </c>
      <c r="C62" s="1237">
        <v>-966.123</v>
      </c>
      <c r="D62" s="1235">
        <v>-2164.542</v>
      </c>
      <c r="E62" s="1237">
        <v>-3825.032</v>
      </c>
    </row>
    <row r="63" spans="1:5" s="442" customFormat="1" ht="12.75">
      <c r="A63" s="1216" t="s">
        <v>184</v>
      </c>
      <c r="B63" s="1235">
        <v>18662.582</v>
      </c>
      <c r="C63" s="1237">
        <v>20207.14</v>
      </c>
      <c r="D63" s="1235">
        <v>23255.949</v>
      </c>
      <c r="E63" s="1237">
        <v>29863.621</v>
      </c>
    </row>
    <row r="64" spans="1:5" s="442" customFormat="1" ht="12.75">
      <c r="A64" s="1217" t="s">
        <v>185</v>
      </c>
      <c r="B64" s="1235">
        <v>6927.834</v>
      </c>
      <c r="C64" s="1237">
        <v>7883.98</v>
      </c>
      <c r="D64" s="1235">
        <v>9044.561</v>
      </c>
      <c r="E64" s="1237">
        <v>10930.634</v>
      </c>
    </row>
    <row r="65" spans="1:5" s="442" customFormat="1" ht="6.75" customHeight="1">
      <c r="A65" s="1204"/>
      <c r="B65" s="1237"/>
      <c r="C65" s="1237"/>
      <c r="D65" s="1237"/>
      <c r="E65" s="1237"/>
    </row>
    <row r="66" spans="1:5" s="442" customFormat="1" ht="12.75">
      <c r="A66" s="1206" t="s">
        <v>218</v>
      </c>
      <c r="B66" s="1235">
        <v>-122.111</v>
      </c>
      <c r="C66" s="1237">
        <v>328.692</v>
      </c>
      <c r="D66" s="1235">
        <v>1658.445</v>
      </c>
      <c r="E66" s="1237">
        <v>-846.858</v>
      </c>
    </row>
    <row r="67" spans="1:5" s="442" customFormat="1" ht="12.75">
      <c r="A67" s="1218" t="s">
        <v>219</v>
      </c>
      <c r="B67" s="1235">
        <v>5423.909</v>
      </c>
      <c r="C67" s="1237">
        <v>6019.683</v>
      </c>
      <c r="D67" s="1235">
        <v>8267.514</v>
      </c>
      <c r="E67" s="1237">
        <v>6900.107</v>
      </c>
    </row>
    <row r="68" spans="1:5" s="442" customFormat="1" ht="12.75">
      <c r="A68" s="1218" t="s">
        <v>220</v>
      </c>
      <c r="B68" s="1235">
        <v>5546.02</v>
      </c>
      <c r="C68" s="1237">
        <v>5690.991</v>
      </c>
      <c r="D68" s="1235">
        <v>6609.069</v>
      </c>
      <c r="E68" s="1237">
        <v>7746.965</v>
      </c>
    </row>
    <row r="69" spans="1:5" s="442" customFormat="1" ht="6.75" customHeight="1">
      <c r="A69" s="1219"/>
      <c r="B69" s="1237"/>
      <c r="C69" s="1237"/>
      <c r="D69" s="1237"/>
      <c r="E69" s="1237"/>
    </row>
    <row r="70" spans="1:5" s="442" customFormat="1" ht="12.75">
      <c r="A70" s="1204" t="s">
        <v>349</v>
      </c>
      <c r="B70" s="1235">
        <v>12442.987</v>
      </c>
      <c r="C70" s="1237">
        <v>13443.725</v>
      </c>
      <c r="D70" s="1235">
        <v>16078.439</v>
      </c>
      <c r="E70" s="1237">
        <v>17806.657</v>
      </c>
    </row>
    <row r="71" spans="1:5" s="442" customFormat="1" ht="12.75">
      <c r="A71" s="1204" t="s">
        <v>186</v>
      </c>
      <c r="B71" s="1235">
        <v>25236.786</v>
      </c>
      <c r="C71" s="1237">
        <v>27516.568</v>
      </c>
      <c r="D71" s="1235">
        <v>32020.611</v>
      </c>
      <c r="E71" s="1237">
        <v>35333.04</v>
      </c>
    </row>
    <row r="72" spans="1:5" s="442" customFormat="1" ht="12.75">
      <c r="A72" s="1204" t="s">
        <v>350</v>
      </c>
      <c r="B72" s="1235">
        <v>25259.58</v>
      </c>
      <c r="C72" s="1237">
        <v>27535.437</v>
      </c>
      <c r="D72" s="1235">
        <v>32061.383</v>
      </c>
      <c r="E72" s="1237">
        <v>35348.685</v>
      </c>
    </row>
    <row r="73" spans="1:5" s="442" customFormat="1" ht="14.25">
      <c r="A73" s="1214" t="s">
        <v>240</v>
      </c>
      <c r="B73" s="1235">
        <v>14415.051</v>
      </c>
      <c r="C73" s="1237">
        <v>15401.997</v>
      </c>
      <c r="D73" s="1235">
        <v>17458.569</v>
      </c>
      <c r="E73" s="1237">
        <v>18711.632</v>
      </c>
    </row>
    <row r="74" spans="1:5" s="442" customFormat="1" ht="12.75">
      <c r="A74" s="1204" t="s">
        <v>187</v>
      </c>
      <c r="B74" s="1235">
        <v>8351.131</v>
      </c>
      <c r="C74" s="1237">
        <v>9338.889</v>
      </c>
      <c r="D74" s="1235">
        <v>10482.113</v>
      </c>
      <c r="E74" s="1237">
        <v>10106.415</v>
      </c>
    </row>
    <row r="75" spans="1:5" s="442" customFormat="1" ht="6.75" customHeight="1">
      <c r="A75" s="1219"/>
      <c r="B75" s="1238"/>
      <c r="C75" s="1237"/>
      <c r="D75" s="1238"/>
      <c r="E75" s="1237"/>
    </row>
    <row r="76" spans="1:5" s="442" customFormat="1" ht="13.5">
      <c r="A76" s="1281" t="s">
        <v>362</v>
      </c>
      <c r="B76" s="1238"/>
      <c r="C76" s="1237"/>
      <c r="D76" s="1238"/>
      <c r="E76" s="1237"/>
    </row>
    <row r="77" spans="1:5" s="442" customFormat="1" ht="12.75">
      <c r="A77" s="1204" t="s">
        <v>349</v>
      </c>
      <c r="B77" s="1235">
        <v>29.074160964938834</v>
      </c>
      <c r="C77" s="1237">
        <v>27.385535378918224</v>
      </c>
      <c r="D77" s="1235">
        <v>32.75257862476944</v>
      </c>
      <c r="E77" s="1237">
        <v>34.06798997474554</v>
      </c>
    </row>
    <row r="78" spans="1:5" s="442" customFormat="1" ht="12.75">
      <c r="A78" s="1204" t="s">
        <v>186</v>
      </c>
      <c r="B78" s="1235">
        <v>58.96802579651613</v>
      </c>
      <c r="C78" s="1237">
        <v>56.052615362959976</v>
      </c>
      <c r="D78" s="1235">
        <v>65.22757460414267</v>
      </c>
      <c r="E78" s="1237">
        <v>67.59975510828805</v>
      </c>
    </row>
    <row r="79" spans="1:5" s="442" customFormat="1" ht="12.75">
      <c r="A79" s="1204" t="s">
        <v>350</v>
      </c>
      <c r="B79" s="1235">
        <v>59.02128603258604</v>
      </c>
      <c r="C79" s="1237">
        <v>56.09105245290825</v>
      </c>
      <c r="D79" s="1235">
        <v>65.3106291926938</v>
      </c>
      <c r="E79" s="1237">
        <v>67.62968738042396</v>
      </c>
    </row>
    <row r="80" spans="1:5" s="442" customFormat="1" ht="12.75">
      <c r="A80" s="1214" t="s">
        <v>183</v>
      </c>
      <c r="B80" s="1235">
        <v>42.75916529242063</v>
      </c>
      <c r="C80" s="1237">
        <v>39.194907049933484</v>
      </c>
      <c r="D80" s="1235">
        <v>42.96424336184082</v>
      </c>
      <c r="E80" s="1237">
        <v>49.81745810055866</v>
      </c>
    </row>
    <row r="81" spans="1:5" s="442" customFormat="1" ht="12.75">
      <c r="A81" s="1220" t="s">
        <v>217</v>
      </c>
      <c r="B81" s="1235">
        <v>-0.8476401385719466</v>
      </c>
      <c r="C81" s="1237">
        <v>-1.9680405242510253</v>
      </c>
      <c r="D81" s="1235">
        <v>-4.409279535259343</v>
      </c>
      <c r="E81" s="1237">
        <v>-7.3181143338180155</v>
      </c>
    </row>
    <row r="82" spans="1:5" s="442" customFormat="1" ht="12.75">
      <c r="A82" s="1220" t="s">
        <v>184</v>
      </c>
      <c r="B82" s="1235">
        <v>43.60680543099258</v>
      </c>
      <c r="C82" s="1237">
        <v>41.16294757418451</v>
      </c>
      <c r="D82" s="1235">
        <v>47.373522897100166</v>
      </c>
      <c r="E82" s="1237">
        <v>57.13557243437667</v>
      </c>
    </row>
    <row r="83" spans="1:5" s="442" customFormat="1" ht="12.75">
      <c r="A83" s="1221" t="s">
        <v>185</v>
      </c>
      <c r="B83" s="1235">
        <v>16.1875087432283</v>
      </c>
      <c r="C83" s="1237">
        <v>16.060058742400912</v>
      </c>
      <c r="D83" s="1235">
        <v>18.424219868547148</v>
      </c>
      <c r="E83" s="1237">
        <v>20.912669319660214</v>
      </c>
    </row>
    <row r="84" spans="1:5" s="442" customFormat="1" ht="6.75" customHeight="1">
      <c r="A84" s="1221"/>
      <c r="B84" s="1238"/>
      <c r="C84" s="1237"/>
      <c r="D84" s="1238"/>
      <c r="E84" s="1237"/>
    </row>
    <row r="85" spans="1:5" s="442" customFormat="1" ht="14.25">
      <c r="A85" s="1222" t="s">
        <v>241</v>
      </c>
      <c r="B85" s="1238"/>
      <c r="C85" s="1237"/>
      <c r="D85" s="1238"/>
      <c r="E85" s="1237"/>
    </row>
    <row r="86" spans="1:5" s="442" customFormat="1" ht="14.25">
      <c r="A86" s="1223" t="s">
        <v>242</v>
      </c>
      <c r="B86" s="1235">
        <v>2.04</v>
      </c>
      <c r="C86" s="1237">
        <v>2.39</v>
      </c>
      <c r="D86" s="1235">
        <v>2.69</v>
      </c>
      <c r="E86" s="1237">
        <v>3.64</v>
      </c>
    </row>
    <row r="87" spans="1:5" s="442" customFormat="1" ht="14.25">
      <c r="A87" s="1204" t="s">
        <v>243</v>
      </c>
      <c r="B87" s="1235">
        <v>3.8741666666666674</v>
      </c>
      <c r="C87" s="1237">
        <v>3.98</v>
      </c>
      <c r="D87" s="1235">
        <v>4.183333333333334</v>
      </c>
      <c r="E87" s="1237">
        <v>4.31</v>
      </c>
    </row>
    <row r="88" spans="1:5" s="442" customFormat="1" ht="12.75">
      <c r="A88" s="1204" t="s">
        <v>188</v>
      </c>
      <c r="B88" s="1235">
        <v>2.06</v>
      </c>
      <c r="C88" s="1237">
        <v>2.5</v>
      </c>
      <c r="D88" s="1235">
        <v>2.88</v>
      </c>
      <c r="E88" s="1237">
        <v>3.77</v>
      </c>
    </row>
    <row r="89" spans="1:5" s="442" customFormat="1" ht="12.75">
      <c r="A89" s="1204" t="s">
        <v>1079</v>
      </c>
      <c r="B89" s="1235"/>
      <c r="C89" s="1237"/>
      <c r="D89" s="1235"/>
      <c r="E89" s="1237"/>
    </row>
    <row r="90" spans="1:5" s="442" customFormat="1" ht="12.75">
      <c r="A90" s="1219" t="s">
        <v>351</v>
      </c>
      <c r="B90" s="1235">
        <v>0.64</v>
      </c>
      <c r="C90" s="1237">
        <v>0.6</v>
      </c>
      <c r="D90" s="1235">
        <v>0.63</v>
      </c>
      <c r="E90" s="1237">
        <v>0.7</v>
      </c>
    </row>
    <row r="91" spans="1:5" s="442" customFormat="1" ht="12.75">
      <c r="A91" s="1219" t="s">
        <v>189</v>
      </c>
      <c r="B91" s="1235">
        <v>3.2534670756692687</v>
      </c>
      <c r="C91" s="1237">
        <v>3.48</v>
      </c>
      <c r="D91" s="1235">
        <v>3.47</v>
      </c>
      <c r="E91" s="1237">
        <v>4.13</v>
      </c>
    </row>
    <row r="92" spans="1:5" s="442" customFormat="1" ht="12.75">
      <c r="A92" s="1204" t="s">
        <v>190</v>
      </c>
      <c r="B92" s="1235"/>
      <c r="C92" s="1237"/>
      <c r="D92" s="1235"/>
      <c r="E92" s="1237"/>
    </row>
    <row r="93" spans="1:5" s="442" customFormat="1" ht="12.75">
      <c r="A93" s="1219" t="s">
        <v>191</v>
      </c>
      <c r="B93" s="1235">
        <v>8.67</v>
      </c>
      <c r="C93" s="1237">
        <v>9.21</v>
      </c>
      <c r="D93" s="1235">
        <v>8.82</v>
      </c>
      <c r="E93" s="1237">
        <v>9.9</v>
      </c>
    </row>
    <row r="94" spans="1:5" s="442" customFormat="1" ht="12.75">
      <c r="A94" s="1219" t="s">
        <v>192</v>
      </c>
      <c r="B94" s="1235">
        <v>10.92</v>
      </c>
      <c r="C94" s="1237">
        <v>9.71</v>
      </c>
      <c r="D94" s="1235">
        <v>9.65</v>
      </c>
      <c r="E94" s="1237">
        <v>9.47</v>
      </c>
    </row>
    <row r="95" spans="1:5" s="442" customFormat="1" ht="14.25">
      <c r="A95" s="1204" t="s">
        <v>329</v>
      </c>
      <c r="B95" s="1235">
        <v>3.32</v>
      </c>
      <c r="C95" s="1237">
        <v>3.83</v>
      </c>
      <c r="D95" s="1235">
        <v>3.89</v>
      </c>
      <c r="E95" s="1237">
        <v>4.06</v>
      </c>
    </row>
    <row r="96" spans="1:5" s="442" customFormat="1" ht="6.75" customHeight="1">
      <c r="A96" s="1207"/>
      <c r="B96" s="1238"/>
      <c r="C96" s="1236"/>
      <c r="D96" s="1238"/>
      <c r="E96" s="1236"/>
    </row>
    <row r="97" spans="1:5" s="442" customFormat="1" ht="14.25">
      <c r="A97" s="1210" t="s">
        <v>244</v>
      </c>
      <c r="B97" s="1238"/>
      <c r="C97" s="1232"/>
      <c r="D97" s="1238"/>
      <c r="E97" s="1232"/>
    </row>
    <row r="98" spans="1:5" s="442" customFormat="1" ht="6.75" customHeight="1">
      <c r="A98" s="1210"/>
      <c r="B98" s="1238"/>
      <c r="C98" s="1232"/>
      <c r="D98" s="1238"/>
      <c r="E98" s="1232"/>
    </row>
    <row r="99" spans="1:5" s="442" customFormat="1" ht="12.75">
      <c r="A99" s="1211" t="s">
        <v>193</v>
      </c>
      <c r="B99" s="1238"/>
      <c r="C99" s="1233"/>
      <c r="D99" s="1238"/>
      <c r="E99" s="1233"/>
    </row>
    <row r="100" spans="1:5" s="442" customFormat="1" ht="13.5">
      <c r="A100" s="1282" t="s">
        <v>352</v>
      </c>
      <c r="B100" s="1238"/>
      <c r="C100" s="1240"/>
      <c r="D100" s="1238"/>
      <c r="E100" s="1240"/>
    </row>
    <row r="101" spans="1:5" s="442" customFormat="1" ht="12.75">
      <c r="A101" s="1204" t="s">
        <v>193</v>
      </c>
      <c r="B101" s="1235">
        <v>15089.561993828695</v>
      </c>
      <c r="C101" s="1237">
        <v>17433.735739196258</v>
      </c>
      <c r="D101" s="1235">
        <v>20110.73454405167</v>
      </c>
      <c r="E101" s="1237">
        <v>21689.622063657003</v>
      </c>
    </row>
    <row r="102" spans="1:5" s="442" customFormat="1" ht="14.25">
      <c r="A102" s="1204" t="s">
        <v>245</v>
      </c>
      <c r="B102" s="1235">
        <v>5163.632038450316</v>
      </c>
      <c r="C102" s="1237">
        <v>4614.71450078779</v>
      </c>
      <c r="D102" s="1235">
        <v>4503.578720724281</v>
      </c>
      <c r="E102" s="1237">
        <v>4038.7751756738594</v>
      </c>
    </row>
    <row r="103" spans="1:5" s="442" customFormat="1" ht="12.75">
      <c r="A103" s="1204" t="s">
        <v>194</v>
      </c>
      <c r="B103" s="1235">
        <v>9925.92995537838</v>
      </c>
      <c r="C103" s="1237">
        <v>12819.021238408468</v>
      </c>
      <c r="D103" s="1235">
        <v>15607.155823327386</v>
      </c>
      <c r="E103" s="1237">
        <v>17650.84688798315</v>
      </c>
    </row>
    <row r="104" spans="1:5" s="442" customFormat="1" ht="12.75">
      <c r="A104" s="1204" t="s">
        <v>195</v>
      </c>
      <c r="B104" s="1235">
        <v>4400.162812918288</v>
      </c>
      <c r="C104" s="1237">
        <v>5850.942014792807</v>
      </c>
      <c r="D104" s="1235">
        <v>5964.035454662509</v>
      </c>
      <c r="E104" s="1237">
        <v>7660.475542742606</v>
      </c>
    </row>
    <row r="105" spans="1:5" s="442" customFormat="1" ht="6.75" customHeight="1">
      <c r="A105" s="814"/>
      <c r="B105" s="1237"/>
      <c r="C105" s="1237"/>
      <c r="D105" s="1237"/>
      <c r="E105" s="1237"/>
    </row>
    <row r="106" spans="1:5" s="442" customFormat="1" ht="12.75">
      <c r="A106" s="1204" t="s">
        <v>353</v>
      </c>
      <c r="B106" s="1235">
        <v>115.73227172114096</v>
      </c>
      <c r="C106" s="1237" t="s">
        <v>167</v>
      </c>
      <c r="D106" s="1235">
        <v>126.64501919849054</v>
      </c>
      <c r="E106" s="1237" t="s">
        <v>167</v>
      </c>
    </row>
    <row r="107" spans="1:5" s="442" customFormat="1" ht="12.75">
      <c r="A107" s="1204" t="s">
        <v>196</v>
      </c>
      <c r="B107" s="1235">
        <v>24.949609054940236</v>
      </c>
      <c r="C107" s="1237">
        <v>28.513075184964393</v>
      </c>
      <c r="D107" s="1235">
        <v>30.287530365618487</v>
      </c>
      <c r="E107" s="1237">
        <v>31.30343676005688</v>
      </c>
    </row>
    <row r="108" spans="1:5" s="442" customFormat="1" ht="6.75" customHeight="1">
      <c r="A108" s="1204"/>
      <c r="B108" s="1237"/>
      <c r="C108" s="1237"/>
      <c r="D108" s="1237"/>
      <c r="E108" s="1237"/>
    </row>
    <row r="109" spans="1:5" s="442" customFormat="1" ht="13.5">
      <c r="A109" s="1283" t="s">
        <v>362</v>
      </c>
      <c r="B109" s="1237"/>
      <c r="C109" s="1237"/>
      <c r="D109" s="1237"/>
      <c r="E109" s="1237"/>
    </row>
    <row r="110" spans="1:5" s="442" customFormat="1" ht="12.75">
      <c r="A110" s="1204" t="s">
        <v>193</v>
      </c>
      <c r="B110" s="1235">
        <v>68.95889284691941</v>
      </c>
      <c r="C110" s="1237">
        <v>69.45814452845349</v>
      </c>
      <c r="D110" s="1235">
        <v>80.12363657627071</v>
      </c>
      <c r="E110" s="1237">
        <v>81.16096564009007</v>
      </c>
    </row>
    <row r="111" spans="1:5" s="442" customFormat="1" ht="12.75">
      <c r="A111" s="1204" t="s">
        <v>197</v>
      </c>
      <c r="B111" s="1235">
        <v>23.597659666068754</v>
      </c>
      <c r="C111" s="1237">
        <v>18.385589385333066</v>
      </c>
      <c r="D111" s="1235">
        <v>17.94281078702161</v>
      </c>
      <c r="E111" s="1237">
        <v>15.11279875227329</v>
      </c>
    </row>
    <row r="112" spans="1:5" s="442" customFormat="1" ht="12.75">
      <c r="A112" s="1204" t="s">
        <v>194</v>
      </c>
      <c r="B112" s="1235">
        <v>45.36123318085066</v>
      </c>
      <c r="C112" s="1237">
        <v>51.072555143120425</v>
      </c>
      <c r="D112" s="1235">
        <v>62.180825789249084</v>
      </c>
      <c r="E112" s="1237">
        <v>66.04816688781679</v>
      </c>
    </row>
    <row r="113" spans="1:5" s="442" customFormat="1" ht="12.75">
      <c r="A113" s="1204" t="s">
        <v>198</v>
      </c>
      <c r="B113" s="1235">
        <v>17.204974173921542</v>
      </c>
      <c r="C113" s="1237">
        <v>19.804652971479175</v>
      </c>
      <c r="D113" s="1235">
        <v>24.267470758075792</v>
      </c>
      <c r="E113" s="1237">
        <v>25.406171552997087</v>
      </c>
    </row>
    <row r="114" spans="1:5" s="442" customFormat="1" ht="12.75">
      <c r="A114" s="1204" t="s">
        <v>199</v>
      </c>
      <c r="B114" s="1235">
        <v>20.1086258202278</v>
      </c>
      <c r="C114" s="1237">
        <v>23.310871643957555</v>
      </c>
      <c r="D114" s="1235">
        <v>23.761449799391492</v>
      </c>
      <c r="E114" s="1237">
        <v>28.664934339868125</v>
      </c>
    </row>
    <row r="115" spans="1:5" s="442" customFormat="1" ht="6.75" customHeight="1">
      <c r="A115" s="1204"/>
      <c r="B115" s="1237"/>
      <c r="C115" s="1237"/>
      <c r="D115" s="1237"/>
      <c r="E115" s="1237"/>
    </row>
    <row r="116" spans="1:5" s="442" customFormat="1" ht="14.25">
      <c r="A116" s="1224" t="s">
        <v>246</v>
      </c>
      <c r="B116" s="1237"/>
      <c r="C116" s="1237"/>
      <c r="D116" s="1237"/>
      <c r="E116" s="1237"/>
    </row>
    <row r="117" spans="1:5" s="442" customFormat="1" ht="12.75">
      <c r="A117" s="1282" t="s">
        <v>79</v>
      </c>
      <c r="B117" s="1237"/>
      <c r="C117" s="1237"/>
      <c r="D117" s="1237"/>
      <c r="E117" s="1237"/>
    </row>
    <row r="118" spans="1:5" s="442" customFormat="1" ht="12.75">
      <c r="A118" s="1204" t="s">
        <v>200</v>
      </c>
      <c r="B118" s="1235">
        <v>-2621.9252854042356</v>
      </c>
      <c r="C118" s="1237">
        <v>-1760.1734164972972</v>
      </c>
      <c r="D118" s="1235">
        <v>-3934.725276947309</v>
      </c>
      <c r="E118" s="1237">
        <v>-2909.25963953306</v>
      </c>
    </row>
    <row r="119" spans="1:5" s="442" customFormat="1" ht="12.75">
      <c r="A119" s="1204" t="s">
        <v>201</v>
      </c>
      <c r="B119" s="1235">
        <v>-4409.736335930506</v>
      </c>
      <c r="C119" s="1237">
        <v>-2233.080837164837</v>
      </c>
      <c r="D119" s="1235">
        <v>-5562.253346701697</v>
      </c>
      <c r="E119" s="1237">
        <v>-3285.7095262200514</v>
      </c>
    </row>
    <row r="120" spans="1:5" s="442" customFormat="1" ht="12.75">
      <c r="A120" s="1204" t="s">
        <v>354</v>
      </c>
      <c r="B120" s="1235">
        <v>9466.34076632427</v>
      </c>
      <c r="C120" s="1237">
        <v>5726.2232146965725</v>
      </c>
      <c r="D120" s="1235">
        <v>12011.858430947474</v>
      </c>
      <c r="E120" s="1237">
        <v>6155.262898370514</v>
      </c>
    </row>
    <row r="121" spans="1:5" s="442" customFormat="1" ht="12.75">
      <c r="A121" s="1204" t="s">
        <v>355</v>
      </c>
      <c r="B121" s="1235">
        <v>18.553446265662846</v>
      </c>
      <c r="C121" s="1237">
        <v>30.56677700896504</v>
      </c>
      <c r="D121" s="1235">
        <v>26.890196829578255</v>
      </c>
      <c r="E121" s="1237">
        <v>7.492542075076554</v>
      </c>
    </row>
    <row r="122" spans="1:5" s="442" customFormat="1" ht="12.75">
      <c r="A122" s="1204" t="s">
        <v>356</v>
      </c>
      <c r="B122" s="1235">
        <v>13876.077102254776</v>
      </c>
      <c r="C122" s="1237">
        <v>7959.304051861409</v>
      </c>
      <c r="D122" s="1235">
        <v>17574.111777649174</v>
      </c>
      <c r="E122" s="1237">
        <v>9440.972424590567</v>
      </c>
    </row>
    <row r="123" spans="1:5" s="442" customFormat="1" ht="12.75">
      <c r="A123" s="1204" t="s">
        <v>357</v>
      </c>
      <c r="B123" s="1235">
        <v>26.85698965901539</v>
      </c>
      <c r="C123" s="1237">
        <v>27.578937303427058</v>
      </c>
      <c r="D123" s="1235">
        <v>26.650433318747485</v>
      </c>
      <c r="E123" s="1237">
        <v>18.6155518507004</v>
      </c>
    </row>
    <row r="124" spans="1:5" s="442" customFormat="1" ht="12.75">
      <c r="A124" s="1204" t="s">
        <v>264</v>
      </c>
      <c r="B124" s="1235">
        <v>-2413.19843048964</v>
      </c>
      <c r="C124" s="1237">
        <v>-1691.5879647505803</v>
      </c>
      <c r="D124" s="1235">
        <v>-3755.128071028324</v>
      </c>
      <c r="E124" s="1237">
        <v>-2876.9852116627503</v>
      </c>
    </row>
    <row r="125" spans="1:5" s="442" customFormat="1" ht="12.75">
      <c r="A125" s="1204" t="s">
        <v>202</v>
      </c>
      <c r="B125" s="1235">
        <v>3768.8765328201257</v>
      </c>
      <c r="C125" s="1237">
        <v>2723.594845374242</v>
      </c>
      <c r="D125" s="1235">
        <v>5399.226031610039</v>
      </c>
      <c r="E125" s="1237">
        <v>4066.146473522996</v>
      </c>
    </row>
    <row r="126" spans="1:5" s="442" customFormat="1" ht="12.75">
      <c r="A126" s="1204" t="s">
        <v>203</v>
      </c>
      <c r="B126" s="1235">
        <v>3560.14967790553</v>
      </c>
      <c r="C126" s="1237">
        <v>2655.0093936275252</v>
      </c>
      <c r="D126" s="1235">
        <v>5219.628825691055</v>
      </c>
      <c r="E126" s="1237">
        <v>4033.872045652686</v>
      </c>
    </row>
    <row r="127" spans="1:5" s="442" customFormat="1" ht="12.75">
      <c r="A127" s="1204" t="s">
        <v>204</v>
      </c>
      <c r="B127" s="1235">
        <v>3103.2972867759886</v>
      </c>
      <c r="C127" s="1237">
        <v>2064.361875226171</v>
      </c>
      <c r="D127" s="1235">
        <v>4363.963881948628</v>
      </c>
      <c r="E127" s="1237">
        <v>2366.3956431568104</v>
      </c>
    </row>
    <row r="128" spans="1:5" s="442" customFormat="1" ht="12.75">
      <c r="A128" s="1204" t="s">
        <v>358</v>
      </c>
      <c r="B128" s="1235">
        <v>118.35948583475893</v>
      </c>
      <c r="C128" s="1237">
        <v>117.28173234965686</v>
      </c>
      <c r="D128" s="1235">
        <v>110.9089853748147</v>
      </c>
      <c r="E128" s="1237">
        <v>81.34013241721594</v>
      </c>
    </row>
    <row r="129" spans="1:5" s="442" customFormat="1" ht="12.75">
      <c r="A129" s="1204" t="s">
        <v>221</v>
      </c>
      <c r="B129" s="1235">
        <v>5.32110991554425</v>
      </c>
      <c r="C129" s="1237">
        <v>5.007144146716077</v>
      </c>
      <c r="D129" s="1235">
        <v>5.163318153542916</v>
      </c>
      <c r="E129" s="1237">
        <v>5.197170298869724</v>
      </c>
    </row>
    <row r="130" spans="1:5" s="442" customFormat="1" ht="6.75" customHeight="1">
      <c r="A130" s="1204"/>
      <c r="B130" s="1237"/>
      <c r="C130" s="1237"/>
      <c r="D130" s="1237"/>
      <c r="E130" s="1237"/>
    </row>
    <row r="131" spans="1:5" s="442" customFormat="1" ht="13.5">
      <c r="A131" s="1283" t="s">
        <v>362</v>
      </c>
      <c r="B131" s="1237"/>
      <c r="C131" s="1237"/>
      <c r="D131" s="1237"/>
      <c r="E131" s="1237"/>
    </row>
    <row r="132" spans="1:5" s="442" customFormat="1" ht="12.75">
      <c r="A132" s="1204" t="s">
        <v>205</v>
      </c>
      <c r="B132" s="1235">
        <v>-11.982128101714592</v>
      </c>
      <c r="C132" s="1237">
        <v>-7.012747089158728</v>
      </c>
      <c r="D132" s="1235">
        <v>-15.676428796124748</v>
      </c>
      <c r="E132" s="1237">
        <v>-10.886234944493657</v>
      </c>
    </row>
    <row r="133" spans="1:5" s="442" customFormat="1" ht="12.75">
      <c r="A133" s="1204" t="s">
        <v>206</v>
      </c>
      <c r="B133" s="1235">
        <v>-20.152376563147776</v>
      </c>
      <c r="C133" s="1237">
        <v>-8.896868339170199</v>
      </c>
      <c r="D133" s="1235">
        <v>-22.16070053135336</v>
      </c>
      <c r="E133" s="1237">
        <v>-12.294882648402393</v>
      </c>
    </row>
    <row r="134" spans="1:5" s="442" customFormat="1" ht="12.75">
      <c r="A134" s="1204" t="s">
        <v>359</v>
      </c>
      <c r="B134" s="1235">
        <v>43.26092293628912</v>
      </c>
      <c r="C134" s="1237" t="s">
        <v>167</v>
      </c>
      <c r="D134" s="1235">
        <v>47.856719376345</v>
      </c>
      <c r="E134" s="1237" t="s">
        <v>167</v>
      </c>
    </row>
    <row r="135" spans="1:5" s="442" customFormat="1" ht="12.75">
      <c r="A135" s="1204" t="s">
        <v>356</v>
      </c>
      <c r="B135" s="1235">
        <v>63.413299499436896</v>
      </c>
      <c r="C135" s="1237" t="s">
        <v>167</v>
      </c>
      <c r="D135" s="1235">
        <v>70.01741990769837</v>
      </c>
      <c r="E135" s="1237" t="s">
        <v>167</v>
      </c>
    </row>
    <row r="136" spans="1:5" s="442" customFormat="1" ht="12.75">
      <c r="A136" s="1204" t="s">
        <v>207</v>
      </c>
      <c r="B136" s="1235">
        <v>3.7424894962500463</v>
      </c>
      <c r="C136" s="1237">
        <v>0.575367797657016</v>
      </c>
      <c r="D136" s="1235">
        <v>3.8705473627359077</v>
      </c>
      <c r="E136" s="1237">
        <v>1.005436667019583</v>
      </c>
    </row>
    <row r="137" spans="1:5" s="442" customFormat="1" ht="12.75">
      <c r="A137" s="1204" t="s">
        <v>208</v>
      </c>
      <c r="B137" s="1235">
        <v>4.123396024867887</v>
      </c>
      <c r="C137" s="1237">
        <v>0.8813190212568741</v>
      </c>
      <c r="D137" s="1235">
        <v>3.548928138940937</v>
      </c>
      <c r="E137" s="1237">
        <v>0.9089877765093419</v>
      </c>
    </row>
    <row r="138" spans="1:5" s="442" customFormat="1" ht="12.75">
      <c r="A138" s="1204" t="s">
        <v>209</v>
      </c>
      <c r="B138" s="1235">
        <v>0.6898747231115051</v>
      </c>
      <c r="C138" s="1237">
        <v>0.22887352823270946</v>
      </c>
      <c r="D138" s="1235">
        <v>-0.023262890803076242</v>
      </c>
      <c r="E138" s="1237">
        <v>-0.2655646069105476</v>
      </c>
    </row>
    <row r="139" spans="1:5" s="442" customFormat="1" ht="12.75">
      <c r="A139" s="1204" t="s">
        <v>210</v>
      </c>
      <c r="B139" s="1235">
        <v>3.737884242071629</v>
      </c>
      <c r="C139" s="1237">
        <v>1.0798799241217443</v>
      </c>
      <c r="D139" s="1235">
        <v>2.636987263295784</v>
      </c>
      <c r="E139" s="1237">
        <v>0.6687756437997011</v>
      </c>
    </row>
    <row r="140" spans="1:5" s="442" customFormat="1" ht="12.75">
      <c r="A140" s="1204" t="s">
        <v>264</v>
      </c>
      <c r="B140" s="1235">
        <v>-11.028251983360942</v>
      </c>
      <c r="C140" s="1237">
        <v>-6.739494225215044</v>
      </c>
      <c r="D140" s="1235">
        <v>-14.960891468254111</v>
      </c>
      <c r="E140" s="1237">
        <v>-10.765466416404601</v>
      </c>
    </row>
    <row r="141" spans="1:5" s="442" customFormat="1" ht="12.75">
      <c r="A141" s="1204" t="s">
        <v>202</v>
      </c>
      <c r="B141" s="1235">
        <v>17.223664483190745</v>
      </c>
      <c r="C141" s="1237">
        <v>10.851136396522927</v>
      </c>
      <c r="D141" s="1235">
        <v>21.511179683778316</v>
      </c>
      <c r="E141" s="1237">
        <v>15.215220129544809</v>
      </c>
    </row>
    <row r="142" spans="1:5" s="442" customFormat="1" ht="12.75">
      <c r="A142" s="1204" t="s">
        <v>203</v>
      </c>
      <c r="B142" s="1235">
        <v>16.269788364837094</v>
      </c>
      <c r="C142" s="1237">
        <v>10.577883532579243</v>
      </c>
      <c r="D142" s="1235">
        <v>20.795642355907685</v>
      </c>
      <c r="E142" s="1237">
        <v>15.094451601455752</v>
      </c>
    </row>
    <row r="143" spans="1:5" s="442" customFormat="1" ht="12.75">
      <c r="A143" s="1204" t="s">
        <v>204</v>
      </c>
      <c r="B143" s="1235">
        <v>14.181985213251549</v>
      </c>
      <c r="C143" s="1237">
        <v>8.22467127146549</v>
      </c>
      <c r="D143" s="1235">
        <v>17.386568120787235</v>
      </c>
      <c r="E143" s="1237">
        <v>8.854877919100375</v>
      </c>
    </row>
    <row r="144" spans="1:5" s="442" customFormat="1" ht="6.75" customHeight="1">
      <c r="A144" s="1207"/>
      <c r="B144" s="1209"/>
      <c r="C144" s="1208"/>
      <c r="D144" s="1209"/>
      <c r="E144" s="1208"/>
    </row>
    <row r="145" spans="1:5" s="442" customFormat="1" ht="12.75">
      <c r="A145" s="1224" t="s">
        <v>211</v>
      </c>
      <c r="B145" s="1209"/>
      <c r="C145" s="1225"/>
      <c r="D145" s="1209"/>
      <c r="E145" s="1225"/>
    </row>
    <row r="146" spans="1:5" s="442" customFormat="1" ht="12.75">
      <c r="A146" s="1204" t="s">
        <v>212</v>
      </c>
      <c r="B146" s="1308" t="s">
        <v>232</v>
      </c>
      <c r="C146" s="1309"/>
      <c r="D146" s="1309"/>
      <c r="E146" s="1310"/>
    </row>
    <row r="147" spans="1:5" s="442" customFormat="1" ht="14.25">
      <c r="A147" s="1204" t="s">
        <v>248</v>
      </c>
      <c r="B147" s="1241">
        <v>1.6579</v>
      </c>
      <c r="C147" s="1241">
        <v>1.53845</v>
      </c>
      <c r="D147" s="1241">
        <v>1.48506</v>
      </c>
      <c r="E147" s="1241">
        <v>1.44823</v>
      </c>
    </row>
    <row r="148" spans="1:5" s="442" customFormat="1" ht="12.75">
      <c r="A148" s="1204" t="s">
        <v>213</v>
      </c>
      <c r="B148" s="1235">
        <v>124.06645022865938</v>
      </c>
      <c r="C148" s="1237">
        <v>126.60024918033149</v>
      </c>
      <c r="D148" s="1235">
        <v>126.39955667597245</v>
      </c>
      <c r="E148" s="1237">
        <v>126.23104834198067</v>
      </c>
    </row>
    <row r="149" spans="1:5" s="442" customFormat="1" ht="14.25">
      <c r="A149" s="1226" t="s">
        <v>247</v>
      </c>
      <c r="B149" s="1242">
        <v>141.8329167756716</v>
      </c>
      <c r="C149" s="1243">
        <v>146.14329185965929</v>
      </c>
      <c r="D149" s="1242">
        <v>149.2558477482617</v>
      </c>
      <c r="E149" s="1243">
        <v>149.29965791954632</v>
      </c>
    </row>
    <row r="150" spans="1:5" ht="12.75">
      <c r="A150" s="1193"/>
      <c r="C150" s="444"/>
      <c r="E150" s="444"/>
    </row>
    <row r="151" ht="12.75">
      <c r="A151" s="1194" t="s">
        <v>257</v>
      </c>
    </row>
    <row r="152" spans="1:5" s="1244" customFormat="1" ht="12.75">
      <c r="A152" s="1194" t="s">
        <v>233</v>
      </c>
      <c r="C152" s="445"/>
      <c r="E152" s="445"/>
    </row>
    <row r="153" spans="1:5" s="1244" customFormat="1" ht="25.5" customHeight="1">
      <c r="A153" s="1311" t="s">
        <v>222</v>
      </c>
      <c r="B153" s="1311"/>
      <c r="C153" s="1311"/>
      <c r="D153" s="1311"/>
      <c r="E153" s="1311"/>
    </row>
    <row r="154" spans="1:5" s="1244" customFormat="1" ht="12.75">
      <c r="A154" s="1194" t="s">
        <v>259</v>
      </c>
      <c r="C154" s="445"/>
      <c r="E154" s="445"/>
    </row>
    <row r="155" spans="1:5" s="1244" customFormat="1" ht="12.75">
      <c r="A155" s="1194" t="s">
        <v>223</v>
      </c>
      <c r="C155" s="445"/>
      <c r="E155" s="445"/>
    </row>
    <row r="156" spans="1:5" s="1244" customFormat="1" ht="12.75">
      <c r="A156" s="1195" t="s">
        <v>260</v>
      </c>
      <c r="C156" s="445"/>
      <c r="E156" s="445"/>
    </row>
    <row r="157" spans="1:5" s="1244" customFormat="1" ht="12.75">
      <c r="A157" s="1196" t="s">
        <v>249</v>
      </c>
      <c r="C157" s="445"/>
      <c r="E157" s="445"/>
    </row>
    <row r="158" spans="1:5" s="1244" customFormat="1" ht="12.75">
      <c r="A158" s="1194" t="s">
        <v>261</v>
      </c>
      <c r="C158" s="445"/>
      <c r="E158" s="445"/>
    </row>
    <row r="159" spans="1:5" s="1244" customFormat="1" ht="12.75">
      <c r="A159" s="1194" t="s">
        <v>262</v>
      </c>
      <c r="C159" s="445"/>
      <c r="E159" s="445"/>
    </row>
    <row r="160" spans="1:5" s="1244" customFormat="1" ht="12.75">
      <c r="A160" s="1194" t="s">
        <v>250</v>
      </c>
      <c r="C160" s="445"/>
      <c r="E160" s="445"/>
    </row>
    <row r="161" spans="1:5" s="1244" customFormat="1" ht="12.75">
      <c r="A161" s="1194" t="s">
        <v>584</v>
      </c>
      <c r="C161" s="445"/>
      <c r="E161" s="445"/>
    </row>
    <row r="162" spans="1:5" s="1244" customFormat="1" ht="12.75">
      <c r="A162" s="1196" t="s">
        <v>263</v>
      </c>
      <c r="C162" s="445"/>
      <c r="E162" s="445"/>
    </row>
    <row r="163" spans="1:5" s="1244" customFormat="1" ht="25.5" customHeight="1">
      <c r="A163" s="1311" t="s">
        <v>251</v>
      </c>
      <c r="B163" s="1311"/>
      <c r="C163" s="1311"/>
      <c r="D163" s="1311"/>
      <c r="E163" s="1311"/>
    </row>
    <row r="164" spans="1:5" s="1244" customFormat="1" ht="12.75">
      <c r="A164" s="1197" t="s">
        <v>224</v>
      </c>
      <c r="C164" s="445"/>
      <c r="E164" s="445"/>
    </row>
    <row r="165" spans="1:5" s="1244" customFormat="1" ht="12.75">
      <c r="A165" s="1194" t="s">
        <v>252</v>
      </c>
      <c r="C165" s="445"/>
      <c r="E165" s="445"/>
    </row>
    <row r="166" spans="1:5" s="1244" customFormat="1" ht="25.5" customHeight="1">
      <c r="A166" s="1306" t="s">
        <v>253</v>
      </c>
      <c r="B166" s="1307"/>
      <c r="C166" s="1307"/>
      <c r="D166" s="1307"/>
      <c r="E166" s="1307"/>
    </row>
    <row r="167" spans="1:5" s="1244" customFormat="1" ht="12.75">
      <c r="A167" s="1197" t="s">
        <v>360</v>
      </c>
      <c r="C167" s="445"/>
      <c r="E167" s="445"/>
    </row>
    <row r="168" spans="1:5" s="1244" customFormat="1" ht="24.75" customHeight="1">
      <c r="A168" s="1306" t="s">
        <v>361</v>
      </c>
      <c r="B168" s="1307"/>
      <c r="C168" s="1307"/>
      <c r="D168" s="1307"/>
      <c r="E168" s="1307"/>
    </row>
    <row r="169" spans="1:5" s="1244" customFormat="1" ht="12.75">
      <c r="A169" s="1194" t="s">
        <v>254</v>
      </c>
      <c r="C169" s="445"/>
      <c r="E169" s="445"/>
    </row>
    <row r="170" spans="1:5" s="1244" customFormat="1" ht="12.75">
      <c r="A170" s="1196" t="s">
        <v>255</v>
      </c>
      <c r="C170" s="443"/>
      <c r="E170" s="443"/>
    </row>
    <row r="171" spans="1:5" s="1244" customFormat="1" ht="12.75">
      <c r="A171" s="1194" t="s">
        <v>256</v>
      </c>
      <c r="C171" s="443"/>
      <c r="E171" s="443"/>
    </row>
    <row r="172" spans="1:5" s="1244" customFormat="1" ht="12.75">
      <c r="A172" s="1197" t="s">
        <v>214</v>
      </c>
      <c r="C172" s="446"/>
      <c r="E172" s="446"/>
    </row>
    <row r="173" spans="1:5" s="1244" customFormat="1" ht="12.75">
      <c r="A173" s="1197"/>
      <c r="C173" s="446"/>
      <c r="E173" s="446"/>
    </row>
    <row r="174" spans="1:5" s="1244" customFormat="1" ht="12.75">
      <c r="A174" s="446"/>
      <c r="C174" s="446"/>
      <c r="E174" s="446"/>
    </row>
    <row r="175" spans="1:5" s="1244" customFormat="1" ht="12.75">
      <c r="A175" s="446"/>
      <c r="C175" s="446"/>
      <c r="E175" s="446"/>
    </row>
    <row r="176" spans="1:5" s="1244" customFormat="1" ht="12.75">
      <c r="A176" s="446"/>
      <c r="C176" s="446"/>
      <c r="E176" s="446"/>
    </row>
    <row r="177" spans="1:5" s="1244" customFormat="1" ht="12.75">
      <c r="A177" s="446"/>
      <c r="C177" s="446"/>
      <c r="E177" s="446"/>
    </row>
    <row r="178" spans="1:5" s="1244" customFormat="1" ht="12.75">
      <c r="A178" s="446"/>
      <c r="C178" s="446"/>
      <c r="E178" s="446"/>
    </row>
    <row r="179" spans="1:5" s="1244" customFormat="1" ht="12.75">
      <c r="A179" s="446"/>
      <c r="C179" s="446"/>
      <c r="E179" s="446"/>
    </row>
    <row r="180" spans="1:5" s="1244" customFormat="1" ht="12.75">
      <c r="A180" s="446"/>
      <c r="C180" s="446"/>
      <c r="E180" s="446"/>
    </row>
    <row r="181" spans="1:5" s="1244" customFormat="1" ht="12.75">
      <c r="A181" s="446"/>
      <c r="C181" s="446"/>
      <c r="E181" s="446"/>
    </row>
    <row r="182" spans="1:5" s="1244" customFormat="1" ht="12.75">
      <c r="A182" s="446"/>
      <c r="C182" s="446"/>
      <c r="E182" s="446"/>
    </row>
    <row r="183" spans="1:5" s="1244" customFormat="1" ht="12.75">
      <c r="A183" s="446"/>
      <c r="C183" s="446"/>
      <c r="E183" s="446"/>
    </row>
    <row r="184" spans="1:5" s="1244" customFormat="1" ht="12.75">
      <c r="A184" s="446"/>
      <c r="C184" s="446"/>
      <c r="E184" s="446"/>
    </row>
    <row r="185" spans="1:5" s="1244" customFormat="1" ht="12.75">
      <c r="A185" s="446"/>
      <c r="C185" s="446"/>
      <c r="E185" s="446"/>
    </row>
    <row r="186" spans="1:5" s="1244" customFormat="1" ht="12.75">
      <c r="A186" s="446"/>
      <c r="C186" s="446"/>
      <c r="E186" s="446"/>
    </row>
    <row r="187" spans="1:5" s="1244" customFormat="1" ht="12.75">
      <c r="A187" s="446"/>
      <c r="C187" s="446"/>
      <c r="E187" s="446"/>
    </row>
    <row r="188" spans="1:5" s="1244" customFormat="1" ht="12.75">
      <c r="A188" s="446"/>
      <c r="C188" s="446"/>
      <c r="E188" s="446"/>
    </row>
    <row r="189" spans="1:5" s="1244" customFormat="1" ht="12.75">
      <c r="A189" s="446"/>
      <c r="C189" s="446"/>
      <c r="E189" s="446"/>
    </row>
    <row r="190" spans="1:5" s="1244" customFormat="1" ht="12.75">
      <c r="A190" s="446"/>
      <c r="C190" s="446"/>
      <c r="E190" s="446"/>
    </row>
    <row r="191" spans="1:5" s="1244" customFormat="1" ht="12.75">
      <c r="A191" s="446"/>
      <c r="C191" s="446"/>
      <c r="E191" s="446"/>
    </row>
    <row r="192" spans="1:5" s="1244" customFormat="1" ht="12.75">
      <c r="A192" s="446"/>
      <c r="C192" s="446"/>
      <c r="E192" s="446"/>
    </row>
    <row r="193" spans="1:5" s="1244" customFormat="1" ht="12.75">
      <c r="A193" s="446"/>
      <c r="C193" s="446"/>
      <c r="E193" s="446"/>
    </row>
    <row r="194" spans="1:5" s="1244" customFormat="1" ht="12.75">
      <c r="A194" s="446"/>
      <c r="C194" s="446"/>
      <c r="E194" s="446"/>
    </row>
    <row r="195" spans="1:5" s="1244" customFormat="1" ht="12.75">
      <c r="A195" s="446"/>
      <c r="C195" s="446"/>
      <c r="E195" s="446"/>
    </row>
    <row r="196" spans="1:5" s="1244" customFormat="1" ht="12.75">
      <c r="A196" s="446"/>
      <c r="C196" s="446"/>
      <c r="E196" s="446"/>
    </row>
    <row r="197" spans="1:5" s="1244" customFormat="1" ht="12.75">
      <c r="A197" s="446"/>
      <c r="C197" s="446"/>
      <c r="E197" s="446"/>
    </row>
  </sheetData>
  <mergeCells count="5">
    <mergeCell ref="A168:E168"/>
    <mergeCell ref="B146:E146"/>
    <mergeCell ref="A153:E153"/>
    <mergeCell ref="A163:E163"/>
    <mergeCell ref="A166:E166"/>
  </mergeCells>
  <printOptions/>
  <pageMargins left="0.9448818897637796" right="0.5511811023622047" top="0.5905511811023623" bottom="0.3937007874015748" header="0.5118110236220472" footer="0.5118110236220472"/>
  <pageSetup horizontalDpi="600" verticalDpi="600" orientation="portrait" paperSize="9" scale="61" r:id="rId1"/>
  <rowBreaks count="1" manualBreakCount="1">
    <brk id="8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2.75390625" style="5" customWidth="1"/>
    <col min="2" max="2" width="13.75390625" style="5" customWidth="1"/>
    <col min="3" max="4" width="12.375" style="5" customWidth="1"/>
    <col min="5" max="5" width="13.875" style="5" customWidth="1"/>
    <col min="6" max="6" width="6.375" style="5" customWidth="1"/>
    <col min="7" max="7" width="17.375" style="5" customWidth="1"/>
    <col min="8" max="8" width="16.375" style="5" customWidth="1"/>
    <col min="9" max="9" width="11.00390625" style="5" customWidth="1"/>
    <col min="10" max="10" width="11.75390625" style="5" customWidth="1"/>
    <col min="11" max="11" width="12.625" style="5" customWidth="1"/>
    <col min="12" max="12" width="10.00390625" style="5" customWidth="1"/>
    <col min="13" max="13" width="9.25390625" style="5" customWidth="1"/>
    <col min="14" max="16384" width="9.125" style="5" customWidth="1"/>
  </cols>
  <sheetData>
    <row r="1" spans="1:5" s="3" customFormat="1" ht="21" customHeight="1">
      <c r="A1" s="129" t="s">
        <v>1278</v>
      </c>
      <c r="B1" s="1"/>
      <c r="C1" s="1"/>
      <c r="D1" s="1"/>
      <c r="E1" s="1"/>
    </row>
    <row r="2" spans="1:5" s="4" customFormat="1" ht="11.25" customHeight="1">
      <c r="A2" s="107"/>
      <c r="B2" s="61"/>
      <c r="C2" s="61"/>
      <c r="D2" s="61"/>
      <c r="E2" s="1099" t="s">
        <v>818</v>
      </c>
    </row>
    <row r="3" spans="1:5" ht="42" customHeight="1">
      <c r="A3" s="130" t="s">
        <v>882</v>
      </c>
      <c r="B3" s="130" t="s">
        <v>883</v>
      </c>
      <c r="C3" s="131" t="s">
        <v>884</v>
      </c>
      <c r="D3" s="131" t="s">
        <v>819</v>
      </c>
      <c r="E3" s="132" t="s">
        <v>825</v>
      </c>
    </row>
    <row r="4" spans="1:13" ht="25.5">
      <c r="A4" s="62" t="s">
        <v>885</v>
      </c>
      <c r="B4" s="63">
        <v>4055982</v>
      </c>
      <c r="C4" s="64">
        <v>1773425</v>
      </c>
      <c r="D4" s="64">
        <v>2158791</v>
      </c>
      <c r="E4" s="64">
        <v>123766</v>
      </c>
      <c r="F4"/>
      <c r="G4"/>
      <c r="H4"/>
      <c r="I4"/>
      <c r="J4"/>
      <c r="K4"/>
      <c r="L4"/>
      <c r="M4"/>
    </row>
    <row r="5" spans="1:13" ht="12.75">
      <c r="A5" s="62" t="s">
        <v>886</v>
      </c>
      <c r="B5" s="63">
        <v>1902193</v>
      </c>
      <c r="C5" s="64">
        <v>854608</v>
      </c>
      <c r="D5" s="64">
        <v>671951</v>
      </c>
      <c r="E5" s="64">
        <v>375634</v>
      </c>
      <c r="F5"/>
      <c r="G5"/>
      <c r="H5"/>
      <c r="I5"/>
      <c r="J5"/>
      <c r="K5"/>
      <c r="L5"/>
      <c r="M5"/>
    </row>
    <row r="6" spans="1:13" ht="12.75">
      <c r="A6" s="65" t="s">
        <v>887</v>
      </c>
      <c r="B6" s="66">
        <v>24752</v>
      </c>
      <c r="C6" s="67">
        <v>4127</v>
      </c>
      <c r="D6" s="67">
        <v>14120</v>
      </c>
      <c r="E6" s="67">
        <v>6505</v>
      </c>
      <c r="F6"/>
      <c r="G6"/>
      <c r="H6"/>
      <c r="I6"/>
      <c r="J6"/>
      <c r="K6"/>
      <c r="L6"/>
      <c r="M6"/>
    </row>
    <row r="7" spans="1:13" ht="12.75">
      <c r="A7" s="68" t="s">
        <v>888</v>
      </c>
      <c r="B7" s="69">
        <v>62505</v>
      </c>
      <c r="C7" s="67">
        <v>57371</v>
      </c>
      <c r="D7" s="67">
        <v>4908</v>
      </c>
      <c r="E7" s="67">
        <v>226</v>
      </c>
      <c r="F7"/>
      <c r="G7"/>
      <c r="H7"/>
      <c r="I7"/>
      <c r="J7"/>
      <c r="K7"/>
      <c r="L7"/>
      <c r="M7"/>
    </row>
    <row r="8" spans="1:13" ht="12.75">
      <c r="A8" s="68" t="s">
        <v>889</v>
      </c>
      <c r="B8" s="69">
        <v>1814936</v>
      </c>
      <c r="C8" s="67">
        <v>793110</v>
      </c>
      <c r="D8" s="67">
        <v>652923</v>
      </c>
      <c r="E8" s="67">
        <v>368903</v>
      </c>
      <c r="F8"/>
      <c r="G8"/>
      <c r="H8"/>
      <c r="I8"/>
      <c r="J8"/>
      <c r="K8"/>
      <c r="L8"/>
      <c r="M8"/>
    </row>
    <row r="9" spans="1:13" ht="12.75">
      <c r="A9" s="68" t="s">
        <v>890</v>
      </c>
      <c r="B9" s="69">
        <v>0</v>
      </c>
      <c r="C9" s="67">
        <v>0</v>
      </c>
      <c r="D9" s="67">
        <v>0</v>
      </c>
      <c r="E9" s="67">
        <v>0</v>
      </c>
      <c r="F9"/>
      <c r="G9"/>
      <c r="H9"/>
      <c r="I9"/>
      <c r="J9"/>
      <c r="K9"/>
      <c r="L9"/>
      <c r="M9"/>
    </row>
    <row r="10" spans="1:13" ht="25.5">
      <c r="A10" s="62" t="s">
        <v>891</v>
      </c>
      <c r="B10" s="63">
        <v>874549</v>
      </c>
      <c r="C10" s="64">
        <v>443647</v>
      </c>
      <c r="D10" s="64">
        <v>340556</v>
      </c>
      <c r="E10" s="64">
        <v>90346</v>
      </c>
      <c r="F10"/>
      <c r="G10"/>
      <c r="H10"/>
      <c r="I10"/>
      <c r="J10"/>
      <c r="K10"/>
      <c r="L10"/>
      <c r="M10"/>
    </row>
    <row r="11" spans="1:13" ht="12.75">
      <c r="A11" s="68" t="s">
        <v>888</v>
      </c>
      <c r="B11" s="69">
        <v>9719</v>
      </c>
      <c r="C11" s="67">
        <v>9719</v>
      </c>
      <c r="D11" s="67">
        <v>0</v>
      </c>
      <c r="E11" s="67">
        <v>0</v>
      </c>
      <c r="F11"/>
      <c r="G11"/>
      <c r="H11"/>
      <c r="I11"/>
      <c r="J11"/>
      <c r="K11"/>
      <c r="L11"/>
      <c r="M11"/>
    </row>
    <row r="12" spans="1:13" ht="12.75">
      <c r="A12" s="68" t="s">
        <v>889</v>
      </c>
      <c r="B12" s="69">
        <v>864830</v>
      </c>
      <c r="C12" s="67">
        <v>433928</v>
      </c>
      <c r="D12" s="67">
        <v>340556</v>
      </c>
      <c r="E12" s="67">
        <v>90346</v>
      </c>
      <c r="F12"/>
      <c r="G12"/>
      <c r="H12"/>
      <c r="I12"/>
      <c r="J12"/>
      <c r="K12"/>
      <c r="L12"/>
      <c r="M12"/>
    </row>
    <row r="13" spans="1:13" ht="12.75">
      <c r="A13" s="68" t="s">
        <v>890</v>
      </c>
      <c r="B13" s="69">
        <v>0</v>
      </c>
      <c r="C13" s="67">
        <v>0</v>
      </c>
      <c r="D13" s="67">
        <v>0</v>
      </c>
      <c r="E13" s="67">
        <v>0</v>
      </c>
      <c r="F13"/>
      <c r="G13"/>
      <c r="H13"/>
      <c r="I13"/>
      <c r="J13"/>
      <c r="K13"/>
      <c r="L13"/>
      <c r="M13"/>
    </row>
    <row r="14" spans="1:13" ht="12.75">
      <c r="A14" s="70" t="s">
        <v>892</v>
      </c>
      <c r="B14" s="63">
        <v>1844166</v>
      </c>
      <c r="C14" s="64">
        <v>745970</v>
      </c>
      <c r="D14" s="64">
        <v>744792</v>
      </c>
      <c r="E14" s="64">
        <v>353404</v>
      </c>
      <c r="F14"/>
      <c r="G14"/>
      <c r="H14"/>
      <c r="I14"/>
      <c r="J14"/>
      <c r="K14"/>
      <c r="L14"/>
      <c r="M14"/>
    </row>
    <row r="15" spans="1:13" ht="12.75">
      <c r="A15" s="65" t="s">
        <v>888</v>
      </c>
      <c r="B15" s="66">
        <v>69529</v>
      </c>
      <c r="C15" s="67">
        <v>64908</v>
      </c>
      <c r="D15" s="67">
        <v>3294</v>
      </c>
      <c r="E15" s="67">
        <v>1327</v>
      </c>
      <c r="F15"/>
      <c r="G15"/>
      <c r="H15"/>
      <c r="I15"/>
      <c r="J15"/>
      <c r="K15"/>
      <c r="L15"/>
      <c r="M15"/>
    </row>
    <row r="16" spans="1:13" ht="12.75">
      <c r="A16" s="68" t="s">
        <v>889</v>
      </c>
      <c r="B16" s="69">
        <v>1774637</v>
      </c>
      <c r="C16" s="67">
        <v>681062</v>
      </c>
      <c r="D16" s="67">
        <v>741498</v>
      </c>
      <c r="E16" s="67">
        <v>352077</v>
      </c>
      <c r="F16"/>
      <c r="G16"/>
      <c r="H16"/>
      <c r="I16"/>
      <c r="J16"/>
      <c r="K16"/>
      <c r="L16"/>
      <c r="M16"/>
    </row>
    <row r="17" spans="1:13" ht="12.75">
      <c r="A17" s="68" t="s">
        <v>890</v>
      </c>
      <c r="B17" s="69">
        <v>0</v>
      </c>
      <c r="C17" s="67">
        <v>0</v>
      </c>
      <c r="D17" s="67">
        <v>0</v>
      </c>
      <c r="E17" s="67">
        <v>0</v>
      </c>
      <c r="F17"/>
      <c r="G17"/>
      <c r="H17"/>
      <c r="I17"/>
      <c r="J17"/>
      <c r="K17"/>
      <c r="L17"/>
      <c r="M17"/>
    </row>
    <row r="18" spans="1:13" ht="16.5" customHeight="1">
      <c r="A18" s="62" t="s">
        <v>893</v>
      </c>
      <c r="B18" s="63">
        <v>36221190</v>
      </c>
      <c r="C18" s="64">
        <v>16462915</v>
      </c>
      <c r="D18" s="64">
        <v>17311112</v>
      </c>
      <c r="E18" s="64">
        <v>2447163</v>
      </c>
      <c r="F18"/>
      <c r="G18"/>
      <c r="H18"/>
      <c r="I18"/>
      <c r="J18"/>
      <c r="K18"/>
      <c r="L18"/>
      <c r="M18"/>
    </row>
    <row r="19" spans="1:13" ht="12.75">
      <c r="A19" s="68" t="s">
        <v>889</v>
      </c>
      <c r="B19" s="69">
        <v>28821</v>
      </c>
      <c r="C19" s="67">
        <v>14907</v>
      </c>
      <c r="D19" s="67">
        <v>13914</v>
      </c>
      <c r="E19" s="67">
        <v>0</v>
      </c>
      <c r="F19"/>
      <c r="G19"/>
      <c r="H19"/>
      <c r="I19"/>
      <c r="J19"/>
      <c r="K19"/>
      <c r="L19"/>
      <c r="M19"/>
    </row>
    <row r="20" spans="1:13" ht="12.75">
      <c r="A20" s="65" t="s">
        <v>890</v>
      </c>
      <c r="B20" s="69">
        <v>36192369</v>
      </c>
      <c r="C20" s="67">
        <v>16448008</v>
      </c>
      <c r="D20" s="67">
        <v>17297198</v>
      </c>
      <c r="E20" s="67">
        <v>2447163</v>
      </c>
      <c r="F20"/>
      <c r="G20"/>
      <c r="H20"/>
      <c r="I20"/>
      <c r="J20"/>
      <c r="K20"/>
      <c r="L20"/>
      <c r="M20"/>
    </row>
    <row r="21" spans="1:13" ht="12.75">
      <c r="A21" s="62" t="s">
        <v>1086</v>
      </c>
      <c r="B21" s="63">
        <v>800809</v>
      </c>
      <c r="C21" s="64">
        <v>346442</v>
      </c>
      <c r="D21" s="64">
        <v>213844</v>
      </c>
      <c r="E21" s="64">
        <v>240523</v>
      </c>
      <c r="F21"/>
      <c r="G21"/>
      <c r="H21"/>
      <c r="I21"/>
      <c r="J21"/>
      <c r="K21"/>
      <c r="L21"/>
      <c r="M21"/>
    </row>
    <row r="22" spans="1:13" ht="12.75">
      <c r="A22" s="68" t="s">
        <v>889</v>
      </c>
      <c r="B22" s="69">
        <v>800809</v>
      </c>
      <c r="C22" s="67">
        <v>346442</v>
      </c>
      <c r="D22" s="67">
        <v>213844</v>
      </c>
      <c r="E22" s="67">
        <v>240523</v>
      </c>
      <c r="F22"/>
      <c r="G22"/>
      <c r="H22"/>
      <c r="I22"/>
      <c r="J22"/>
      <c r="K22"/>
      <c r="L22"/>
      <c r="M22"/>
    </row>
    <row r="23" spans="1:13" ht="12.75">
      <c r="A23" s="68" t="s">
        <v>890</v>
      </c>
      <c r="B23" s="69">
        <v>0</v>
      </c>
      <c r="C23" s="67">
        <v>0</v>
      </c>
      <c r="D23" s="67">
        <v>0</v>
      </c>
      <c r="E23" s="67">
        <v>0</v>
      </c>
      <c r="F23"/>
      <c r="G23"/>
      <c r="H23"/>
      <c r="I23"/>
      <c r="J23"/>
      <c r="K23"/>
      <c r="L23"/>
      <c r="M23"/>
    </row>
    <row r="24" spans="1:13" ht="12.75">
      <c r="A24" s="62" t="s">
        <v>895</v>
      </c>
      <c r="B24" s="63">
        <v>6542</v>
      </c>
      <c r="C24" s="64">
        <v>6542</v>
      </c>
      <c r="D24" s="64">
        <v>0</v>
      </c>
      <c r="E24" s="64">
        <v>0</v>
      </c>
      <c r="F24"/>
      <c r="G24"/>
      <c r="H24"/>
      <c r="I24"/>
      <c r="J24"/>
      <c r="K24"/>
      <c r="L24"/>
      <c r="M24"/>
    </row>
    <row r="25" spans="1:13" ht="12.75">
      <c r="A25" s="68" t="s">
        <v>896</v>
      </c>
      <c r="B25" s="69">
        <v>6542</v>
      </c>
      <c r="C25" s="67">
        <v>6542</v>
      </c>
      <c r="D25" s="67">
        <v>0</v>
      </c>
      <c r="E25" s="67">
        <v>0</v>
      </c>
      <c r="F25"/>
      <c r="G25"/>
      <c r="H25"/>
      <c r="I25"/>
      <c r="J25"/>
      <c r="K25"/>
      <c r="L25"/>
      <c r="M25"/>
    </row>
    <row r="26" spans="1:13" ht="12.75">
      <c r="A26" s="68" t="s">
        <v>897</v>
      </c>
      <c r="B26" s="69">
        <v>0</v>
      </c>
      <c r="C26" s="67">
        <v>0</v>
      </c>
      <c r="D26" s="67">
        <v>0</v>
      </c>
      <c r="E26" s="67">
        <v>0</v>
      </c>
      <c r="F26"/>
      <c r="G26"/>
      <c r="H26"/>
      <c r="I26"/>
      <c r="J26"/>
      <c r="K26"/>
      <c r="L26"/>
      <c r="M26"/>
    </row>
    <row r="27" spans="1:13" ht="25.5">
      <c r="A27" s="68" t="s">
        <v>898</v>
      </c>
      <c r="B27" s="69">
        <v>0</v>
      </c>
      <c r="C27" s="67">
        <v>0</v>
      </c>
      <c r="D27" s="67">
        <v>0</v>
      </c>
      <c r="E27" s="67">
        <v>0</v>
      </c>
      <c r="F27"/>
      <c r="G27"/>
      <c r="H27"/>
      <c r="I27"/>
      <c r="J27"/>
      <c r="K27"/>
      <c r="L27"/>
      <c r="M27"/>
    </row>
    <row r="28" spans="1:13" ht="12.75">
      <c r="A28" s="68" t="s">
        <v>899</v>
      </c>
      <c r="B28" s="69">
        <v>0</v>
      </c>
      <c r="C28" s="67">
        <v>0</v>
      </c>
      <c r="D28" s="67">
        <v>0</v>
      </c>
      <c r="E28" s="67">
        <v>0</v>
      </c>
      <c r="F28"/>
      <c r="G28"/>
      <c r="H28"/>
      <c r="I28"/>
      <c r="J28"/>
      <c r="K28"/>
      <c r="L28"/>
      <c r="M28"/>
    </row>
    <row r="29" spans="1:13" ht="12.75">
      <c r="A29" s="68" t="s">
        <v>900</v>
      </c>
      <c r="B29" s="69">
        <v>0</v>
      </c>
      <c r="C29" s="67">
        <v>0</v>
      </c>
      <c r="D29" s="67">
        <v>0</v>
      </c>
      <c r="E29" s="67">
        <v>0</v>
      </c>
      <c r="F29"/>
      <c r="G29"/>
      <c r="H29"/>
      <c r="I29"/>
      <c r="J29"/>
      <c r="K29"/>
      <c r="L29"/>
      <c r="M29"/>
    </row>
    <row r="30" spans="1:13" ht="25.5">
      <c r="A30" s="62" t="s">
        <v>901</v>
      </c>
      <c r="B30" s="63">
        <v>0</v>
      </c>
      <c r="C30" s="64">
        <v>0</v>
      </c>
      <c r="D30" s="64">
        <v>0</v>
      </c>
      <c r="E30" s="64">
        <v>0</v>
      </c>
      <c r="F30"/>
      <c r="G30"/>
      <c r="H30"/>
      <c r="I30"/>
      <c r="J30"/>
      <c r="K30"/>
      <c r="L30"/>
      <c r="M30"/>
    </row>
    <row r="31" spans="1:13" ht="12.75">
      <c r="A31" s="62" t="s">
        <v>902</v>
      </c>
      <c r="B31" s="63">
        <v>1008537</v>
      </c>
      <c r="C31" s="64">
        <v>1005707</v>
      </c>
      <c r="D31" s="64">
        <v>228</v>
      </c>
      <c r="E31" s="64">
        <v>2602</v>
      </c>
      <c r="F31"/>
      <c r="G31"/>
      <c r="H31"/>
      <c r="I31"/>
      <c r="J31"/>
      <c r="K31"/>
      <c r="L31"/>
      <c r="M31"/>
    </row>
    <row r="32" spans="1:13" ht="12.75">
      <c r="A32" s="68" t="s">
        <v>903</v>
      </c>
      <c r="B32" s="69">
        <v>1005782</v>
      </c>
      <c r="C32" s="67">
        <v>1002952</v>
      </c>
      <c r="D32" s="67">
        <v>228</v>
      </c>
      <c r="E32" s="67">
        <v>2602</v>
      </c>
      <c r="F32"/>
      <c r="G32"/>
      <c r="H32"/>
      <c r="I32"/>
      <c r="J32"/>
      <c r="K32"/>
      <c r="L32"/>
      <c r="M32"/>
    </row>
    <row r="33" spans="1:13" ht="12.75">
      <c r="A33" s="68" t="s">
        <v>904</v>
      </c>
      <c r="B33" s="69">
        <v>2755</v>
      </c>
      <c r="C33" s="67">
        <v>2755</v>
      </c>
      <c r="D33" s="67">
        <v>0</v>
      </c>
      <c r="E33" s="67">
        <v>0</v>
      </c>
      <c r="F33"/>
      <c r="G33"/>
      <c r="H33"/>
      <c r="I33"/>
      <c r="J33"/>
      <c r="K33"/>
      <c r="L33"/>
      <c r="M33"/>
    </row>
    <row r="34" spans="1:13" ht="12.75">
      <c r="A34" s="62" t="s">
        <v>822</v>
      </c>
      <c r="B34" s="63">
        <v>126937</v>
      </c>
      <c r="C34" s="64">
        <v>126503</v>
      </c>
      <c r="D34" s="64">
        <v>0</v>
      </c>
      <c r="E34" s="64">
        <v>434</v>
      </c>
      <c r="F34"/>
      <c r="G34"/>
      <c r="H34"/>
      <c r="I34"/>
      <c r="J34"/>
      <c r="K34"/>
      <c r="L34"/>
      <c r="M34"/>
    </row>
    <row r="35" spans="1:13" ht="12.75">
      <c r="A35" s="68" t="s">
        <v>905</v>
      </c>
      <c r="B35" s="69">
        <v>0</v>
      </c>
      <c r="C35" s="67">
        <v>0</v>
      </c>
      <c r="D35" s="67">
        <v>0</v>
      </c>
      <c r="E35" s="67">
        <v>0</v>
      </c>
      <c r="F35"/>
      <c r="G35"/>
      <c r="H35"/>
      <c r="I35"/>
      <c r="J35"/>
      <c r="K35"/>
      <c r="L35"/>
      <c r="M35"/>
    </row>
    <row r="36" spans="1:13" ht="12.75">
      <c r="A36" s="68" t="s">
        <v>906</v>
      </c>
      <c r="B36" s="69">
        <v>126937</v>
      </c>
      <c r="C36" s="67">
        <v>126503</v>
      </c>
      <c r="D36" s="67">
        <v>0</v>
      </c>
      <c r="E36" s="67">
        <v>434</v>
      </c>
      <c r="F36"/>
      <c r="G36"/>
      <c r="H36"/>
      <c r="I36"/>
      <c r="J36"/>
      <c r="K36"/>
      <c r="L36"/>
      <c r="M36"/>
    </row>
    <row r="37" spans="1:13" ht="38.25">
      <c r="A37" s="71" t="s">
        <v>907</v>
      </c>
      <c r="B37" s="63">
        <v>72076</v>
      </c>
      <c r="C37" s="64">
        <v>55501</v>
      </c>
      <c r="D37" s="64">
        <v>16575</v>
      </c>
      <c r="E37" s="64">
        <v>0</v>
      </c>
      <c r="F37"/>
      <c r="G37"/>
      <c r="H37"/>
      <c r="I37"/>
      <c r="J37"/>
      <c r="K37"/>
      <c r="L37"/>
      <c r="M37"/>
    </row>
    <row r="38" spans="1:13" ht="12.75">
      <c r="A38" s="62" t="s">
        <v>908</v>
      </c>
      <c r="B38" s="63">
        <v>20409</v>
      </c>
      <c r="C38" s="64">
        <v>20409</v>
      </c>
      <c r="D38" s="64">
        <v>0</v>
      </c>
      <c r="E38" s="64">
        <v>0</v>
      </c>
      <c r="F38"/>
      <c r="G38"/>
      <c r="H38"/>
      <c r="I38"/>
      <c r="J38"/>
      <c r="K38"/>
      <c r="L38"/>
      <c r="M38"/>
    </row>
    <row r="39" spans="1:13" ht="12.75">
      <c r="A39" s="68" t="s">
        <v>909</v>
      </c>
      <c r="B39" s="69">
        <v>6777</v>
      </c>
      <c r="C39" s="67">
        <v>6777</v>
      </c>
      <c r="D39" s="67">
        <v>0</v>
      </c>
      <c r="E39" s="67">
        <v>0</v>
      </c>
      <c r="F39"/>
      <c r="G39"/>
      <c r="H39"/>
      <c r="I39"/>
      <c r="J39"/>
      <c r="K39"/>
      <c r="L39"/>
      <c r="M39"/>
    </row>
    <row r="40" spans="1:13" ht="12.75">
      <c r="A40" s="68" t="s">
        <v>910</v>
      </c>
      <c r="B40" s="69">
        <v>13632</v>
      </c>
      <c r="C40" s="67">
        <v>13632</v>
      </c>
      <c r="D40" s="67">
        <v>0</v>
      </c>
      <c r="E40" s="67">
        <v>0</v>
      </c>
      <c r="F40"/>
      <c r="G40"/>
      <c r="H40"/>
      <c r="I40"/>
      <c r="J40"/>
      <c r="K40"/>
      <c r="L40"/>
      <c r="M40"/>
    </row>
    <row r="41" spans="1:13" ht="12.75">
      <c r="A41" s="62" t="s">
        <v>821</v>
      </c>
      <c r="B41" s="63">
        <v>260821</v>
      </c>
      <c r="C41" s="64">
        <v>206437</v>
      </c>
      <c r="D41" s="64">
        <v>45015</v>
      </c>
      <c r="E41" s="64">
        <v>9369</v>
      </c>
      <c r="F41"/>
      <c r="G41"/>
      <c r="H41"/>
      <c r="I41"/>
      <c r="J41"/>
      <c r="K41"/>
      <c r="L41"/>
      <c r="M41"/>
    </row>
    <row r="42" spans="1:13" ht="28.5" customHeight="1">
      <c r="A42" s="62" t="s">
        <v>911</v>
      </c>
      <c r="B42" s="63">
        <v>21601</v>
      </c>
      <c r="C42" s="64">
        <v>21595</v>
      </c>
      <c r="D42" s="64">
        <v>6</v>
      </c>
      <c r="E42" s="64">
        <v>0</v>
      </c>
      <c r="F42"/>
      <c r="G42"/>
      <c r="H42"/>
      <c r="I42"/>
      <c r="J42"/>
      <c r="K42"/>
      <c r="L42"/>
      <c r="M42"/>
    </row>
    <row r="43" spans="1:13" s="88" customFormat="1" ht="24" customHeight="1">
      <c r="A43" s="90" t="s">
        <v>912</v>
      </c>
      <c r="B43" s="87">
        <v>47215812</v>
      </c>
      <c r="C43" s="87">
        <v>22069701</v>
      </c>
      <c r="D43" s="87">
        <v>21502870</v>
      </c>
      <c r="E43" s="87">
        <v>3643241</v>
      </c>
      <c r="F43" s="89"/>
      <c r="G43" s="89"/>
      <c r="H43" s="89"/>
      <c r="I43" s="89"/>
      <c r="J43" s="89"/>
      <c r="K43" s="89"/>
      <c r="L43" s="89"/>
      <c r="M43" s="89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42" customHeight="1">
      <c r="A46" s="130" t="s">
        <v>953</v>
      </c>
      <c r="B46" s="130" t="s">
        <v>883</v>
      </c>
      <c r="C46" s="131" t="s">
        <v>884</v>
      </c>
      <c r="D46" s="131" t="s">
        <v>819</v>
      </c>
      <c r="E46" s="132" t="s">
        <v>825</v>
      </c>
      <c r="F46"/>
      <c r="G46"/>
      <c r="H46"/>
      <c r="I46"/>
      <c r="J46"/>
      <c r="K46"/>
      <c r="L46"/>
      <c r="M46"/>
    </row>
    <row r="47" spans="1:13" ht="12.75">
      <c r="A47" s="62" t="s">
        <v>921</v>
      </c>
      <c r="B47" s="63">
        <v>0</v>
      </c>
      <c r="C47" s="63">
        <v>0</v>
      </c>
      <c r="D47" s="63">
        <v>0</v>
      </c>
      <c r="E47" s="63">
        <v>0</v>
      </c>
      <c r="F47"/>
      <c r="G47"/>
      <c r="H47"/>
      <c r="I47"/>
      <c r="J47"/>
      <c r="K47"/>
      <c r="L47"/>
      <c r="M47"/>
    </row>
    <row r="48" spans="1:13" ht="12.75">
      <c r="A48" s="62" t="s">
        <v>1087</v>
      </c>
      <c r="B48" s="63">
        <v>18856</v>
      </c>
      <c r="C48" s="63">
        <v>4511</v>
      </c>
      <c r="D48" s="63">
        <v>8336</v>
      </c>
      <c r="E48" s="63">
        <v>6009</v>
      </c>
      <c r="F48"/>
      <c r="G48"/>
      <c r="H48"/>
      <c r="I48"/>
      <c r="J48"/>
      <c r="K48"/>
      <c r="L48"/>
      <c r="M48"/>
    </row>
    <row r="49" spans="1:13" ht="12.75">
      <c r="A49" s="65" t="s">
        <v>1088</v>
      </c>
      <c r="B49" s="69">
        <v>18856</v>
      </c>
      <c r="C49" s="69">
        <v>4511</v>
      </c>
      <c r="D49" s="69">
        <v>8336</v>
      </c>
      <c r="E49" s="69">
        <v>6009</v>
      </c>
      <c r="F49"/>
      <c r="G49"/>
      <c r="H49"/>
      <c r="I49"/>
      <c r="J49"/>
      <c r="K49"/>
      <c r="L49"/>
      <c r="M49"/>
    </row>
    <row r="50" spans="1:13" ht="12.75">
      <c r="A50" s="65" t="s">
        <v>955</v>
      </c>
      <c r="B50" s="66">
        <v>0</v>
      </c>
      <c r="C50" s="66">
        <v>0</v>
      </c>
      <c r="D50" s="66">
        <v>0</v>
      </c>
      <c r="E50" s="66">
        <v>0</v>
      </c>
      <c r="F50"/>
      <c r="G50"/>
      <c r="H50"/>
      <c r="I50"/>
      <c r="J50"/>
      <c r="K50"/>
      <c r="L50"/>
      <c r="M50"/>
    </row>
    <row r="51" spans="1:13" ht="12.75">
      <c r="A51" s="65" t="s">
        <v>956</v>
      </c>
      <c r="B51" s="66">
        <v>0</v>
      </c>
      <c r="C51" s="66">
        <v>0</v>
      </c>
      <c r="D51" s="66">
        <v>0</v>
      </c>
      <c r="E51" s="66">
        <v>0</v>
      </c>
      <c r="F51"/>
      <c r="G51"/>
      <c r="H51"/>
      <c r="I51"/>
      <c r="J51"/>
      <c r="K51"/>
      <c r="L51"/>
      <c r="M51"/>
    </row>
    <row r="52" spans="1:13" ht="12.75">
      <c r="A52" s="65" t="s">
        <v>957</v>
      </c>
      <c r="B52" s="69">
        <v>0</v>
      </c>
      <c r="C52" s="69">
        <v>0</v>
      </c>
      <c r="D52" s="69">
        <v>0</v>
      </c>
      <c r="E52" s="69">
        <v>0</v>
      </c>
      <c r="F52"/>
      <c r="G52"/>
      <c r="H52"/>
      <c r="I52"/>
      <c r="J52"/>
      <c r="K52"/>
      <c r="L52"/>
      <c r="M52"/>
    </row>
    <row r="53" spans="1:13" ht="25.5">
      <c r="A53" s="65" t="s">
        <v>958</v>
      </c>
      <c r="B53" s="69">
        <v>0</v>
      </c>
      <c r="C53" s="69">
        <v>0</v>
      </c>
      <c r="D53" s="69">
        <v>0</v>
      </c>
      <c r="E53" s="69">
        <v>0</v>
      </c>
      <c r="F53"/>
      <c r="G53"/>
      <c r="H53"/>
      <c r="I53"/>
      <c r="J53"/>
      <c r="K53"/>
      <c r="L53"/>
      <c r="M53"/>
    </row>
    <row r="54" spans="1:13" ht="12.75">
      <c r="A54" s="65" t="s">
        <v>959</v>
      </c>
      <c r="B54" s="69">
        <v>0</v>
      </c>
      <c r="C54" s="69">
        <v>0</v>
      </c>
      <c r="D54" s="69">
        <v>0</v>
      </c>
      <c r="E54" s="69">
        <v>0</v>
      </c>
      <c r="F54"/>
      <c r="G54"/>
      <c r="H54"/>
      <c r="I54"/>
      <c r="J54"/>
      <c r="K54"/>
      <c r="L54"/>
      <c r="M54"/>
    </row>
    <row r="55" spans="1:13" ht="25.5">
      <c r="A55" s="62" t="s">
        <v>960</v>
      </c>
      <c r="B55" s="63">
        <v>0</v>
      </c>
      <c r="C55" s="63">
        <v>0</v>
      </c>
      <c r="D55" s="63">
        <v>0</v>
      </c>
      <c r="E55" s="63">
        <v>0</v>
      </c>
      <c r="F55"/>
      <c r="G55"/>
      <c r="H55"/>
      <c r="I55"/>
      <c r="J55"/>
      <c r="K55"/>
      <c r="L55"/>
      <c r="M55"/>
    </row>
    <row r="56" spans="1:13" ht="12.75">
      <c r="A56" s="65" t="s">
        <v>956</v>
      </c>
      <c r="B56" s="69">
        <v>0</v>
      </c>
      <c r="C56" s="69">
        <v>0</v>
      </c>
      <c r="D56" s="69">
        <v>0</v>
      </c>
      <c r="E56" s="69">
        <v>0</v>
      </c>
      <c r="F56"/>
      <c r="G56"/>
      <c r="H56"/>
      <c r="I56"/>
      <c r="J56"/>
      <c r="K56"/>
      <c r="L56"/>
      <c r="M56"/>
    </row>
    <row r="57" spans="1:13" ht="12.75">
      <c r="A57" s="65" t="s">
        <v>957</v>
      </c>
      <c r="B57" s="69">
        <v>0</v>
      </c>
      <c r="C57" s="69">
        <v>0</v>
      </c>
      <c r="D57" s="69">
        <v>0</v>
      </c>
      <c r="E57" s="69">
        <v>0</v>
      </c>
      <c r="F57"/>
      <c r="G57"/>
      <c r="H57"/>
      <c r="I57"/>
      <c r="J57"/>
      <c r="K57"/>
      <c r="L57"/>
      <c r="M57"/>
    </row>
    <row r="58" spans="1:13" ht="12.75">
      <c r="A58" s="65" t="s">
        <v>961</v>
      </c>
      <c r="B58" s="69">
        <v>0</v>
      </c>
      <c r="C58" s="69">
        <v>0</v>
      </c>
      <c r="D58" s="69">
        <v>0</v>
      </c>
      <c r="E58" s="69">
        <v>0</v>
      </c>
      <c r="F58"/>
      <c r="G58"/>
      <c r="H58"/>
      <c r="I58"/>
      <c r="J58"/>
      <c r="K58"/>
      <c r="L58"/>
      <c r="M58"/>
    </row>
    <row r="59" spans="1:13" ht="12.75">
      <c r="A59" s="65" t="s">
        <v>962</v>
      </c>
      <c r="B59" s="69">
        <v>0</v>
      </c>
      <c r="C59" s="69">
        <v>0</v>
      </c>
      <c r="D59" s="69">
        <v>0</v>
      </c>
      <c r="E59" s="69">
        <v>0</v>
      </c>
      <c r="F59"/>
      <c r="G59"/>
      <c r="H59"/>
      <c r="I59"/>
      <c r="J59"/>
      <c r="K59"/>
      <c r="L59"/>
      <c r="M59"/>
    </row>
    <row r="60" spans="1:13" ht="25.5">
      <c r="A60" s="65" t="s">
        <v>963</v>
      </c>
      <c r="B60" s="69">
        <v>0</v>
      </c>
      <c r="C60" s="69">
        <v>0</v>
      </c>
      <c r="D60" s="69">
        <v>0</v>
      </c>
      <c r="E60" s="69">
        <v>0</v>
      </c>
      <c r="F60"/>
      <c r="G60"/>
      <c r="H60"/>
      <c r="I60"/>
      <c r="J60"/>
      <c r="K60"/>
      <c r="L60"/>
      <c r="M60"/>
    </row>
    <row r="61" spans="1:13" ht="25.5">
      <c r="A61" s="62" t="s">
        <v>932</v>
      </c>
      <c r="B61" s="63">
        <v>41456159</v>
      </c>
      <c r="C61" s="63">
        <v>17892983</v>
      </c>
      <c r="D61" s="63">
        <v>19605766</v>
      </c>
      <c r="E61" s="63">
        <v>3957410</v>
      </c>
      <c r="F61"/>
      <c r="G61"/>
      <c r="H61"/>
      <c r="I61"/>
      <c r="J61"/>
      <c r="K61"/>
      <c r="L61"/>
      <c r="M61"/>
    </row>
    <row r="62" spans="1:13" ht="12.75">
      <c r="A62" s="65" t="s">
        <v>956</v>
      </c>
      <c r="B62" s="69">
        <v>7166567</v>
      </c>
      <c r="C62" s="69">
        <v>1578568</v>
      </c>
      <c r="D62" s="69">
        <v>5160610</v>
      </c>
      <c r="E62" s="69">
        <v>427389</v>
      </c>
      <c r="F62"/>
      <c r="G62"/>
      <c r="H62"/>
      <c r="I62"/>
      <c r="J62"/>
      <c r="K62"/>
      <c r="L62"/>
      <c r="M62"/>
    </row>
    <row r="63" spans="1:13" ht="12.75">
      <c r="A63" s="65" t="s">
        <v>957</v>
      </c>
      <c r="B63" s="69">
        <v>32248591</v>
      </c>
      <c r="C63" s="69">
        <v>15966359</v>
      </c>
      <c r="D63" s="69">
        <v>12783525</v>
      </c>
      <c r="E63" s="69">
        <v>3498707</v>
      </c>
      <c r="F63"/>
      <c r="G63"/>
      <c r="H63"/>
      <c r="I63"/>
      <c r="J63"/>
      <c r="K63"/>
      <c r="L63"/>
      <c r="M63"/>
    </row>
    <row r="64" spans="1:13" ht="12.75">
      <c r="A64" s="65" t="s">
        <v>961</v>
      </c>
      <c r="B64" s="69">
        <v>1031859</v>
      </c>
      <c r="C64" s="69">
        <v>234488</v>
      </c>
      <c r="D64" s="69">
        <v>797371</v>
      </c>
      <c r="E64" s="69">
        <v>0</v>
      </c>
      <c r="F64"/>
      <c r="G64"/>
      <c r="H64"/>
      <c r="I64"/>
      <c r="J64"/>
      <c r="K64"/>
      <c r="L64"/>
      <c r="M64"/>
    </row>
    <row r="65" spans="1:13" ht="12.75">
      <c r="A65" s="65" t="s">
        <v>962</v>
      </c>
      <c r="B65" s="69">
        <v>528924</v>
      </c>
      <c r="C65" s="69">
        <v>35882</v>
      </c>
      <c r="D65" s="69">
        <v>492409</v>
      </c>
      <c r="E65" s="69">
        <v>633</v>
      </c>
      <c r="F65"/>
      <c r="G65"/>
      <c r="H65"/>
      <c r="I65"/>
      <c r="J65"/>
      <c r="K65"/>
      <c r="L65"/>
      <c r="M65"/>
    </row>
    <row r="66" spans="1:13" ht="25.5">
      <c r="A66" s="65" t="s">
        <v>964</v>
      </c>
      <c r="B66" s="69">
        <v>480218</v>
      </c>
      <c r="C66" s="69">
        <v>77686</v>
      </c>
      <c r="D66" s="69">
        <v>371851</v>
      </c>
      <c r="E66" s="69">
        <v>30681</v>
      </c>
      <c r="F66"/>
      <c r="G66"/>
      <c r="H66"/>
      <c r="I66"/>
      <c r="J66"/>
      <c r="K66"/>
      <c r="L66"/>
      <c r="M66"/>
    </row>
    <row r="67" spans="1:13" ht="25.5">
      <c r="A67" s="62" t="s">
        <v>965</v>
      </c>
      <c r="B67" s="63">
        <v>0</v>
      </c>
      <c r="C67" s="63">
        <v>0</v>
      </c>
      <c r="D67" s="63">
        <v>0</v>
      </c>
      <c r="E67" s="63">
        <v>0</v>
      </c>
      <c r="F67"/>
      <c r="G67"/>
      <c r="H67"/>
      <c r="I67"/>
      <c r="J67"/>
      <c r="K67"/>
      <c r="L67"/>
      <c r="M67"/>
    </row>
    <row r="68" spans="1:13" ht="12.75">
      <c r="A68" s="62" t="s">
        <v>966</v>
      </c>
      <c r="B68" s="63">
        <v>3873</v>
      </c>
      <c r="C68" s="63">
        <v>2963</v>
      </c>
      <c r="D68" s="63">
        <v>910</v>
      </c>
      <c r="E68" s="63">
        <v>0</v>
      </c>
      <c r="F68"/>
      <c r="G68"/>
      <c r="H68"/>
      <c r="I68"/>
      <c r="J68"/>
      <c r="K68"/>
      <c r="L68"/>
      <c r="M68"/>
    </row>
    <row r="69" spans="1:13" ht="12.75">
      <c r="A69" s="65" t="s">
        <v>896</v>
      </c>
      <c r="B69" s="69">
        <v>3864</v>
      </c>
      <c r="C69" s="69">
        <v>2954</v>
      </c>
      <c r="D69" s="69">
        <v>910</v>
      </c>
      <c r="E69" s="69">
        <v>0</v>
      </c>
      <c r="F69"/>
      <c r="G69"/>
      <c r="H69"/>
      <c r="I69"/>
      <c r="J69"/>
      <c r="K69"/>
      <c r="L69"/>
      <c r="M69"/>
    </row>
    <row r="70" spans="1:13" ht="12.75">
      <c r="A70" s="65" t="s">
        <v>897</v>
      </c>
      <c r="B70" s="69">
        <v>0</v>
      </c>
      <c r="C70" s="69">
        <v>0</v>
      </c>
      <c r="D70" s="69">
        <v>0</v>
      </c>
      <c r="E70" s="69">
        <v>0</v>
      </c>
      <c r="F70"/>
      <c r="G70"/>
      <c r="H70"/>
      <c r="I70"/>
      <c r="J70"/>
      <c r="K70"/>
      <c r="L70"/>
      <c r="M70"/>
    </row>
    <row r="71" spans="1:13" ht="25.5">
      <c r="A71" s="65" t="s">
        <v>898</v>
      </c>
      <c r="B71" s="69">
        <v>0</v>
      </c>
      <c r="C71" s="69">
        <v>0</v>
      </c>
      <c r="D71" s="69">
        <v>0</v>
      </c>
      <c r="E71" s="69">
        <v>0</v>
      </c>
      <c r="F71"/>
      <c r="G71"/>
      <c r="H71"/>
      <c r="I71"/>
      <c r="J71"/>
      <c r="K71"/>
      <c r="L71"/>
      <c r="M71"/>
    </row>
    <row r="72" spans="1:13" ht="12.75">
      <c r="A72" s="65" t="s">
        <v>899</v>
      </c>
      <c r="B72" s="69">
        <v>9</v>
      </c>
      <c r="C72" s="69">
        <v>9</v>
      </c>
      <c r="D72" s="69">
        <v>0</v>
      </c>
      <c r="E72" s="69">
        <v>0</v>
      </c>
      <c r="F72"/>
      <c r="G72"/>
      <c r="H72"/>
      <c r="I72"/>
      <c r="J72"/>
      <c r="K72"/>
      <c r="L72"/>
      <c r="M72"/>
    </row>
    <row r="73" spans="1:13" ht="12.75">
      <c r="A73" s="65" t="s">
        <v>900</v>
      </c>
      <c r="B73" s="69">
        <v>0</v>
      </c>
      <c r="C73" s="69">
        <v>0</v>
      </c>
      <c r="D73" s="69">
        <v>0</v>
      </c>
      <c r="E73" s="69">
        <v>0</v>
      </c>
      <c r="F73"/>
      <c r="G73"/>
      <c r="H73"/>
      <c r="I73"/>
      <c r="J73"/>
      <c r="K73"/>
      <c r="L73"/>
      <c r="M73"/>
    </row>
    <row r="74" spans="1:13" ht="25.5">
      <c r="A74" s="62" t="s">
        <v>901</v>
      </c>
      <c r="B74" s="63">
        <v>0</v>
      </c>
      <c r="C74" s="63">
        <v>0</v>
      </c>
      <c r="D74" s="63">
        <v>0</v>
      </c>
      <c r="E74" s="63">
        <v>0</v>
      </c>
      <c r="F74"/>
      <c r="G74"/>
      <c r="H74"/>
      <c r="I74"/>
      <c r="J74"/>
      <c r="K74"/>
      <c r="L74"/>
      <c r="M74"/>
    </row>
    <row r="75" spans="1:13" ht="12.75">
      <c r="A75" s="62" t="s">
        <v>967</v>
      </c>
      <c r="B75" s="63">
        <v>101842</v>
      </c>
      <c r="C75" s="63">
        <v>62952</v>
      </c>
      <c r="D75" s="63">
        <v>725</v>
      </c>
      <c r="E75" s="63">
        <v>38165</v>
      </c>
      <c r="F75"/>
      <c r="G75"/>
      <c r="H75"/>
      <c r="I75"/>
      <c r="J75"/>
      <c r="K75"/>
      <c r="L75"/>
      <c r="M75"/>
    </row>
    <row r="76" spans="1:13" ht="12.75">
      <c r="A76" s="65" t="s">
        <v>968</v>
      </c>
      <c r="B76" s="69">
        <v>33227</v>
      </c>
      <c r="C76" s="69">
        <v>33227</v>
      </c>
      <c r="D76" s="69">
        <v>0</v>
      </c>
      <c r="E76" s="69">
        <v>0</v>
      </c>
      <c r="F76"/>
      <c r="G76"/>
      <c r="H76"/>
      <c r="I76"/>
      <c r="J76"/>
      <c r="K76"/>
      <c r="L76"/>
      <c r="M76"/>
    </row>
    <row r="77" spans="1:13" ht="12.75">
      <c r="A77" s="65" t="s">
        <v>969</v>
      </c>
      <c r="B77" s="69">
        <v>29054</v>
      </c>
      <c r="C77" s="69">
        <v>13286</v>
      </c>
      <c r="D77" s="69">
        <v>725</v>
      </c>
      <c r="E77" s="69">
        <v>15043</v>
      </c>
      <c r="F77"/>
      <c r="G77"/>
      <c r="H77"/>
      <c r="I77"/>
      <c r="J77"/>
      <c r="K77"/>
      <c r="L77"/>
      <c r="M77"/>
    </row>
    <row r="78" spans="1:13" ht="25.5">
      <c r="A78" s="65" t="s">
        <v>971</v>
      </c>
      <c r="B78" s="69">
        <v>8432</v>
      </c>
      <c r="C78" s="69">
        <v>8432</v>
      </c>
      <c r="D78" s="69">
        <v>0</v>
      </c>
      <c r="E78" s="69">
        <v>0</v>
      </c>
      <c r="F78"/>
      <c r="G78"/>
      <c r="H78"/>
      <c r="I78"/>
      <c r="J78"/>
      <c r="K78"/>
      <c r="L78"/>
      <c r="M78"/>
    </row>
    <row r="79" spans="1:13" ht="12.75">
      <c r="A79" s="65" t="s">
        <v>972</v>
      </c>
      <c r="B79" s="69">
        <v>23903</v>
      </c>
      <c r="C79" s="69">
        <v>781</v>
      </c>
      <c r="D79" s="69">
        <v>0</v>
      </c>
      <c r="E79" s="69">
        <v>23122</v>
      </c>
      <c r="F79"/>
      <c r="G79"/>
      <c r="H79"/>
      <c r="I79"/>
      <c r="J79"/>
      <c r="K79"/>
      <c r="L79"/>
      <c r="M79"/>
    </row>
    <row r="80" spans="1:13" ht="12.75">
      <c r="A80" s="65" t="s">
        <v>973</v>
      </c>
      <c r="B80" s="69">
        <v>0</v>
      </c>
      <c r="C80" s="69">
        <v>0</v>
      </c>
      <c r="D80" s="69">
        <v>0</v>
      </c>
      <c r="E80" s="69">
        <v>0</v>
      </c>
      <c r="F80"/>
      <c r="G80"/>
      <c r="H80"/>
      <c r="I80"/>
      <c r="J80"/>
      <c r="K80"/>
      <c r="L80"/>
      <c r="M80"/>
    </row>
    <row r="81" spans="1:13" ht="12.75">
      <c r="A81" s="65" t="s">
        <v>974</v>
      </c>
      <c r="B81" s="69">
        <v>7226</v>
      </c>
      <c r="C81" s="69">
        <v>7226</v>
      </c>
      <c r="D81" s="69">
        <v>0</v>
      </c>
      <c r="E81" s="69">
        <v>0</v>
      </c>
      <c r="F81"/>
      <c r="G81"/>
      <c r="H81"/>
      <c r="I81"/>
      <c r="J81"/>
      <c r="K81"/>
      <c r="L81"/>
      <c r="M81"/>
    </row>
    <row r="82" spans="1:13" ht="12.75">
      <c r="A82" s="62" t="s">
        <v>975</v>
      </c>
      <c r="B82" s="63">
        <v>52017</v>
      </c>
      <c r="C82" s="63">
        <v>51643</v>
      </c>
      <c r="D82" s="63">
        <v>0</v>
      </c>
      <c r="E82" s="63">
        <v>374</v>
      </c>
      <c r="F82"/>
      <c r="G82"/>
      <c r="H82"/>
      <c r="I82"/>
      <c r="J82"/>
      <c r="K82"/>
      <c r="L82"/>
      <c r="M82"/>
    </row>
    <row r="83" spans="1:13" ht="12.75">
      <c r="A83" s="65" t="s">
        <v>976</v>
      </c>
      <c r="B83" s="69">
        <v>13510</v>
      </c>
      <c r="C83" s="69">
        <v>13136</v>
      </c>
      <c r="D83" s="69">
        <v>0</v>
      </c>
      <c r="E83" s="69">
        <v>374</v>
      </c>
      <c r="F83"/>
      <c r="G83"/>
      <c r="H83"/>
      <c r="I83"/>
      <c r="J83"/>
      <c r="K83"/>
      <c r="L83"/>
      <c r="M83"/>
    </row>
    <row r="84" spans="1:13" ht="12.75">
      <c r="A84" s="65" t="s">
        <v>977</v>
      </c>
      <c r="B84" s="69">
        <v>38507</v>
      </c>
      <c r="C84" s="69">
        <v>38507</v>
      </c>
      <c r="D84" s="69">
        <v>0</v>
      </c>
      <c r="E84" s="69">
        <v>0</v>
      </c>
      <c r="F84"/>
      <c r="G84"/>
      <c r="H84"/>
      <c r="I84"/>
      <c r="J84"/>
      <c r="K84"/>
      <c r="L84"/>
      <c r="M84"/>
    </row>
    <row r="85" spans="1:13" ht="12.75">
      <c r="A85" s="62" t="s">
        <v>823</v>
      </c>
      <c r="B85" s="63">
        <v>560450</v>
      </c>
      <c r="C85" s="63">
        <v>267045</v>
      </c>
      <c r="D85" s="63">
        <v>268296</v>
      </c>
      <c r="E85" s="63">
        <v>25109</v>
      </c>
      <c r="F85"/>
      <c r="G85"/>
      <c r="H85"/>
      <c r="I85"/>
      <c r="J85"/>
      <c r="K85"/>
      <c r="L85"/>
      <c r="M85"/>
    </row>
    <row r="86" spans="1:13" ht="25.5">
      <c r="A86" s="62" t="s">
        <v>978</v>
      </c>
      <c r="B86" s="63">
        <v>0</v>
      </c>
      <c r="C86" s="63">
        <v>0</v>
      </c>
      <c r="D86" s="63">
        <v>0</v>
      </c>
      <c r="E86" s="63">
        <v>0</v>
      </c>
      <c r="F86"/>
      <c r="G86"/>
      <c r="H86"/>
      <c r="I86"/>
      <c r="J86"/>
      <c r="K86"/>
      <c r="L86"/>
      <c r="M86"/>
    </row>
    <row r="87" spans="1:13" ht="38.25">
      <c r="A87" s="62" t="s">
        <v>979</v>
      </c>
      <c r="B87" s="63">
        <v>53985</v>
      </c>
      <c r="C87" s="63">
        <v>22743</v>
      </c>
      <c r="D87" s="63">
        <v>19505</v>
      </c>
      <c r="E87" s="63">
        <v>11737</v>
      </c>
      <c r="F87"/>
      <c r="G87"/>
      <c r="H87"/>
      <c r="I87"/>
      <c r="J87"/>
      <c r="K87"/>
      <c r="L87"/>
      <c r="M87"/>
    </row>
    <row r="88" spans="1:13" s="88" customFormat="1" ht="24" customHeight="1">
      <c r="A88" s="86" t="s">
        <v>980</v>
      </c>
      <c r="B88" s="87">
        <v>42247182</v>
      </c>
      <c r="C88" s="87">
        <v>18304840</v>
      </c>
      <c r="D88" s="87">
        <v>19903538</v>
      </c>
      <c r="E88" s="87">
        <v>4038804</v>
      </c>
      <c r="F88" s="89"/>
      <c r="G88" s="89"/>
      <c r="H88" s="89"/>
      <c r="I88" s="89"/>
      <c r="J88" s="89"/>
      <c r="K88" s="89"/>
      <c r="L88" s="89"/>
      <c r="M88" s="89"/>
    </row>
    <row r="89" spans="1:13" ht="12.7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2.7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42" customHeight="1">
      <c r="A91" s="130" t="s">
        <v>981</v>
      </c>
      <c r="B91" s="130" t="s">
        <v>883</v>
      </c>
      <c r="C91" s="131" t="s">
        <v>884</v>
      </c>
      <c r="D91" s="131" t="s">
        <v>819</v>
      </c>
      <c r="E91" s="132" t="s">
        <v>825</v>
      </c>
      <c r="F91"/>
      <c r="G91"/>
      <c r="H91"/>
      <c r="I91"/>
      <c r="J91"/>
      <c r="K91"/>
      <c r="L91"/>
      <c r="M91"/>
    </row>
    <row r="92" spans="1:13" ht="12.75">
      <c r="A92" s="94" t="s">
        <v>982</v>
      </c>
      <c r="B92" s="95">
        <v>1572143</v>
      </c>
      <c r="C92" s="96">
        <v>1572143</v>
      </c>
      <c r="D92" s="98"/>
      <c r="E92" s="99"/>
      <c r="F92"/>
      <c r="G92"/>
      <c r="H92"/>
      <c r="I92"/>
      <c r="J92"/>
      <c r="K92"/>
      <c r="L92"/>
      <c r="M92"/>
    </row>
    <row r="93" spans="1:13" ht="12.75">
      <c r="A93" s="68" t="s">
        <v>983</v>
      </c>
      <c r="B93" s="69">
        <v>1572143</v>
      </c>
      <c r="C93" s="78">
        <v>1572143</v>
      </c>
      <c r="D93" s="100"/>
      <c r="E93" s="91"/>
      <c r="F93"/>
      <c r="G93"/>
      <c r="H93"/>
      <c r="I93"/>
      <c r="J93"/>
      <c r="K93"/>
      <c r="L93"/>
      <c r="M93"/>
    </row>
    <row r="94" spans="1:13" ht="12.75">
      <c r="A94" s="68" t="s">
        <v>1028</v>
      </c>
      <c r="B94" s="69">
        <v>0</v>
      </c>
      <c r="C94" s="78">
        <v>0</v>
      </c>
      <c r="D94" s="100"/>
      <c r="E94" s="91"/>
      <c r="F94"/>
      <c r="G94"/>
      <c r="H94"/>
      <c r="I94"/>
      <c r="J94"/>
      <c r="K94"/>
      <c r="L94"/>
      <c r="M94"/>
    </row>
    <row r="95" spans="1:13" ht="12.75">
      <c r="A95" s="79" t="s">
        <v>1029</v>
      </c>
      <c r="B95" s="63">
        <v>147288</v>
      </c>
      <c r="C95" s="80">
        <v>147288</v>
      </c>
      <c r="D95" s="100"/>
      <c r="E95" s="91"/>
      <c r="F95"/>
      <c r="G95"/>
      <c r="H95"/>
      <c r="I95"/>
      <c r="J95"/>
      <c r="K95"/>
      <c r="L95"/>
      <c r="M95"/>
    </row>
    <row r="96" spans="1:13" ht="12.75">
      <c r="A96" s="79" t="s">
        <v>1030</v>
      </c>
      <c r="B96" s="63">
        <v>174</v>
      </c>
      <c r="C96" s="80">
        <v>174</v>
      </c>
      <c r="D96" s="100"/>
      <c r="E96" s="91"/>
      <c r="F96"/>
      <c r="G96"/>
      <c r="H96"/>
      <c r="I96"/>
      <c r="J96"/>
      <c r="K96"/>
      <c r="L96"/>
      <c r="M96"/>
    </row>
    <row r="97" spans="1:13" ht="12.75">
      <c r="A97" s="68" t="s">
        <v>1031</v>
      </c>
      <c r="B97" s="69">
        <v>0</v>
      </c>
      <c r="C97" s="78">
        <v>0</v>
      </c>
      <c r="D97" s="100"/>
      <c r="E97" s="91"/>
      <c r="F97"/>
      <c r="G97"/>
      <c r="H97"/>
      <c r="I97"/>
      <c r="J97"/>
      <c r="K97"/>
      <c r="L97"/>
      <c r="M97"/>
    </row>
    <row r="98" spans="1:13" ht="12.75">
      <c r="A98" s="68" t="s">
        <v>1032</v>
      </c>
      <c r="B98" s="69">
        <v>174</v>
      </c>
      <c r="C98" s="78">
        <v>174</v>
      </c>
      <c r="D98" s="100"/>
      <c r="E98" s="91"/>
      <c r="F98"/>
      <c r="G98"/>
      <c r="H98"/>
      <c r="I98"/>
      <c r="J98"/>
      <c r="K98"/>
      <c r="L98"/>
      <c r="M98"/>
    </row>
    <row r="99" spans="1:13" ht="12.75">
      <c r="A99" s="79" t="s">
        <v>1033</v>
      </c>
      <c r="B99" s="63">
        <v>266672</v>
      </c>
      <c r="C99" s="80">
        <v>266672</v>
      </c>
      <c r="D99" s="100"/>
      <c r="E99" s="91"/>
      <c r="F99"/>
      <c r="G99"/>
      <c r="H99"/>
      <c r="I99"/>
      <c r="J99"/>
      <c r="K99"/>
      <c r="L99"/>
      <c r="M99"/>
    </row>
    <row r="100" spans="1:13" ht="12.75">
      <c r="A100" s="68" t="s">
        <v>902</v>
      </c>
      <c r="B100" s="69">
        <v>261568</v>
      </c>
      <c r="C100" s="78">
        <v>261568</v>
      </c>
      <c r="D100" s="100"/>
      <c r="E100" s="91"/>
      <c r="F100"/>
      <c r="G100"/>
      <c r="H100"/>
      <c r="I100"/>
      <c r="J100"/>
      <c r="K100"/>
      <c r="L100"/>
      <c r="M100"/>
    </row>
    <row r="101" spans="1:13" ht="12.75">
      <c r="A101" s="68" t="s">
        <v>822</v>
      </c>
      <c r="B101" s="69">
        <v>0</v>
      </c>
      <c r="C101" s="78">
        <v>0</v>
      </c>
      <c r="D101" s="100"/>
      <c r="E101" s="91"/>
      <c r="F101"/>
      <c r="G101"/>
      <c r="H101"/>
      <c r="I101"/>
      <c r="J101"/>
      <c r="K101"/>
      <c r="L101"/>
      <c r="M101"/>
    </row>
    <row r="102" spans="1:13" ht="25.5">
      <c r="A102" s="68" t="s">
        <v>1034</v>
      </c>
      <c r="B102" s="69">
        <v>0</v>
      </c>
      <c r="C102" s="78">
        <v>0</v>
      </c>
      <c r="D102" s="100"/>
      <c r="E102" s="91"/>
      <c r="F102"/>
      <c r="G102"/>
      <c r="H102"/>
      <c r="I102"/>
      <c r="J102"/>
      <c r="K102"/>
      <c r="L102"/>
      <c r="M102"/>
    </row>
    <row r="103" spans="1:13" ht="12.75">
      <c r="A103" s="68" t="s">
        <v>1035</v>
      </c>
      <c r="B103" s="69">
        <v>0</v>
      </c>
      <c r="C103" s="78">
        <v>0</v>
      </c>
      <c r="D103" s="100"/>
      <c r="E103" s="91"/>
      <c r="F103"/>
      <c r="G103"/>
      <c r="H103"/>
      <c r="I103"/>
      <c r="J103"/>
      <c r="K103"/>
      <c r="L103"/>
      <c r="M103"/>
    </row>
    <row r="104" spans="1:13" ht="12.75">
      <c r="A104" s="68" t="s">
        <v>1036</v>
      </c>
      <c r="B104" s="69">
        <v>0</v>
      </c>
      <c r="C104" s="78">
        <v>0</v>
      </c>
      <c r="D104" s="100"/>
      <c r="E104" s="91"/>
      <c r="F104"/>
      <c r="G104"/>
      <c r="H104"/>
      <c r="I104"/>
      <c r="J104"/>
      <c r="K104"/>
      <c r="L104"/>
      <c r="M104"/>
    </row>
    <row r="105" spans="1:13" ht="12.75">
      <c r="A105" s="68" t="s">
        <v>892</v>
      </c>
      <c r="B105" s="69">
        <v>5104</v>
      </c>
      <c r="C105" s="78">
        <v>5104</v>
      </c>
      <c r="D105" s="100"/>
      <c r="E105" s="91"/>
      <c r="F105"/>
      <c r="G105"/>
      <c r="H105"/>
      <c r="I105"/>
      <c r="J105"/>
      <c r="K105"/>
      <c r="L105"/>
      <c r="M105"/>
    </row>
    <row r="106" spans="1:13" ht="25.5">
      <c r="A106" s="68" t="s">
        <v>1037</v>
      </c>
      <c r="B106" s="69">
        <v>0</v>
      </c>
      <c r="C106" s="78">
        <v>0</v>
      </c>
      <c r="D106" s="100"/>
      <c r="E106" s="91"/>
      <c r="F106"/>
      <c r="G106"/>
      <c r="H106"/>
      <c r="I106"/>
      <c r="J106"/>
      <c r="K106"/>
      <c r="L106"/>
      <c r="M106"/>
    </row>
    <row r="107" spans="1:13" ht="12.75">
      <c r="A107" s="68" t="s">
        <v>1038</v>
      </c>
      <c r="B107" s="69">
        <v>0</v>
      </c>
      <c r="C107" s="78">
        <v>0</v>
      </c>
      <c r="D107" s="100"/>
      <c r="E107" s="91"/>
      <c r="F107"/>
      <c r="G107"/>
      <c r="H107"/>
      <c r="I107"/>
      <c r="J107"/>
      <c r="K107"/>
      <c r="L107"/>
      <c r="M107"/>
    </row>
    <row r="108" spans="1:13" ht="12.75">
      <c r="A108" s="79" t="s">
        <v>1039</v>
      </c>
      <c r="B108" s="63">
        <v>2491922</v>
      </c>
      <c r="C108" s="80">
        <v>2491922</v>
      </c>
      <c r="D108" s="100"/>
      <c r="E108" s="91"/>
      <c r="F108"/>
      <c r="G108"/>
      <c r="H108"/>
      <c r="I108"/>
      <c r="J108"/>
      <c r="K108"/>
      <c r="L108"/>
      <c r="M108"/>
    </row>
    <row r="109" spans="1:13" ht="12.75">
      <c r="A109" s="79" t="s">
        <v>1040</v>
      </c>
      <c r="B109" s="63">
        <v>21</v>
      </c>
      <c r="C109" s="80">
        <v>21</v>
      </c>
      <c r="D109" s="100"/>
      <c r="E109" s="91"/>
      <c r="F109"/>
      <c r="G109"/>
      <c r="H109"/>
      <c r="I109"/>
      <c r="J109"/>
      <c r="K109"/>
      <c r="L109"/>
      <c r="M109"/>
    </row>
    <row r="110" spans="1:13" ht="12.75">
      <c r="A110" s="79" t="s">
        <v>1041</v>
      </c>
      <c r="B110" s="63">
        <v>490452</v>
      </c>
      <c r="C110" s="80">
        <v>490452</v>
      </c>
      <c r="D110" s="100"/>
      <c r="E110" s="91"/>
      <c r="F110"/>
      <c r="G110"/>
      <c r="H110"/>
      <c r="I110"/>
      <c r="J110"/>
      <c r="K110"/>
      <c r="L110"/>
      <c r="M110"/>
    </row>
    <row r="111" spans="1:13" ht="12.75">
      <c r="A111" s="79" t="s">
        <v>1042</v>
      </c>
      <c r="B111" s="63">
        <v>0</v>
      </c>
      <c r="C111" s="80">
        <v>0</v>
      </c>
      <c r="D111" s="100"/>
      <c r="E111" s="91"/>
      <c r="F111"/>
      <c r="G111"/>
      <c r="H111"/>
      <c r="I111"/>
      <c r="J111"/>
      <c r="K111"/>
      <c r="L111"/>
      <c r="M111"/>
    </row>
    <row r="112" spans="1:13" ht="12.75">
      <c r="A112" s="79" t="s">
        <v>1043</v>
      </c>
      <c r="B112" s="63">
        <v>0</v>
      </c>
      <c r="C112" s="80">
        <v>0</v>
      </c>
      <c r="D112" s="100"/>
      <c r="E112" s="91"/>
      <c r="F112"/>
      <c r="G112"/>
      <c r="H112"/>
      <c r="I112"/>
      <c r="J112"/>
      <c r="K112"/>
      <c r="L112"/>
      <c r="M112"/>
    </row>
    <row r="113" spans="1:13" ht="12.75">
      <c r="A113" s="68" t="s">
        <v>1044</v>
      </c>
      <c r="B113" s="69">
        <v>0</v>
      </c>
      <c r="C113" s="78">
        <v>0</v>
      </c>
      <c r="D113" s="100"/>
      <c r="E113" s="91"/>
      <c r="F113"/>
      <c r="G113"/>
      <c r="H113"/>
      <c r="I113"/>
      <c r="J113"/>
      <c r="K113"/>
      <c r="L113"/>
      <c r="M113"/>
    </row>
    <row r="114" spans="1:5" ht="12.75">
      <c r="A114" s="68" t="s">
        <v>1038</v>
      </c>
      <c r="B114" s="69">
        <v>0</v>
      </c>
      <c r="C114" s="78">
        <v>0</v>
      </c>
      <c r="D114" s="100"/>
      <c r="E114" s="91"/>
    </row>
    <row r="115" spans="1:5" s="88" customFormat="1" ht="24" customHeight="1">
      <c r="A115" s="86" t="s">
        <v>1045</v>
      </c>
      <c r="B115" s="87">
        <v>4968630</v>
      </c>
      <c r="C115" s="97">
        <v>4968630</v>
      </c>
      <c r="D115" s="101"/>
      <c r="E115" s="102"/>
    </row>
    <row r="116" spans="1:5" s="88" customFormat="1" ht="24" customHeight="1">
      <c r="A116" s="92" t="s">
        <v>1046</v>
      </c>
      <c r="B116" s="93">
        <v>47215812</v>
      </c>
      <c r="C116" s="93">
        <v>23273470</v>
      </c>
      <c r="D116" s="93">
        <v>19903538</v>
      </c>
      <c r="E116" s="93">
        <v>4038804</v>
      </c>
    </row>
    <row r="118" ht="12.75">
      <c r="A118" s="1101" t="s">
        <v>1119</v>
      </c>
    </row>
  </sheetData>
  <printOptions horizontalCentered="1"/>
  <pageMargins left="0.7874015748031497" right="0.7480314960629921" top="0.7874015748031497" bottom="0.7874015748031497" header="0.5118110236220472" footer="0.5118110236220472"/>
  <pageSetup horizontalDpi="600" verticalDpi="600" orientation="portrait" paperSize="9" scale="80" r:id="rId1"/>
  <rowBreaks count="2" manualBreakCount="2">
    <brk id="45" max="4" man="1"/>
    <brk id="90" max="4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IS117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60.75390625" style="12" customWidth="1"/>
    <col min="2" max="2" width="11.75390625" style="12" customWidth="1"/>
    <col min="3" max="5" width="11.625" style="11" customWidth="1"/>
    <col min="6" max="6" width="9.125" style="11" customWidth="1"/>
    <col min="7" max="7" width="30.375" style="11" customWidth="1"/>
    <col min="8" max="8" width="12.875" style="11" customWidth="1"/>
    <col min="9" max="9" width="11.75390625" style="11" customWidth="1"/>
    <col min="10" max="10" width="12.875" style="11" customWidth="1"/>
    <col min="11" max="11" width="11.625" style="11" customWidth="1"/>
    <col min="12" max="12" width="11.75390625" style="11" customWidth="1"/>
    <col min="13" max="13" width="4.125" style="11" customWidth="1"/>
    <col min="14" max="16384" width="9.125" style="11" customWidth="1"/>
  </cols>
  <sheetData>
    <row r="1" spans="1:253" s="9" customFormat="1" ht="21" customHeight="1">
      <c r="A1" s="129" t="s">
        <v>1279</v>
      </c>
      <c r="B1" s="7"/>
      <c r="C1" s="7"/>
      <c r="D1" s="7"/>
      <c r="E1" s="7"/>
      <c r="F1"/>
      <c r="G1"/>
      <c r="H1"/>
      <c r="I1"/>
      <c r="J1"/>
      <c r="K1"/>
      <c r="L1"/>
      <c r="M1"/>
      <c r="N1"/>
      <c r="O1"/>
      <c r="P1" s="8"/>
      <c r="Q1" s="8"/>
      <c r="R1" s="1422"/>
      <c r="S1" s="1422"/>
      <c r="T1" s="8"/>
      <c r="U1" s="8"/>
      <c r="V1" s="1422"/>
      <c r="W1" s="1422"/>
      <c r="X1" s="8"/>
      <c r="Y1" s="8"/>
      <c r="Z1" s="1422"/>
      <c r="AA1" s="1422"/>
      <c r="AB1" s="8"/>
      <c r="AC1" s="8"/>
      <c r="AD1" s="1422"/>
      <c r="AE1" s="1422"/>
      <c r="AF1" s="8"/>
      <c r="AG1" s="8"/>
      <c r="AH1" s="1422"/>
      <c r="AI1" s="1422"/>
      <c r="AJ1" s="8"/>
      <c r="AK1" s="8"/>
      <c r="AL1" s="1422"/>
      <c r="AM1" s="1422"/>
      <c r="AN1" s="8"/>
      <c r="AO1" s="8"/>
      <c r="AP1" s="1422"/>
      <c r="AQ1" s="1422"/>
      <c r="AR1" s="8"/>
      <c r="AS1" s="8"/>
      <c r="AT1" s="1422"/>
      <c r="AU1" s="1422"/>
      <c r="AV1" s="8"/>
      <c r="AW1" s="8"/>
      <c r="AX1" s="1422"/>
      <c r="AY1" s="1422"/>
      <c r="AZ1" s="8"/>
      <c r="BA1" s="8"/>
      <c r="BB1" s="1422"/>
      <c r="BC1" s="1422"/>
      <c r="BD1" s="8"/>
      <c r="BE1" s="8"/>
      <c r="BF1" s="1422"/>
      <c r="BG1" s="1422"/>
      <c r="BH1" s="8"/>
      <c r="BI1" s="8"/>
      <c r="BJ1" s="1422"/>
      <c r="BK1" s="1422"/>
      <c r="BL1" s="8"/>
      <c r="BM1" s="8"/>
      <c r="BN1" s="1422"/>
      <c r="BO1" s="1422"/>
      <c r="BP1" s="8"/>
      <c r="BQ1" s="8"/>
      <c r="BR1" s="1422"/>
      <c r="BS1" s="1422"/>
      <c r="BT1" s="8"/>
      <c r="BU1" s="8"/>
      <c r="BV1" s="1422"/>
      <c r="BW1" s="1422"/>
      <c r="BX1" s="8"/>
      <c r="BY1" s="8"/>
      <c r="BZ1" s="1422"/>
      <c r="CA1" s="1422"/>
      <c r="CB1" s="8"/>
      <c r="CC1" s="8"/>
      <c r="CD1" s="1422"/>
      <c r="CE1" s="1422"/>
      <c r="CF1" s="8"/>
      <c r="CG1" s="8"/>
      <c r="CH1" s="1422"/>
      <c r="CI1" s="1422"/>
      <c r="CJ1" s="8"/>
      <c r="CK1" s="8"/>
      <c r="CL1" s="1422"/>
      <c r="CM1" s="1422"/>
      <c r="CN1" s="8"/>
      <c r="CO1" s="8"/>
      <c r="CP1" s="1422"/>
      <c r="CQ1" s="1422"/>
      <c r="CR1" s="8"/>
      <c r="CS1" s="8"/>
      <c r="CT1" s="1422"/>
      <c r="CU1" s="1422"/>
      <c r="CV1" s="8"/>
      <c r="CW1" s="8"/>
      <c r="CX1" s="1422"/>
      <c r="CY1" s="1422"/>
      <c r="CZ1" s="8"/>
      <c r="DA1" s="8"/>
      <c r="DB1" s="1422"/>
      <c r="DC1" s="1422"/>
      <c r="DD1" s="8"/>
      <c r="DE1" s="8"/>
      <c r="DF1" s="1422"/>
      <c r="DG1" s="1422"/>
      <c r="DH1" s="8"/>
      <c r="DI1" s="8"/>
      <c r="DJ1" s="1422"/>
      <c r="DK1" s="1422"/>
      <c r="DL1" s="8"/>
      <c r="DM1" s="8"/>
      <c r="DN1" s="1422"/>
      <c r="DO1" s="1422"/>
      <c r="DP1" s="8"/>
      <c r="DQ1" s="8"/>
      <c r="DR1" s="1422"/>
      <c r="DS1" s="1422"/>
      <c r="DT1" s="8"/>
      <c r="DU1" s="8"/>
      <c r="DV1" s="1422"/>
      <c r="DW1" s="1422"/>
      <c r="DX1" s="8"/>
      <c r="DY1" s="8"/>
      <c r="DZ1" s="1422"/>
      <c r="EA1" s="1422"/>
      <c r="EB1" s="8"/>
      <c r="EC1" s="8"/>
      <c r="ED1" s="1422"/>
      <c r="EE1" s="1422"/>
      <c r="EF1" s="8"/>
      <c r="EG1" s="8"/>
      <c r="EH1" s="1422"/>
      <c r="EI1" s="1422"/>
      <c r="EJ1" s="8"/>
      <c r="EK1" s="8"/>
      <c r="EL1" s="1422"/>
      <c r="EM1" s="1422"/>
      <c r="EN1" s="8"/>
      <c r="EO1" s="8"/>
      <c r="EP1" s="1422"/>
      <c r="EQ1" s="1422"/>
      <c r="ER1" s="8"/>
      <c r="ES1" s="8"/>
      <c r="ET1" s="1422"/>
      <c r="EU1" s="1422"/>
      <c r="EV1" s="8"/>
      <c r="EW1" s="8"/>
      <c r="EX1" s="1422"/>
      <c r="EY1" s="1422"/>
      <c r="EZ1" s="8"/>
      <c r="FA1" s="8"/>
      <c r="FB1" s="1422"/>
      <c r="FC1" s="1422"/>
      <c r="FD1" s="8"/>
      <c r="FE1" s="8"/>
      <c r="FF1" s="1422"/>
      <c r="FG1" s="1422"/>
      <c r="FH1" s="8"/>
      <c r="FI1" s="8"/>
      <c r="FJ1" s="1422"/>
      <c r="FK1" s="1422"/>
      <c r="FL1" s="8"/>
      <c r="FM1" s="8"/>
      <c r="FN1" s="1422"/>
      <c r="FO1" s="1422"/>
      <c r="FP1" s="8"/>
      <c r="FQ1" s="8"/>
      <c r="FR1" s="1422"/>
      <c r="FS1" s="1422"/>
      <c r="FT1" s="8"/>
      <c r="FU1" s="8"/>
      <c r="FV1" s="1422"/>
      <c r="FW1" s="1422"/>
      <c r="FX1" s="8"/>
      <c r="FY1" s="8"/>
      <c r="FZ1" s="1422"/>
      <c r="GA1" s="1422"/>
      <c r="GB1" s="8"/>
      <c r="GC1" s="8"/>
      <c r="GD1" s="1422"/>
      <c r="GE1" s="1422"/>
      <c r="GF1" s="8"/>
      <c r="GG1" s="8"/>
      <c r="GH1" s="1422"/>
      <c r="GI1" s="1422"/>
      <c r="GJ1" s="8"/>
      <c r="GK1" s="8"/>
      <c r="GL1" s="1422"/>
      <c r="GM1" s="1422"/>
      <c r="GN1" s="8"/>
      <c r="GO1" s="8"/>
      <c r="GP1" s="1422"/>
      <c r="GQ1" s="1422"/>
      <c r="GR1" s="8"/>
      <c r="GS1" s="8"/>
      <c r="GT1" s="1422"/>
      <c r="GU1" s="1422"/>
      <c r="GV1" s="8"/>
      <c r="GW1" s="8"/>
      <c r="GX1" s="1422"/>
      <c r="GY1" s="1422"/>
      <c r="GZ1" s="8"/>
      <c r="HA1" s="8"/>
      <c r="HB1" s="1422"/>
      <c r="HC1" s="1422"/>
      <c r="HD1" s="8"/>
      <c r="HE1" s="8"/>
      <c r="HF1" s="1422"/>
      <c r="HG1" s="1422"/>
      <c r="HH1" s="8"/>
      <c r="HI1" s="8"/>
      <c r="HJ1" s="1422"/>
      <c r="HK1" s="1422"/>
      <c r="HL1" s="8"/>
      <c r="HM1" s="8"/>
      <c r="HN1" s="1422"/>
      <c r="HO1" s="1422"/>
      <c r="HP1" s="8"/>
      <c r="HQ1" s="8"/>
      <c r="HR1" s="1422"/>
      <c r="HS1" s="1422"/>
      <c r="HT1" s="8"/>
      <c r="HU1" s="8"/>
      <c r="HV1" s="1422"/>
      <c r="HW1" s="1422"/>
      <c r="HX1" s="8"/>
      <c r="HY1" s="8"/>
      <c r="HZ1" s="1422"/>
      <c r="IA1" s="1422"/>
      <c r="IB1" s="8"/>
      <c r="IC1" s="8"/>
      <c r="ID1" s="1422"/>
      <c r="IE1" s="1422"/>
      <c r="IF1" s="8"/>
      <c r="IG1" s="8"/>
      <c r="IH1" s="1422"/>
      <c r="II1" s="1422"/>
      <c r="IJ1" s="8"/>
      <c r="IK1" s="8"/>
      <c r="IL1" s="1422"/>
      <c r="IM1" s="1422"/>
      <c r="IN1" s="8"/>
      <c r="IO1" s="8"/>
      <c r="IP1" s="1422"/>
      <c r="IQ1" s="1422"/>
      <c r="IR1" s="8"/>
      <c r="IS1" s="8"/>
    </row>
    <row r="2" spans="1:253" s="9" customFormat="1" ht="11.25" customHeight="1">
      <c r="A2" s="126"/>
      <c r="B2" s="7"/>
      <c r="C2" s="7"/>
      <c r="D2" s="7"/>
      <c r="E2" s="1100" t="s">
        <v>818</v>
      </c>
      <c r="F2"/>
      <c r="G2"/>
      <c r="H2"/>
      <c r="I2"/>
      <c r="J2"/>
      <c r="K2"/>
      <c r="L2"/>
      <c r="M2"/>
      <c r="N2"/>
      <c r="O2"/>
      <c r="P2" s="3"/>
      <c r="Q2" s="3"/>
      <c r="R2" s="1422"/>
      <c r="S2" s="1422"/>
      <c r="T2" s="3"/>
      <c r="U2" s="3"/>
      <c r="V2" s="1422"/>
      <c r="W2" s="1422"/>
      <c r="X2" s="3"/>
      <c r="Y2" s="3"/>
      <c r="Z2" s="1422"/>
      <c r="AA2" s="1422"/>
      <c r="AB2" s="3"/>
      <c r="AC2" s="3"/>
      <c r="AD2" s="1422"/>
      <c r="AE2" s="1422"/>
      <c r="AF2" s="3"/>
      <c r="AG2" s="3"/>
      <c r="AH2" s="1422"/>
      <c r="AI2" s="1422"/>
      <c r="AJ2" s="3"/>
      <c r="AK2" s="3"/>
      <c r="AL2" s="1422"/>
      <c r="AM2" s="1422"/>
      <c r="AN2" s="3"/>
      <c r="AO2" s="3"/>
      <c r="AP2" s="1422"/>
      <c r="AQ2" s="1422"/>
      <c r="AR2" s="3"/>
      <c r="AS2" s="3"/>
      <c r="AT2" s="1422"/>
      <c r="AU2" s="1422"/>
      <c r="AV2" s="3"/>
      <c r="AW2" s="3"/>
      <c r="AX2" s="1422"/>
      <c r="AY2" s="1422"/>
      <c r="AZ2" s="3"/>
      <c r="BA2" s="3"/>
      <c r="BB2" s="1422"/>
      <c r="BC2" s="1422"/>
      <c r="BD2" s="3"/>
      <c r="BE2" s="3"/>
      <c r="BF2" s="1422"/>
      <c r="BG2" s="1422"/>
      <c r="BH2" s="3"/>
      <c r="BI2" s="3"/>
      <c r="BJ2" s="1422"/>
      <c r="BK2" s="1422"/>
      <c r="BL2" s="3"/>
      <c r="BM2" s="3"/>
      <c r="BN2" s="1422"/>
      <c r="BO2" s="1422"/>
      <c r="BP2" s="3"/>
      <c r="BQ2" s="3"/>
      <c r="BR2" s="1422"/>
      <c r="BS2" s="1422"/>
      <c r="BT2" s="3"/>
      <c r="BU2" s="3"/>
      <c r="BV2" s="1422"/>
      <c r="BW2" s="1422"/>
      <c r="BX2" s="3"/>
      <c r="BY2" s="3"/>
      <c r="BZ2" s="1422"/>
      <c r="CA2" s="1422"/>
      <c r="CB2" s="3"/>
      <c r="CC2" s="3"/>
      <c r="CD2" s="1422"/>
      <c r="CE2" s="1422"/>
      <c r="CF2" s="3"/>
      <c r="CG2" s="3"/>
      <c r="CH2" s="1422"/>
      <c r="CI2" s="1422"/>
      <c r="CJ2" s="3"/>
      <c r="CK2" s="3"/>
      <c r="CL2" s="1422"/>
      <c r="CM2" s="1422"/>
      <c r="CN2" s="3"/>
      <c r="CO2" s="3"/>
      <c r="CP2" s="1422"/>
      <c r="CQ2" s="1422"/>
      <c r="CR2" s="3"/>
      <c r="CS2" s="3"/>
      <c r="CT2" s="1422"/>
      <c r="CU2" s="1422"/>
      <c r="CV2" s="3"/>
      <c r="CW2" s="3"/>
      <c r="CX2" s="1422"/>
      <c r="CY2" s="1422"/>
      <c r="CZ2" s="3"/>
      <c r="DA2" s="3"/>
      <c r="DB2" s="1422"/>
      <c r="DC2" s="1422"/>
      <c r="DD2" s="3"/>
      <c r="DE2" s="3"/>
      <c r="DF2" s="1422"/>
      <c r="DG2" s="1422"/>
      <c r="DH2" s="3"/>
      <c r="DI2" s="3"/>
      <c r="DJ2" s="1422"/>
      <c r="DK2" s="1422"/>
      <c r="DL2" s="3"/>
      <c r="DM2" s="3"/>
      <c r="DN2" s="1422"/>
      <c r="DO2" s="1422"/>
      <c r="DP2" s="3"/>
      <c r="DQ2" s="3"/>
      <c r="DR2" s="1422"/>
      <c r="DS2" s="1422"/>
      <c r="DT2" s="3"/>
      <c r="DU2" s="3"/>
      <c r="DV2" s="1422"/>
      <c r="DW2" s="1422"/>
      <c r="DX2" s="3"/>
      <c r="DY2" s="3"/>
      <c r="DZ2" s="1422"/>
      <c r="EA2" s="1422"/>
      <c r="EB2" s="3"/>
      <c r="EC2" s="3"/>
      <c r="ED2" s="1422"/>
      <c r="EE2" s="1422"/>
      <c r="EF2" s="3"/>
      <c r="EG2" s="3"/>
      <c r="EH2" s="1422"/>
      <c r="EI2" s="1422"/>
      <c r="EJ2" s="3"/>
      <c r="EK2" s="3"/>
      <c r="EL2" s="1422"/>
      <c r="EM2" s="1422"/>
      <c r="EN2" s="3"/>
      <c r="EO2" s="3"/>
      <c r="EP2" s="1422"/>
      <c r="EQ2" s="1422"/>
      <c r="ER2" s="3"/>
      <c r="ES2" s="3"/>
      <c r="ET2" s="1422"/>
      <c r="EU2" s="1422"/>
      <c r="EV2" s="3"/>
      <c r="EW2" s="3"/>
      <c r="EX2" s="1422"/>
      <c r="EY2" s="1422"/>
      <c r="EZ2" s="3"/>
      <c r="FA2" s="3"/>
      <c r="FB2" s="1422"/>
      <c r="FC2" s="1422"/>
      <c r="FD2" s="3"/>
      <c r="FE2" s="3"/>
      <c r="FF2" s="1422"/>
      <c r="FG2" s="1422"/>
      <c r="FH2" s="3"/>
      <c r="FI2" s="3"/>
      <c r="FJ2" s="1422"/>
      <c r="FK2" s="1422"/>
      <c r="FL2" s="3"/>
      <c r="FM2" s="3"/>
      <c r="FN2" s="1422"/>
      <c r="FO2" s="1422"/>
      <c r="FP2" s="3"/>
      <c r="FQ2" s="3"/>
      <c r="FR2" s="1422"/>
      <c r="FS2" s="1422"/>
      <c r="FT2" s="3"/>
      <c r="FU2" s="3"/>
      <c r="FV2" s="1422"/>
      <c r="FW2" s="1422"/>
      <c r="FX2" s="3"/>
      <c r="FY2" s="3"/>
      <c r="FZ2" s="1422"/>
      <c r="GA2" s="1422"/>
      <c r="GB2" s="3"/>
      <c r="GC2" s="3"/>
      <c r="GD2" s="1422"/>
      <c r="GE2" s="1422"/>
      <c r="GF2" s="3"/>
      <c r="GG2" s="3"/>
      <c r="GH2" s="1422"/>
      <c r="GI2" s="1422"/>
      <c r="GJ2" s="3"/>
      <c r="GK2" s="3"/>
      <c r="GL2" s="1422"/>
      <c r="GM2" s="1422"/>
      <c r="GN2" s="3"/>
      <c r="GO2" s="3"/>
      <c r="GP2" s="1422"/>
      <c r="GQ2" s="1422"/>
      <c r="GR2" s="3"/>
      <c r="GS2" s="3"/>
      <c r="GT2" s="1422"/>
      <c r="GU2" s="1422"/>
      <c r="GV2" s="3"/>
      <c r="GW2" s="3"/>
      <c r="GX2" s="1422"/>
      <c r="GY2" s="1422"/>
      <c r="GZ2" s="3"/>
      <c r="HA2" s="3"/>
      <c r="HB2" s="1422"/>
      <c r="HC2" s="1422"/>
      <c r="HD2" s="3"/>
      <c r="HE2" s="3"/>
      <c r="HF2" s="1422"/>
      <c r="HG2" s="1422"/>
      <c r="HH2" s="3"/>
      <c r="HI2" s="3"/>
      <c r="HJ2" s="1422"/>
      <c r="HK2" s="1422"/>
      <c r="HL2" s="3"/>
      <c r="HM2" s="3"/>
      <c r="HN2" s="1422"/>
      <c r="HO2" s="1422"/>
      <c r="HP2" s="3"/>
      <c r="HQ2" s="3"/>
      <c r="HR2" s="1422"/>
      <c r="HS2" s="1422"/>
      <c r="HT2" s="3"/>
      <c r="HU2" s="3"/>
      <c r="HV2" s="1422"/>
      <c r="HW2" s="1422"/>
      <c r="HX2" s="3"/>
      <c r="HY2" s="3"/>
      <c r="HZ2" s="1422"/>
      <c r="IA2" s="1422"/>
      <c r="IB2" s="3"/>
      <c r="IC2" s="3"/>
      <c r="ID2" s="1422"/>
      <c r="IE2" s="1422"/>
      <c r="IF2" s="3"/>
      <c r="IG2" s="3"/>
      <c r="IH2" s="1422"/>
      <c r="II2" s="1422"/>
      <c r="IJ2" s="3"/>
      <c r="IK2" s="3"/>
      <c r="IL2" s="1422"/>
      <c r="IM2" s="1422"/>
      <c r="IN2" s="3"/>
      <c r="IO2" s="3"/>
      <c r="IP2" s="1422"/>
      <c r="IQ2" s="1422"/>
      <c r="IR2" s="3"/>
      <c r="IS2" s="3"/>
    </row>
    <row r="3" spans="1:252" s="10" customFormat="1" ht="42" customHeight="1">
      <c r="A3" s="130" t="s">
        <v>913</v>
      </c>
      <c r="B3" s="130" t="s">
        <v>914</v>
      </c>
      <c r="C3" s="131" t="s">
        <v>884</v>
      </c>
      <c r="D3" s="131" t="s">
        <v>819</v>
      </c>
      <c r="E3" s="132" t="s">
        <v>825</v>
      </c>
      <c r="F3"/>
      <c r="G3"/>
      <c r="H3"/>
      <c r="I3"/>
      <c r="J3"/>
      <c r="K3"/>
      <c r="L3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12" ht="15.75" customHeight="1">
      <c r="A4" s="70" t="s">
        <v>915</v>
      </c>
      <c r="B4" s="72">
        <v>1375560</v>
      </c>
      <c r="C4" s="72">
        <v>905259</v>
      </c>
      <c r="D4" s="72">
        <v>412337</v>
      </c>
      <c r="E4" s="72">
        <v>57964</v>
      </c>
      <c r="F4"/>
      <c r="G4"/>
      <c r="H4"/>
      <c r="I4"/>
      <c r="J4"/>
      <c r="K4"/>
      <c r="L4"/>
    </row>
    <row r="5" spans="1:12" ht="15.75" customHeight="1">
      <c r="A5" s="108" t="s">
        <v>916</v>
      </c>
      <c r="B5" s="72">
        <v>1524981</v>
      </c>
      <c r="C5" s="72">
        <v>791017</v>
      </c>
      <c r="D5" s="72">
        <v>628535</v>
      </c>
      <c r="E5" s="72">
        <v>105429</v>
      </c>
      <c r="F5"/>
      <c r="G5"/>
      <c r="H5"/>
      <c r="I5"/>
      <c r="J5"/>
      <c r="K5"/>
      <c r="L5"/>
    </row>
    <row r="6" spans="1:12" ht="15.75" customHeight="1">
      <c r="A6" s="65" t="s">
        <v>885</v>
      </c>
      <c r="B6" s="73">
        <v>23</v>
      </c>
      <c r="C6" s="73">
        <v>0</v>
      </c>
      <c r="D6" s="73">
        <v>5</v>
      </c>
      <c r="E6" s="73">
        <v>18</v>
      </c>
      <c r="F6"/>
      <c r="G6"/>
      <c r="H6"/>
      <c r="I6"/>
      <c r="J6"/>
      <c r="K6"/>
      <c r="L6"/>
    </row>
    <row r="7" spans="1:12" ht="27" customHeight="1">
      <c r="A7" s="65" t="s">
        <v>917</v>
      </c>
      <c r="B7" s="73">
        <v>52213</v>
      </c>
      <c r="C7" s="73">
        <v>17989</v>
      </c>
      <c r="D7" s="73">
        <v>20779</v>
      </c>
      <c r="E7" s="73">
        <v>13445</v>
      </c>
      <c r="F7"/>
      <c r="G7"/>
      <c r="H7"/>
      <c r="I7"/>
      <c r="J7"/>
      <c r="K7"/>
      <c r="L7"/>
    </row>
    <row r="8" spans="1:12" ht="27" customHeight="1">
      <c r="A8" s="65" t="s">
        <v>918</v>
      </c>
      <c r="B8" s="73">
        <v>20187</v>
      </c>
      <c r="C8" s="73">
        <v>9362</v>
      </c>
      <c r="D8" s="73">
        <v>7937</v>
      </c>
      <c r="E8" s="73">
        <v>2888</v>
      </c>
      <c r="F8"/>
      <c r="G8"/>
      <c r="H8"/>
      <c r="I8"/>
      <c r="J8"/>
      <c r="K8"/>
      <c r="L8"/>
    </row>
    <row r="9" spans="1:12" ht="15.75" customHeight="1">
      <c r="A9" s="65" t="s">
        <v>892</v>
      </c>
      <c r="B9" s="73">
        <v>43259</v>
      </c>
      <c r="C9" s="73">
        <v>14320</v>
      </c>
      <c r="D9" s="73">
        <v>19007</v>
      </c>
      <c r="E9" s="73">
        <v>9932</v>
      </c>
      <c r="F9"/>
      <c r="G9"/>
      <c r="H9"/>
      <c r="I9"/>
      <c r="J9"/>
      <c r="K9"/>
      <c r="L9"/>
    </row>
    <row r="10" spans="1:12" ht="15.75" customHeight="1">
      <c r="A10" s="65" t="s">
        <v>893</v>
      </c>
      <c r="B10" s="73">
        <v>1384989</v>
      </c>
      <c r="C10" s="73">
        <v>740982</v>
      </c>
      <c r="D10" s="73">
        <v>570117</v>
      </c>
      <c r="E10" s="73">
        <v>73890</v>
      </c>
      <c r="F10"/>
      <c r="G10"/>
      <c r="H10"/>
      <c r="I10"/>
      <c r="J10"/>
      <c r="K10"/>
      <c r="L10"/>
    </row>
    <row r="11" spans="1:12" ht="15.75" customHeight="1">
      <c r="A11" s="65" t="s">
        <v>1086</v>
      </c>
      <c r="B11" s="73">
        <v>17243</v>
      </c>
      <c r="C11" s="73">
        <v>7119</v>
      </c>
      <c r="D11" s="73">
        <v>5383</v>
      </c>
      <c r="E11" s="73">
        <v>4741</v>
      </c>
      <c r="F11"/>
      <c r="G11"/>
      <c r="H11"/>
      <c r="I11"/>
      <c r="J11"/>
      <c r="K11"/>
      <c r="L11"/>
    </row>
    <row r="12" spans="1:12" ht="15.75" customHeight="1">
      <c r="A12" s="65" t="s">
        <v>919</v>
      </c>
      <c r="B12" s="73">
        <v>2753</v>
      </c>
      <c r="C12" s="73">
        <v>0</v>
      </c>
      <c r="D12" s="73">
        <v>2753</v>
      </c>
      <c r="E12" s="73">
        <v>0</v>
      </c>
      <c r="F12"/>
      <c r="G12"/>
      <c r="H12"/>
      <c r="I12"/>
      <c r="J12"/>
      <c r="K12"/>
      <c r="L12"/>
    </row>
    <row r="13" spans="1:12" ht="15.75" customHeight="1">
      <c r="A13" s="65" t="s">
        <v>821</v>
      </c>
      <c r="B13" s="73">
        <v>4314</v>
      </c>
      <c r="C13" s="73">
        <v>1245</v>
      </c>
      <c r="D13" s="73">
        <v>2554</v>
      </c>
      <c r="E13" s="73">
        <v>515</v>
      </c>
      <c r="F13"/>
      <c r="G13"/>
      <c r="H13"/>
      <c r="I13"/>
      <c r="J13"/>
      <c r="K13"/>
      <c r="L13"/>
    </row>
    <row r="14" spans="1:12" ht="15.75" customHeight="1">
      <c r="A14" s="70" t="s">
        <v>920</v>
      </c>
      <c r="B14" s="72">
        <v>542714</v>
      </c>
      <c r="C14" s="72">
        <v>206069</v>
      </c>
      <c r="D14" s="72">
        <v>277620</v>
      </c>
      <c r="E14" s="72">
        <v>59025</v>
      </c>
      <c r="F14"/>
      <c r="G14"/>
      <c r="H14"/>
      <c r="I14"/>
      <c r="J14"/>
      <c r="K14"/>
      <c r="L14"/>
    </row>
    <row r="15" spans="1:12" ht="15.75" customHeight="1">
      <c r="A15" s="68" t="s">
        <v>921</v>
      </c>
      <c r="B15" s="73">
        <v>0</v>
      </c>
      <c r="C15" s="73">
        <v>0</v>
      </c>
      <c r="D15" s="73">
        <v>0</v>
      </c>
      <c r="E15" s="73">
        <v>0</v>
      </c>
      <c r="F15"/>
      <c r="G15"/>
      <c r="H15"/>
      <c r="I15"/>
      <c r="J15"/>
      <c r="K15"/>
      <c r="L15"/>
    </row>
    <row r="16" spans="1:12" ht="15.75" customHeight="1">
      <c r="A16" s="65" t="s">
        <v>1089</v>
      </c>
      <c r="B16" s="73">
        <v>1271</v>
      </c>
      <c r="C16" s="73">
        <v>0</v>
      </c>
      <c r="D16" s="73">
        <v>277</v>
      </c>
      <c r="E16" s="73">
        <v>994</v>
      </c>
      <c r="F16"/>
      <c r="G16"/>
      <c r="H16"/>
      <c r="I16"/>
      <c r="J16"/>
      <c r="K16"/>
      <c r="L16"/>
    </row>
    <row r="17" spans="1:12" ht="15.75" customHeight="1">
      <c r="A17" s="65" t="s">
        <v>923</v>
      </c>
      <c r="B17" s="73">
        <v>6833</v>
      </c>
      <c r="C17" s="73">
        <v>3598</v>
      </c>
      <c r="D17" s="73">
        <v>2895</v>
      </c>
      <c r="E17" s="73">
        <v>340</v>
      </c>
      <c r="F17"/>
      <c r="G17"/>
      <c r="H17"/>
      <c r="I17"/>
      <c r="J17"/>
      <c r="K17"/>
      <c r="L17"/>
    </row>
    <row r="18" spans="1:12" ht="15.75" customHeight="1">
      <c r="A18" s="65" t="s">
        <v>924</v>
      </c>
      <c r="B18" s="73">
        <v>528040</v>
      </c>
      <c r="C18" s="73">
        <v>201395</v>
      </c>
      <c r="D18" s="73">
        <v>269645</v>
      </c>
      <c r="E18" s="73">
        <v>57000</v>
      </c>
      <c r="F18"/>
      <c r="G18"/>
      <c r="H18"/>
      <c r="I18"/>
      <c r="J18"/>
      <c r="K18"/>
      <c r="L18"/>
    </row>
    <row r="19" spans="1:12" ht="15.75" customHeight="1">
      <c r="A19" s="65" t="s">
        <v>925</v>
      </c>
      <c r="B19" s="73">
        <v>2808</v>
      </c>
      <c r="C19" s="73">
        <v>9</v>
      </c>
      <c r="D19" s="73">
        <v>2799</v>
      </c>
      <c r="E19" s="73">
        <v>0</v>
      </c>
      <c r="F19"/>
      <c r="G19"/>
      <c r="H19"/>
      <c r="I19"/>
      <c r="J19"/>
      <c r="K19"/>
      <c r="L19"/>
    </row>
    <row r="20" spans="1:12" ht="15.75" customHeight="1">
      <c r="A20" s="65" t="s">
        <v>823</v>
      </c>
      <c r="B20" s="73">
        <v>3762</v>
      </c>
      <c r="C20" s="73">
        <v>1067</v>
      </c>
      <c r="D20" s="73">
        <v>2004</v>
      </c>
      <c r="E20" s="73">
        <v>691</v>
      </c>
      <c r="F20"/>
      <c r="G20"/>
      <c r="H20"/>
      <c r="I20"/>
      <c r="J20"/>
      <c r="K20"/>
      <c r="L20"/>
    </row>
    <row r="21" spans="1:12" ht="19.5" customHeight="1">
      <c r="A21" s="70" t="s">
        <v>926</v>
      </c>
      <c r="B21" s="72">
        <v>0</v>
      </c>
      <c r="C21" s="72">
        <v>0</v>
      </c>
      <c r="D21" s="72"/>
      <c r="E21" s="72"/>
      <c r="F21"/>
      <c r="G21"/>
      <c r="H21"/>
      <c r="I21"/>
      <c r="J21"/>
      <c r="K21"/>
      <c r="L21"/>
    </row>
    <row r="22" spans="1:12" ht="15.75" customHeight="1">
      <c r="A22" s="70" t="s">
        <v>927</v>
      </c>
      <c r="B22" s="72">
        <v>582</v>
      </c>
      <c r="C22" s="72">
        <v>362</v>
      </c>
      <c r="D22" s="72">
        <v>60</v>
      </c>
      <c r="E22" s="72">
        <v>160</v>
      </c>
      <c r="F22"/>
      <c r="G22"/>
      <c r="H22"/>
      <c r="I22"/>
      <c r="J22"/>
      <c r="K22"/>
      <c r="L22"/>
    </row>
    <row r="23" spans="1:12" ht="15.75" customHeight="1">
      <c r="A23" s="68" t="s">
        <v>917</v>
      </c>
      <c r="B23" s="73">
        <v>39</v>
      </c>
      <c r="C23" s="73">
        <v>39</v>
      </c>
      <c r="D23" s="73">
        <v>0</v>
      </c>
      <c r="E23" s="73">
        <v>0</v>
      </c>
      <c r="F23"/>
      <c r="G23"/>
      <c r="H23"/>
      <c r="I23"/>
      <c r="J23"/>
      <c r="K23"/>
      <c r="L23"/>
    </row>
    <row r="24" spans="1:12" ht="15.75" customHeight="1">
      <c r="A24" s="68" t="s">
        <v>918</v>
      </c>
      <c r="B24" s="73">
        <v>13</v>
      </c>
      <c r="C24" s="73">
        <v>13</v>
      </c>
      <c r="D24" s="73">
        <v>0</v>
      </c>
      <c r="E24" s="73">
        <v>0</v>
      </c>
      <c r="F24"/>
      <c r="G24"/>
      <c r="H24"/>
      <c r="I24"/>
      <c r="J24"/>
      <c r="K24"/>
      <c r="L24"/>
    </row>
    <row r="25" spans="1:12" ht="15.75" customHeight="1">
      <c r="A25" s="65" t="s">
        <v>892</v>
      </c>
      <c r="B25" s="73">
        <v>530</v>
      </c>
      <c r="C25" s="73">
        <v>310</v>
      </c>
      <c r="D25" s="73">
        <v>60</v>
      </c>
      <c r="E25" s="73">
        <v>160</v>
      </c>
      <c r="F25"/>
      <c r="G25"/>
      <c r="H25"/>
      <c r="I25"/>
      <c r="J25"/>
      <c r="K25"/>
      <c r="L25"/>
    </row>
    <row r="26" spans="1:12" ht="15.75" customHeight="1">
      <c r="A26" s="70" t="s">
        <v>928</v>
      </c>
      <c r="B26" s="72">
        <v>343778</v>
      </c>
      <c r="C26" s="72">
        <v>263634</v>
      </c>
      <c r="D26" s="72">
        <v>67076</v>
      </c>
      <c r="E26" s="72">
        <v>13068</v>
      </c>
      <c r="F26"/>
      <c r="G26"/>
      <c r="H26"/>
      <c r="I26"/>
      <c r="J26"/>
      <c r="K26"/>
      <c r="L26"/>
    </row>
    <row r="27" spans="1:12" ht="15.75" customHeight="1">
      <c r="A27" s="70" t="s">
        <v>929</v>
      </c>
      <c r="B27" s="72">
        <v>34171</v>
      </c>
      <c r="C27" s="72">
        <v>26789</v>
      </c>
      <c r="D27" s="72">
        <v>5714</v>
      </c>
      <c r="E27" s="72">
        <v>1668</v>
      </c>
      <c r="F27"/>
      <c r="G27"/>
      <c r="H27"/>
      <c r="I27"/>
      <c r="J27"/>
      <c r="K27"/>
      <c r="L27"/>
    </row>
    <row r="28" spans="1:12" ht="38.25" customHeight="1">
      <c r="A28" s="70" t="s">
        <v>930</v>
      </c>
      <c r="B28" s="72">
        <v>25922</v>
      </c>
      <c r="C28" s="72">
        <v>25922</v>
      </c>
      <c r="D28" s="73"/>
      <c r="E28" s="73"/>
      <c r="F28"/>
      <c r="G28"/>
      <c r="H28"/>
      <c r="I28"/>
      <c r="J28"/>
      <c r="K28"/>
      <c r="L28"/>
    </row>
    <row r="29" spans="1:12" ht="15.75" customHeight="1">
      <c r="A29" s="65" t="s">
        <v>892</v>
      </c>
      <c r="B29" s="73">
        <v>20336</v>
      </c>
      <c r="C29" s="73">
        <v>20336</v>
      </c>
      <c r="D29" s="73"/>
      <c r="E29" s="73"/>
      <c r="F29"/>
      <c r="G29"/>
      <c r="H29"/>
      <c r="I29"/>
      <c r="J29"/>
      <c r="K29"/>
      <c r="L29"/>
    </row>
    <row r="30" spans="1:12" ht="15.75" customHeight="1">
      <c r="A30" s="65" t="s">
        <v>931</v>
      </c>
      <c r="B30" s="73">
        <v>102</v>
      </c>
      <c r="C30" s="73">
        <v>102</v>
      </c>
      <c r="D30" s="73"/>
      <c r="E30" s="73"/>
      <c r="F30"/>
      <c r="G30"/>
      <c r="H30"/>
      <c r="I30"/>
      <c r="J30"/>
      <c r="K30"/>
      <c r="L30"/>
    </row>
    <row r="31" spans="1:12" ht="15.75" customHeight="1">
      <c r="A31" s="65" t="s">
        <v>894</v>
      </c>
      <c r="B31" s="73">
        <v>-196</v>
      </c>
      <c r="C31" s="73">
        <v>-196</v>
      </c>
      <c r="D31" s="73"/>
      <c r="E31" s="73"/>
      <c r="F31"/>
      <c r="G31"/>
      <c r="H31"/>
      <c r="I31"/>
      <c r="J31"/>
      <c r="K31"/>
      <c r="L31"/>
    </row>
    <row r="32" spans="1:12" ht="15.75" customHeight="1">
      <c r="A32" s="65" t="s">
        <v>932</v>
      </c>
      <c r="B32" s="73">
        <v>0</v>
      </c>
      <c r="C32" s="73">
        <v>0</v>
      </c>
      <c r="D32" s="73"/>
      <c r="E32" s="73"/>
      <c r="F32"/>
      <c r="G32"/>
      <c r="H32"/>
      <c r="I32"/>
      <c r="J32"/>
      <c r="K32"/>
      <c r="L32"/>
    </row>
    <row r="33" spans="1:12" ht="15.75" customHeight="1">
      <c r="A33" s="65" t="s">
        <v>820</v>
      </c>
      <c r="B33" s="73">
        <v>5680</v>
      </c>
      <c r="C33" s="73">
        <v>5680</v>
      </c>
      <c r="D33" s="73"/>
      <c r="E33" s="73"/>
      <c r="F33"/>
      <c r="G33"/>
      <c r="H33"/>
      <c r="I33"/>
      <c r="J33"/>
      <c r="K33"/>
      <c r="L33"/>
    </row>
    <row r="34" spans="1:12" ht="27" customHeight="1">
      <c r="A34" s="70" t="s">
        <v>933</v>
      </c>
      <c r="B34" s="72">
        <v>35087</v>
      </c>
      <c r="C34" s="72">
        <v>35087</v>
      </c>
      <c r="D34" s="73"/>
      <c r="E34" s="73"/>
      <c r="F34"/>
      <c r="G34"/>
      <c r="H34"/>
      <c r="I34"/>
      <c r="J34"/>
      <c r="K34"/>
      <c r="L34"/>
    </row>
    <row r="35" spans="1:12" ht="15.75" customHeight="1">
      <c r="A35" s="65" t="s">
        <v>934</v>
      </c>
      <c r="B35" s="73">
        <v>11053</v>
      </c>
      <c r="C35" s="73">
        <v>11053</v>
      </c>
      <c r="D35" s="73"/>
      <c r="E35" s="73"/>
      <c r="F35"/>
      <c r="G35"/>
      <c r="H35"/>
      <c r="I35"/>
      <c r="J35"/>
      <c r="K35"/>
      <c r="L35"/>
    </row>
    <row r="36" spans="1:12" ht="15.75" customHeight="1">
      <c r="A36" s="65" t="s">
        <v>935</v>
      </c>
      <c r="B36" s="73">
        <v>-10303</v>
      </c>
      <c r="C36" s="73">
        <v>-10303</v>
      </c>
      <c r="D36" s="73"/>
      <c r="E36" s="73"/>
      <c r="F36"/>
      <c r="G36"/>
      <c r="H36"/>
      <c r="I36"/>
      <c r="J36"/>
      <c r="K36"/>
      <c r="L36"/>
    </row>
    <row r="37" spans="1:12" ht="15.75" customHeight="1">
      <c r="A37" s="65" t="s">
        <v>936</v>
      </c>
      <c r="B37" s="73">
        <v>34676</v>
      </c>
      <c r="C37" s="73">
        <v>34676</v>
      </c>
      <c r="D37" s="73"/>
      <c r="E37" s="73"/>
      <c r="F37"/>
      <c r="G37"/>
      <c r="H37"/>
      <c r="I37"/>
      <c r="J37"/>
      <c r="K37"/>
      <c r="L37"/>
    </row>
    <row r="38" spans="1:12" ht="15.75" customHeight="1">
      <c r="A38" s="65" t="s">
        <v>937</v>
      </c>
      <c r="B38" s="73">
        <v>-312</v>
      </c>
      <c r="C38" s="73">
        <v>-312</v>
      </c>
      <c r="D38" s="73"/>
      <c r="E38" s="73"/>
      <c r="F38"/>
      <c r="G38"/>
      <c r="H38"/>
      <c r="I38"/>
      <c r="J38"/>
      <c r="K38"/>
      <c r="L38"/>
    </row>
    <row r="39" spans="1:12" ht="15.75" customHeight="1">
      <c r="A39" s="65" t="s">
        <v>938</v>
      </c>
      <c r="B39" s="73">
        <v>0</v>
      </c>
      <c r="C39" s="73">
        <v>0</v>
      </c>
      <c r="D39" s="73"/>
      <c r="E39" s="73"/>
      <c r="F39"/>
      <c r="G39"/>
      <c r="H39"/>
      <c r="I39"/>
      <c r="J39"/>
      <c r="K39"/>
      <c r="L39"/>
    </row>
    <row r="40" spans="1:12" ht="15.75" customHeight="1">
      <c r="A40" s="65" t="s">
        <v>939</v>
      </c>
      <c r="B40" s="73">
        <v>-27</v>
      </c>
      <c r="C40" s="73">
        <v>-27</v>
      </c>
      <c r="D40" s="73"/>
      <c r="E40" s="73"/>
      <c r="F40"/>
      <c r="G40"/>
      <c r="H40"/>
      <c r="I40"/>
      <c r="J40"/>
      <c r="K40"/>
      <c r="L40"/>
    </row>
    <row r="41" spans="1:12" ht="35.25" customHeight="1">
      <c r="A41" s="70" t="s">
        <v>940</v>
      </c>
      <c r="B41" s="72">
        <v>-9843</v>
      </c>
      <c r="C41" s="72">
        <v>-9843</v>
      </c>
      <c r="D41" s="73"/>
      <c r="E41" s="73"/>
      <c r="F41"/>
      <c r="G41"/>
      <c r="H41"/>
      <c r="I41"/>
      <c r="J41"/>
      <c r="K41"/>
      <c r="L41"/>
    </row>
    <row r="42" spans="1:12" ht="15.75" customHeight="1">
      <c r="A42" s="70" t="s">
        <v>941</v>
      </c>
      <c r="B42" s="72">
        <v>319</v>
      </c>
      <c r="C42" s="72">
        <v>319</v>
      </c>
      <c r="D42" s="73"/>
      <c r="E42" s="73"/>
      <c r="F42"/>
      <c r="G42"/>
      <c r="H42"/>
      <c r="I42"/>
      <c r="J42"/>
      <c r="K42"/>
      <c r="L42"/>
    </row>
    <row r="43" spans="1:12" ht="15.75" customHeight="1">
      <c r="A43" s="70" t="s">
        <v>942</v>
      </c>
      <c r="B43" s="72">
        <v>17919</v>
      </c>
      <c r="C43" s="72">
        <v>17919</v>
      </c>
      <c r="D43" s="73"/>
      <c r="E43" s="73"/>
      <c r="F43"/>
      <c r="G43"/>
      <c r="H43"/>
      <c r="I43"/>
      <c r="J43"/>
      <c r="K43"/>
      <c r="L43"/>
    </row>
    <row r="44" spans="1:12" ht="28.5" customHeight="1">
      <c r="A44" s="70" t="s">
        <v>943</v>
      </c>
      <c r="B44" s="72">
        <v>1329</v>
      </c>
      <c r="C44" s="72">
        <v>1329</v>
      </c>
      <c r="D44" s="73"/>
      <c r="E44" s="73"/>
      <c r="F44"/>
      <c r="G44"/>
      <c r="H44"/>
      <c r="I44"/>
      <c r="J44"/>
      <c r="K44"/>
      <c r="L44"/>
    </row>
    <row r="45" spans="1:12" ht="15.75" customHeight="1">
      <c r="A45" s="70" t="s">
        <v>944</v>
      </c>
      <c r="B45" s="72">
        <v>21534</v>
      </c>
      <c r="C45" s="72">
        <v>21534</v>
      </c>
      <c r="D45" s="73"/>
      <c r="E45" s="73"/>
      <c r="F45"/>
      <c r="G45"/>
      <c r="H45"/>
      <c r="I45"/>
      <c r="J45"/>
      <c r="K45"/>
      <c r="L45"/>
    </row>
    <row r="46" spans="1:12" ht="15.75" customHeight="1">
      <c r="A46" s="70" t="s">
        <v>945</v>
      </c>
      <c r="B46" s="72">
        <v>9163</v>
      </c>
      <c r="C46" s="72">
        <v>9163</v>
      </c>
      <c r="D46" s="73"/>
      <c r="E46" s="73"/>
      <c r="F46"/>
      <c r="G46"/>
      <c r="H46"/>
      <c r="I46"/>
      <c r="J46"/>
      <c r="K46"/>
      <c r="L46"/>
    </row>
    <row r="47" spans="1:12" ht="12.75">
      <c r="A47" s="109"/>
      <c r="B47" s="109"/>
      <c r="C47" s="109"/>
      <c r="D47" s="109"/>
      <c r="E47" s="109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41.25" customHeight="1">
      <c r="A50" s="130" t="s">
        <v>913</v>
      </c>
      <c r="B50" s="130" t="s">
        <v>914</v>
      </c>
      <c r="C50"/>
      <c r="D50"/>
      <c r="E50"/>
      <c r="F50"/>
      <c r="G50"/>
      <c r="H50"/>
      <c r="I50"/>
      <c r="J50"/>
      <c r="K50"/>
      <c r="L50"/>
    </row>
    <row r="51" spans="1:12" ht="12.75">
      <c r="A51" s="70" t="s">
        <v>1047</v>
      </c>
      <c r="B51" s="63">
        <v>600491</v>
      </c>
      <c r="C51"/>
      <c r="D51"/>
      <c r="E51"/>
      <c r="F51"/>
      <c r="G51"/>
      <c r="H51"/>
      <c r="I51"/>
      <c r="J51"/>
      <c r="K51"/>
      <c r="L51"/>
    </row>
    <row r="52" spans="1:12" ht="12.75">
      <c r="A52" s="68" t="s">
        <v>1048</v>
      </c>
      <c r="B52" s="69">
        <v>249146</v>
      </c>
      <c r="C52"/>
      <c r="D52"/>
      <c r="E52"/>
      <c r="F52"/>
      <c r="G52"/>
      <c r="H52"/>
      <c r="I52"/>
      <c r="J52"/>
      <c r="K52"/>
      <c r="L52"/>
    </row>
    <row r="53" spans="1:12" ht="12.75">
      <c r="A53" s="68" t="s">
        <v>1049</v>
      </c>
      <c r="B53" s="69">
        <v>351345</v>
      </c>
      <c r="C53"/>
      <c r="D53"/>
      <c r="E53"/>
      <c r="F53"/>
      <c r="G53"/>
      <c r="H53"/>
      <c r="I53"/>
      <c r="J53"/>
      <c r="K53"/>
      <c r="L53"/>
    </row>
    <row r="54" spans="1:12" ht="12.75">
      <c r="A54" s="70" t="s">
        <v>1050</v>
      </c>
      <c r="B54" s="63">
        <v>72439</v>
      </c>
      <c r="C54"/>
      <c r="D54"/>
      <c r="E54"/>
      <c r="F54"/>
      <c r="G54"/>
      <c r="H54"/>
      <c r="I54"/>
      <c r="J54"/>
      <c r="K54"/>
      <c r="L54"/>
    </row>
    <row r="55" spans="1:12" ht="12.75">
      <c r="A55" s="68" t="s">
        <v>903</v>
      </c>
      <c r="B55" s="69">
        <v>54180</v>
      </c>
      <c r="C55"/>
      <c r="D55"/>
      <c r="E55"/>
      <c r="F55"/>
      <c r="G55"/>
      <c r="H55"/>
      <c r="I55"/>
      <c r="J55"/>
      <c r="K55"/>
      <c r="L55"/>
    </row>
    <row r="56" spans="1:12" ht="12.75">
      <c r="A56" s="68" t="s">
        <v>904</v>
      </c>
      <c r="B56" s="69">
        <v>0</v>
      </c>
      <c r="C56"/>
      <c r="D56"/>
      <c r="E56"/>
      <c r="F56"/>
      <c r="G56"/>
      <c r="H56"/>
      <c r="I56"/>
      <c r="J56"/>
      <c r="K56"/>
      <c r="L56"/>
    </row>
    <row r="57" spans="1:12" ht="12.75">
      <c r="A57" s="68" t="s">
        <v>1051</v>
      </c>
      <c r="B57" s="69">
        <v>18259</v>
      </c>
      <c r="C57"/>
      <c r="D57"/>
      <c r="E57"/>
      <c r="F57"/>
      <c r="G57"/>
      <c r="H57"/>
      <c r="I57"/>
      <c r="J57"/>
      <c r="K57"/>
      <c r="L57"/>
    </row>
    <row r="58" spans="1:12" ht="12.75">
      <c r="A58" s="70" t="s">
        <v>967</v>
      </c>
      <c r="B58" s="63">
        <v>4837</v>
      </c>
      <c r="C58"/>
      <c r="D58"/>
      <c r="E58"/>
      <c r="F58"/>
      <c r="G58"/>
      <c r="H58"/>
      <c r="I58"/>
      <c r="J58"/>
      <c r="K58"/>
      <c r="L58"/>
    </row>
    <row r="59" spans="1:12" ht="12.75">
      <c r="A59" s="79" t="s">
        <v>1052</v>
      </c>
      <c r="B59" s="63">
        <v>156159</v>
      </c>
      <c r="C59"/>
      <c r="D59"/>
      <c r="E59"/>
      <c r="F59"/>
      <c r="G59"/>
      <c r="H59"/>
      <c r="I59"/>
      <c r="J59"/>
      <c r="K59"/>
      <c r="L59"/>
    </row>
    <row r="60" spans="1:12" ht="25.5">
      <c r="A60" s="83" t="s">
        <v>1053</v>
      </c>
      <c r="B60" s="69">
        <v>156222</v>
      </c>
      <c r="C60"/>
      <c r="D60"/>
      <c r="E60"/>
      <c r="F60"/>
      <c r="G60"/>
      <c r="H60"/>
      <c r="I60"/>
      <c r="J60"/>
      <c r="K60"/>
      <c r="L60"/>
    </row>
    <row r="61" spans="1:12" ht="25.5">
      <c r="A61" s="65" t="s">
        <v>1054</v>
      </c>
      <c r="B61" s="66">
        <v>0</v>
      </c>
      <c r="C61"/>
      <c r="D61"/>
      <c r="E61"/>
      <c r="F61"/>
      <c r="G61"/>
      <c r="H61"/>
      <c r="I61"/>
      <c r="J61"/>
      <c r="K61"/>
      <c r="L61"/>
    </row>
    <row r="62" spans="1:12" ht="12.75">
      <c r="A62" s="65" t="s">
        <v>892</v>
      </c>
      <c r="B62" s="66">
        <v>0</v>
      </c>
      <c r="C62"/>
      <c r="D62"/>
      <c r="E62"/>
      <c r="F62"/>
      <c r="G62"/>
      <c r="H62"/>
      <c r="I62"/>
      <c r="J62"/>
      <c r="K62"/>
      <c r="L62"/>
    </row>
    <row r="63" spans="1:12" ht="12.75">
      <c r="A63" s="65" t="s">
        <v>893</v>
      </c>
      <c r="B63" s="66">
        <v>156222</v>
      </c>
      <c r="C63"/>
      <c r="D63"/>
      <c r="E63"/>
      <c r="F63"/>
      <c r="G63"/>
      <c r="H63"/>
      <c r="I63"/>
      <c r="J63"/>
      <c r="K63"/>
      <c r="L63"/>
    </row>
    <row r="64" spans="1:12" ht="12.75">
      <c r="A64" s="65" t="s">
        <v>1055</v>
      </c>
      <c r="B64" s="66">
        <v>0</v>
      </c>
      <c r="C64"/>
      <c r="D64"/>
      <c r="E64"/>
      <c r="F64"/>
      <c r="G64"/>
      <c r="H64"/>
      <c r="I64"/>
      <c r="J64"/>
      <c r="K64"/>
      <c r="L64"/>
    </row>
    <row r="65" spans="1:12" ht="12.75">
      <c r="A65" s="84" t="s">
        <v>1056</v>
      </c>
      <c r="B65" s="69">
        <v>-63</v>
      </c>
      <c r="C65"/>
      <c r="D65"/>
      <c r="E65"/>
      <c r="F65"/>
      <c r="G65"/>
      <c r="H65"/>
      <c r="I65"/>
      <c r="J65"/>
      <c r="K65"/>
      <c r="L65"/>
    </row>
    <row r="66" spans="1:12" ht="12.75">
      <c r="A66" s="65" t="s">
        <v>903</v>
      </c>
      <c r="B66" s="69">
        <v>0</v>
      </c>
      <c r="C66"/>
      <c r="D66"/>
      <c r="E66"/>
      <c r="F66"/>
      <c r="G66"/>
      <c r="H66"/>
      <c r="I66"/>
      <c r="J66"/>
      <c r="K66"/>
      <c r="L66"/>
    </row>
    <row r="67" spans="1:12" ht="12.75">
      <c r="A67" s="68" t="s">
        <v>904</v>
      </c>
      <c r="B67" s="69">
        <v>0</v>
      </c>
      <c r="C67"/>
      <c r="D67"/>
      <c r="E67"/>
      <c r="F67"/>
      <c r="G67"/>
      <c r="H67"/>
      <c r="I67"/>
      <c r="J67"/>
      <c r="K67"/>
      <c r="L67"/>
    </row>
    <row r="68" spans="1:12" ht="12.75">
      <c r="A68" s="68" t="s">
        <v>905</v>
      </c>
      <c r="B68" s="69">
        <v>0</v>
      </c>
      <c r="C68"/>
      <c r="D68"/>
      <c r="E68"/>
      <c r="F68"/>
      <c r="G68"/>
      <c r="H68"/>
      <c r="I68"/>
      <c r="J68"/>
      <c r="K68"/>
      <c r="L68"/>
    </row>
    <row r="69" spans="1:12" ht="12.75">
      <c r="A69" s="68" t="s">
        <v>1051</v>
      </c>
      <c r="B69" s="69">
        <v>0</v>
      </c>
      <c r="C69"/>
      <c r="D69"/>
      <c r="E69"/>
      <c r="F69"/>
      <c r="G69"/>
      <c r="H69"/>
      <c r="I69"/>
      <c r="J69"/>
      <c r="K69"/>
      <c r="L69"/>
    </row>
    <row r="70" spans="1:12" ht="25.5">
      <c r="A70" s="68" t="s">
        <v>1057</v>
      </c>
      <c r="B70" s="69">
        <v>0</v>
      </c>
      <c r="C70"/>
      <c r="D70"/>
      <c r="E70"/>
      <c r="F70"/>
      <c r="G70"/>
      <c r="H70"/>
      <c r="I70"/>
      <c r="J70"/>
      <c r="K70"/>
      <c r="L70"/>
    </row>
    <row r="71" spans="1:12" ht="12.75">
      <c r="A71" s="68" t="s">
        <v>820</v>
      </c>
      <c r="B71" s="69">
        <v>-63</v>
      </c>
      <c r="C71"/>
      <c r="D71"/>
      <c r="E71"/>
      <c r="F71"/>
      <c r="G71"/>
      <c r="H71"/>
      <c r="I71"/>
      <c r="J71"/>
      <c r="K71"/>
      <c r="L71"/>
    </row>
    <row r="72" spans="1:12" ht="25.5">
      <c r="A72" s="79" t="s">
        <v>1058</v>
      </c>
      <c r="B72" s="63">
        <v>0</v>
      </c>
      <c r="C72"/>
      <c r="D72"/>
      <c r="E72"/>
      <c r="F72"/>
      <c r="G72"/>
      <c r="H72"/>
      <c r="I72"/>
      <c r="J72"/>
      <c r="K72"/>
      <c r="L72"/>
    </row>
    <row r="73" spans="1:12" ht="25.5">
      <c r="A73" s="79" t="s">
        <v>1059</v>
      </c>
      <c r="B73" s="63">
        <v>1002</v>
      </c>
      <c r="C73"/>
      <c r="D73"/>
      <c r="E73"/>
      <c r="F73"/>
      <c r="G73"/>
      <c r="H73"/>
      <c r="I73"/>
      <c r="J73"/>
      <c r="K73"/>
      <c r="L73"/>
    </row>
    <row r="74" spans="1:12" ht="38.25">
      <c r="A74" s="79" t="s">
        <v>1060</v>
      </c>
      <c r="B74" s="63">
        <v>-29</v>
      </c>
      <c r="C74"/>
      <c r="D74"/>
      <c r="E74"/>
      <c r="F74"/>
      <c r="G74"/>
      <c r="H74"/>
      <c r="I74"/>
      <c r="J74"/>
      <c r="K74"/>
      <c r="L74"/>
    </row>
    <row r="75" spans="1:12" ht="30">
      <c r="A75" s="85" t="s">
        <v>1061</v>
      </c>
      <c r="B75" s="82">
        <v>542607</v>
      </c>
      <c r="C75"/>
      <c r="D75"/>
      <c r="E75"/>
      <c r="F75"/>
      <c r="G75"/>
      <c r="H75"/>
      <c r="I75"/>
      <c r="J75"/>
      <c r="K75"/>
      <c r="L75"/>
    </row>
    <row r="76" spans="1:12" ht="25.5">
      <c r="A76" s="79" t="s">
        <v>1062</v>
      </c>
      <c r="B76" s="63">
        <v>52118</v>
      </c>
      <c r="C76"/>
      <c r="D76"/>
      <c r="E76"/>
      <c r="F76"/>
      <c r="G76"/>
      <c r="H76"/>
      <c r="I76"/>
      <c r="J76"/>
      <c r="K76"/>
      <c r="L76"/>
    </row>
    <row r="77" spans="1:12" ht="30">
      <c r="A77" s="81" t="s">
        <v>1063</v>
      </c>
      <c r="B77" s="82">
        <v>490489</v>
      </c>
      <c r="C77"/>
      <c r="D77"/>
      <c r="E77"/>
      <c r="F77"/>
      <c r="G77"/>
      <c r="H77"/>
      <c r="I77"/>
      <c r="J77"/>
      <c r="K77"/>
      <c r="L77"/>
    </row>
    <row r="78" spans="1:12" ht="25.5">
      <c r="A78" s="70" t="s">
        <v>1064</v>
      </c>
      <c r="B78" s="63">
        <v>-37</v>
      </c>
      <c r="C78"/>
      <c r="D78"/>
      <c r="E78"/>
      <c r="F78"/>
      <c r="G78"/>
      <c r="H78"/>
      <c r="I78"/>
      <c r="J78"/>
      <c r="K78"/>
      <c r="L78"/>
    </row>
    <row r="79" spans="1:12" ht="30">
      <c r="A79" s="81" t="s">
        <v>1065</v>
      </c>
      <c r="B79" s="82">
        <v>490452</v>
      </c>
      <c r="C79"/>
      <c r="D79"/>
      <c r="E79"/>
      <c r="F79"/>
      <c r="G79"/>
      <c r="H79"/>
      <c r="I79"/>
      <c r="J79"/>
      <c r="K79"/>
      <c r="L79"/>
    </row>
    <row r="80" spans="1:12" ht="25.5">
      <c r="A80" s="79" t="s">
        <v>1066</v>
      </c>
      <c r="B80" s="63">
        <v>0</v>
      </c>
      <c r="C80"/>
      <c r="D80"/>
      <c r="E80"/>
      <c r="F80"/>
      <c r="G80"/>
      <c r="H80"/>
      <c r="I80"/>
      <c r="J80"/>
      <c r="K80"/>
      <c r="L80"/>
    </row>
    <row r="81" spans="1:12" ht="30">
      <c r="A81" s="81" t="s">
        <v>1067</v>
      </c>
      <c r="B81" s="82">
        <v>490452</v>
      </c>
      <c r="C81"/>
      <c r="D81"/>
      <c r="E81"/>
      <c r="F81"/>
      <c r="G81"/>
      <c r="H81"/>
      <c r="I81"/>
      <c r="J81"/>
      <c r="K81"/>
      <c r="L81"/>
    </row>
    <row r="82" spans="1:12" ht="12.75">
      <c r="A82"/>
      <c r="B82"/>
      <c r="C82"/>
      <c r="D82"/>
      <c r="E82"/>
      <c r="F82"/>
      <c r="G82"/>
      <c r="H82"/>
      <c r="I82"/>
      <c r="J82"/>
      <c r="K82"/>
      <c r="L82"/>
    </row>
    <row r="83" spans="1:12" ht="12.75">
      <c r="A83" s="1101" t="s">
        <v>1119</v>
      </c>
      <c r="B83"/>
      <c r="C83"/>
      <c r="D83"/>
      <c r="E83"/>
      <c r="F83"/>
      <c r="G83"/>
      <c r="H83"/>
      <c r="I83"/>
      <c r="J83"/>
      <c r="K83"/>
      <c r="L83"/>
    </row>
    <row r="84" spans="1:12" ht="12.75">
      <c r="A84"/>
      <c r="B84"/>
      <c r="C84"/>
      <c r="D84"/>
      <c r="E84"/>
      <c r="F84"/>
      <c r="G84"/>
      <c r="H84"/>
      <c r="I84"/>
      <c r="J84"/>
      <c r="K84"/>
      <c r="L84"/>
    </row>
    <row r="85" spans="1:12" ht="12.75">
      <c r="A85"/>
      <c r="B85"/>
      <c r="C85"/>
      <c r="D85"/>
      <c r="E85"/>
      <c r="F85"/>
      <c r="G85"/>
      <c r="H85"/>
      <c r="I85"/>
      <c r="J85"/>
      <c r="K85"/>
      <c r="L85"/>
    </row>
    <row r="86" spans="1:12" ht="12.75">
      <c r="A86"/>
      <c r="B86"/>
      <c r="C86"/>
      <c r="D86"/>
      <c r="E86"/>
      <c r="F86"/>
      <c r="G86"/>
      <c r="H86"/>
      <c r="I86"/>
      <c r="J86"/>
      <c r="K86"/>
      <c r="L86"/>
    </row>
    <row r="87" spans="1:12" ht="12.75">
      <c r="A87"/>
      <c r="B87"/>
      <c r="C87"/>
      <c r="D87"/>
      <c r="E87"/>
      <c r="F87"/>
      <c r="G87"/>
      <c r="H87"/>
      <c r="I87"/>
      <c r="J87"/>
      <c r="K87"/>
      <c r="L87"/>
    </row>
    <row r="88" spans="1:12" ht="12.75">
      <c r="A88"/>
      <c r="B88"/>
      <c r="C88"/>
      <c r="D88"/>
      <c r="E88"/>
      <c r="F88"/>
      <c r="G88"/>
      <c r="H88"/>
      <c r="I88"/>
      <c r="J88"/>
      <c r="K88"/>
      <c r="L88"/>
    </row>
    <row r="89" spans="1:12" ht="12.75">
      <c r="A89"/>
      <c r="B89"/>
      <c r="C89"/>
      <c r="D89"/>
      <c r="E89"/>
      <c r="F89"/>
      <c r="G89"/>
      <c r="H89"/>
      <c r="I89"/>
      <c r="J89"/>
      <c r="K89"/>
      <c r="L89"/>
    </row>
    <row r="90" spans="1:12" ht="12.75">
      <c r="A90"/>
      <c r="B90"/>
      <c r="C90"/>
      <c r="D90"/>
      <c r="E90"/>
      <c r="F90"/>
      <c r="G90"/>
      <c r="H90"/>
      <c r="I90"/>
      <c r="J90"/>
      <c r="K90"/>
      <c r="L90"/>
    </row>
    <row r="91" spans="1:12" ht="12.75">
      <c r="A91"/>
      <c r="B91"/>
      <c r="C91"/>
      <c r="D91"/>
      <c r="E91"/>
      <c r="F91"/>
      <c r="G91"/>
      <c r="H91"/>
      <c r="I91"/>
      <c r="J91"/>
      <c r="K91"/>
      <c r="L91"/>
    </row>
    <row r="92" spans="1:12" ht="12.75">
      <c r="A92"/>
      <c r="B92"/>
      <c r="C92"/>
      <c r="D92"/>
      <c r="E92"/>
      <c r="F92"/>
      <c r="G92"/>
      <c r="H92"/>
      <c r="I92"/>
      <c r="J92"/>
      <c r="K92"/>
      <c r="L92"/>
    </row>
    <row r="93" spans="1:12" ht="12.75">
      <c r="A93"/>
      <c r="B93"/>
      <c r="C93"/>
      <c r="D93"/>
      <c r="E93"/>
      <c r="F93"/>
      <c r="G93"/>
      <c r="H93"/>
      <c r="I93"/>
      <c r="J93"/>
      <c r="K93"/>
      <c r="L93"/>
    </row>
    <row r="94" spans="1:12" s="5" customFormat="1" ht="12.75">
      <c r="A94"/>
      <c r="B94"/>
      <c r="C94"/>
      <c r="D94"/>
      <c r="E94"/>
      <c r="F94"/>
      <c r="G94"/>
      <c r="H94"/>
      <c r="I94"/>
      <c r="J94"/>
      <c r="K94"/>
      <c r="L94"/>
    </row>
    <row r="95" spans="1:12" s="5" customFormat="1" ht="12.75">
      <c r="A95"/>
      <c r="B95"/>
      <c r="C95"/>
      <c r="D95"/>
      <c r="E95"/>
      <c r="F95"/>
      <c r="G95"/>
      <c r="H95"/>
      <c r="I95"/>
      <c r="J95"/>
      <c r="K95"/>
      <c r="L95"/>
    </row>
    <row r="96" spans="1:12" s="5" customFormat="1" ht="12.75">
      <c r="A96"/>
      <c r="B96"/>
      <c r="C96"/>
      <c r="D96"/>
      <c r="E96"/>
      <c r="F96"/>
      <c r="G96"/>
      <c r="H96"/>
      <c r="I96"/>
      <c r="J96"/>
      <c r="K96"/>
      <c r="L96"/>
    </row>
    <row r="97" spans="1:12" s="5" customFormat="1" ht="12.75">
      <c r="A97"/>
      <c r="B97"/>
      <c r="C97"/>
      <c r="D97"/>
      <c r="E97"/>
      <c r="F97"/>
      <c r="G97"/>
      <c r="H97"/>
      <c r="I97"/>
      <c r="J97"/>
      <c r="K97"/>
      <c r="L97"/>
    </row>
    <row r="98" spans="1:12" s="5" customFormat="1" ht="12.75">
      <c r="A98"/>
      <c r="B98"/>
      <c r="C98"/>
      <c r="D98"/>
      <c r="E98"/>
      <c r="F98"/>
      <c r="G98"/>
      <c r="H98"/>
      <c r="I98"/>
      <c r="J98"/>
      <c r="K98"/>
      <c r="L98"/>
    </row>
    <row r="99" spans="1:12" s="5" customFormat="1" ht="12.75">
      <c r="A99"/>
      <c r="B99"/>
      <c r="C99"/>
      <c r="D99"/>
      <c r="E99"/>
      <c r="F99"/>
      <c r="G99"/>
      <c r="H99"/>
      <c r="I99"/>
      <c r="J99"/>
      <c r="K99"/>
      <c r="L99"/>
    </row>
    <row r="100" spans="1:12" s="5" customFormat="1" ht="12.7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s="5" customFormat="1" ht="12.7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s="5" customFormat="1" ht="12.7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5" customFormat="1" ht="12.7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2.7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2.7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2.7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2.7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2.7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2.7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2.7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2.7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2.7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2.7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2.7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2.7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2.7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2.75">
      <c r="A117"/>
      <c r="B117"/>
      <c r="C117"/>
      <c r="D117"/>
      <c r="E117"/>
      <c r="F117"/>
      <c r="G117"/>
      <c r="H117"/>
      <c r="I117"/>
      <c r="J117"/>
      <c r="K117"/>
      <c r="L117"/>
    </row>
  </sheetData>
  <mergeCells count="118">
    <mergeCell ref="IL2:IM2"/>
    <mergeCell ref="IP2:IQ2"/>
    <mergeCell ref="HV2:HW2"/>
    <mergeCell ref="HZ2:IA2"/>
    <mergeCell ref="ID2:IE2"/>
    <mergeCell ref="IH2:II2"/>
    <mergeCell ref="HF2:HG2"/>
    <mergeCell ref="HJ2:HK2"/>
    <mergeCell ref="HN2:HO2"/>
    <mergeCell ref="HR2:HS2"/>
    <mergeCell ref="GP2:GQ2"/>
    <mergeCell ref="GT2:GU2"/>
    <mergeCell ref="GX2:GY2"/>
    <mergeCell ref="HB2:HC2"/>
    <mergeCell ref="FZ2:GA2"/>
    <mergeCell ref="GD2:GE2"/>
    <mergeCell ref="GH2:GI2"/>
    <mergeCell ref="GL2:GM2"/>
    <mergeCell ref="FJ2:FK2"/>
    <mergeCell ref="FN2:FO2"/>
    <mergeCell ref="FR2:FS2"/>
    <mergeCell ref="FV2:FW2"/>
    <mergeCell ref="ET2:EU2"/>
    <mergeCell ref="EX2:EY2"/>
    <mergeCell ref="FB2:FC2"/>
    <mergeCell ref="FF2:FG2"/>
    <mergeCell ref="ED2:EE2"/>
    <mergeCell ref="EH2:EI2"/>
    <mergeCell ref="EL2:EM2"/>
    <mergeCell ref="EP2:EQ2"/>
    <mergeCell ref="DN2:DO2"/>
    <mergeCell ref="DR2:DS2"/>
    <mergeCell ref="DV2:DW2"/>
    <mergeCell ref="DZ2:EA2"/>
    <mergeCell ref="CX2:CY2"/>
    <mergeCell ref="DB2:DC2"/>
    <mergeCell ref="DF2:DG2"/>
    <mergeCell ref="DJ2:DK2"/>
    <mergeCell ref="CH2:CI2"/>
    <mergeCell ref="CL2:CM2"/>
    <mergeCell ref="CP2:CQ2"/>
    <mergeCell ref="CT2:CU2"/>
    <mergeCell ref="BR2:BS2"/>
    <mergeCell ref="BV2:BW2"/>
    <mergeCell ref="BZ2:CA2"/>
    <mergeCell ref="CD2:CE2"/>
    <mergeCell ref="BB2:BC2"/>
    <mergeCell ref="BF2:BG2"/>
    <mergeCell ref="BJ2:BK2"/>
    <mergeCell ref="BN2:BO2"/>
    <mergeCell ref="AL2:AM2"/>
    <mergeCell ref="AP2:AQ2"/>
    <mergeCell ref="AT2:AU2"/>
    <mergeCell ref="AX2:AY2"/>
    <mergeCell ref="IH1:II1"/>
    <mergeCell ref="IL1:IM1"/>
    <mergeCell ref="IP1:IQ1"/>
    <mergeCell ref="R2:S2"/>
    <mergeCell ref="V2:W2"/>
    <mergeCell ref="Z2:AA2"/>
    <mergeCell ref="AD2:AE2"/>
    <mergeCell ref="AH2:AI2"/>
    <mergeCell ref="HR1:HS1"/>
    <mergeCell ref="HV1:HW1"/>
    <mergeCell ref="HZ1:IA1"/>
    <mergeCell ref="ID1:IE1"/>
    <mergeCell ref="HB1:HC1"/>
    <mergeCell ref="HF1:HG1"/>
    <mergeCell ref="HJ1:HK1"/>
    <mergeCell ref="HN1:HO1"/>
    <mergeCell ref="GL1:GM1"/>
    <mergeCell ref="GP1:GQ1"/>
    <mergeCell ref="GT1:GU1"/>
    <mergeCell ref="GX1:GY1"/>
    <mergeCell ref="FV1:FW1"/>
    <mergeCell ref="FZ1:GA1"/>
    <mergeCell ref="GD1:GE1"/>
    <mergeCell ref="GH1:GI1"/>
    <mergeCell ref="FF1:FG1"/>
    <mergeCell ref="FJ1:FK1"/>
    <mergeCell ref="FN1:FO1"/>
    <mergeCell ref="FR1:FS1"/>
    <mergeCell ref="EP1:EQ1"/>
    <mergeCell ref="ET1:EU1"/>
    <mergeCell ref="EX1:EY1"/>
    <mergeCell ref="FB1:FC1"/>
    <mergeCell ref="DZ1:EA1"/>
    <mergeCell ref="ED1:EE1"/>
    <mergeCell ref="EH1:EI1"/>
    <mergeCell ref="EL1:EM1"/>
    <mergeCell ref="DJ1:DK1"/>
    <mergeCell ref="DN1:DO1"/>
    <mergeCell ref="DR1:DS1"/>
    <mergeCell ref="DV1:DW1"/>
    <mergeCell ref="CT1:CU1"/>
    <mergeCell ref="CX1:CY1"/>
    <mergeCell ref="DB1:DC1"/>
    <mergeCell ref="DF1:DG1"/>
    <mergeCell ref="CD1:CE1"/>
    <mergeCell ref="CH1:CI1"/>
    <mergeCell ref="CL1:CM1"/>
    <mergeCell ref="CP1:CQ1"/>
    <mergeCell ref="BN1:BO1"/>
    <mergeCell ref="BR1:BS1"/>
    <mergeCell ref="BV1:BW1"/>
    <mergeCell ref="BZ1:CA1"/>
    <mergeCell ref="AX1:AY1"/>
    <mergeCell ref="BB1:BC1"/>
    <mergeCell ref="BF1:BG1"/>
    <mergeCell ref="BJ1:BK1"/>
    <mergeCell ref="AH1:AI1"/>
    <mergeCell ref="AL1:AM1"/>
    <mergeCell ref="AP1:AQ1"/>
    <mergeCell ref="AT1:AU1"/>
    <mergeCell ref="R1:S1"/>
    <mergeCell ref="V1:W1"/>
    <mergeCell ref="Z1:AA1"/>
    <mergeCell ref="AD1:AE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0" r:id="rId1"/>
  <rowBreaks count="1" manualBreakCount="1">
    <brk id="49" max="4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B49"/>
  <sheetViews>
    <sheetView view="pageBreakPreview" zoomScaleNormal="75" zoomScaleSheetLayoutView="100" workbookViewId="0" topLeftCell="A25">
      <selection activeCell="A1" sqref="A1"/>
    </sheetView>
  </sheetViews>
  <sheetFormatPr defaultColWidth="9.00390625" defaultRowHeight="12.75"/>
  <cols>
    <col min="1" max="1" width="17.25390625" style="14" customWidth="1"/>
    <col min="2" max="2" width="50.75390625" style="14" customWidth="1"/>
    <col min="3" max="16384" width="9.125" style="14" customWidth="1"/>
  </cols>
  <sheetData>
    <row r="1" spans="1:2" s="15" customFormat="1" ht="21.75" customHeight="1">
      <c r="A1" s="110" t="s">
        <v>1280</v>
      </c>
      <c r="B1" s="110"/>
    </row>
    <row r="2" spans="1:2" s="15" customFormat="1" ht="15.75">
      <c r="A2" s="144" t="s">
        <v>1143</v>
      </c>
      <c r="B2" s="111"/>
    </row>
    <row r="3" spans="1:2" s="15" customFormat="1" ht="12.75">
      <c r="A3" s="120" t="s">
        <v>1108</v>
      </c>
      <c r="B3" s="121" t="s">
        <v>1090</v>
      </c>
    </row>
    <row r="4" spans="1:2" ht="15">
      <c r="A4" s="1423" t="s">
        <v>1091</v>
      </c>
      <c r="B4" s="1423"/>
    </row>
    <row r="5" spans="1:2" ht="15">
      <c r="A5" s="112" t="s">
        <v>1140</v>
      </c>
      <c r="B5" s="112" t="s">
        <v>946</v>
      </c>
    </row>
    <row r="6" spans="1:2" s="13" customFormat="1" ht="15">
      <c r="A6" s="112" t="s">
        <v>1113</v>
      </c>
      <c r="B6" s="112" t="s">
        <v>858</v>
      </c>
    </row>
    <row r="7" spans="1:2" s="13" customFormat="1" ht="15">
      <c r="A7" s="112" t="s">
        <v>1110</v>
      </c>
      <c r="B7" s="112" t="s">
        <v>860</v>
      </c>
    </row>
    <row r="8" spans="1:2" s="13" customFormat="1" ht="15">
      <c r="A8" s="112" t="s">
        <v>1112</v>
      </c>
      <c r="B8" s="112" t="s">
        <v>859</v>
      </c>
    </row>
    <row r="9" spans="1:2" s="13" customFormat="1" ht="15">
      <c r="A9" s="112" t="s">
        <v>1109</v>
      </c>
      <c r="B9" s="112" t="s">
        <v>861</v>
      </c>
    </row>
    <row r="10" spans="1:2" s="13" customFormat="1" ht="15">
      <c r="A10" s="113"/>
      <c r="B10" s="113"/>
    </row>
    <row r="11" spans="1:2" s="13" customFormat="1" ht="15">
      <c r="A11" s="1423" t="s">
        <v>1092</v>
      </c>
      <c r="B11" s="1423"/>
    </row>
    <row r="12" spans="1:2" s="13" customFormat="1" ht="15">
      <c r="A12" s="15" t="s">
        <v>1116</v>
      </c>
      <c r="B12" s="112" t="s">
        <v>862</v>
      </c>
    </row>
    <row r="13" spans="1:2" s="13" customFormat="1" ht="15">
      <c r="A13" s="15" t="s">
        <v>1111</v>
      </c>
      <c r="B13" s="112" t="s">
        <v>863</v>
      </c>
    </row>
    <row r="14" spans="1:2" s="13" customFormat="1" ht="15">
      <c r="A14" s="15" t="s">
        <v>1114</v>
      </c>
      <c r="B14" s="112" t="s">
        <v>865</v>
      </c>
    </row>
    <row r="15" spans="1:2" s="16" customFormat="1" ht="15">
      <c r="A15" s="15" t="s">
        <v>1115</v>
      </c>
      <c r="B15" s="112" t="s">
        <v>864</v>
      </c>
    </row>
    <row r="16" spans="1:2" s="13" customFormat="1" ht="15">
      <c r="A16" s="15" t="s">
        <v>1135</v>
      </c>
      <c r="B16" s="112" t="s">
        <v>867</v>
      </c>
    </row>
    <row r="17" spans="1:2" s="13" customFormat="1" ht="15">
      <c r="A17" s="15" t="s">
        <v>1123</v>
      </c>
      <c r="B17" s="112" t="s">
        <v>869</v>
      </c>
    </row>
    <row r="18" spans="1:2" s="13" customFormat="1" ht="15">
      <c r="A18" s="15" t="s">
        <v>1133</v>
      </c>
      <c r="B18" s="112" t="s">
        <v>868</v>
      </c>
    </row>
    <row r="19" spans="1:2" s="13" customFormat="1" ht="15">
      <c r="A19" s="15" t="s">
        <v>1128</v>
      </c>
      <c r="B19" s="112" t="s">
        <v>866</v>
      </c>
    </row>
    <row r="20" spans="1:2" s="16" customFormat="1" ht="15" customHeight="1">
      <c r="A20" s="15" t="s">
        <v>1117</v>
      </c>
      <c r="B20" s="112" t="s">
        <v>874</v>
      </c>
    </row>
    <row r="21" spans="1:2" s="13" customFormat="1" ht="15">
      <c r="A21" s="15" t="s">
        <v>1118</v>
      </c>
      <c r="B21" s="112" t="s">
        <v>872</v>
      </c>
    </row>
    <row r="22" spans="1:2" s="13" customFormat="1" ht="15">
      <c r="A22" s="15" t="s">
        <v>1124</v>
      </c>
      <c r="B22" s="112" t="s">
        <v>870</v>
      </c>
    </row>
    <row r="23" spans="1:2" s="13" customFormat="1" ht="15">
      <c r="A23" s="15" t="s">
        <v>1122</v>
      </c>
      <c r="B23" s="112" t="s">
        <v>871</v>
      </c>
    </row>
    <row r="24" spans="1:2" s="13" customFormat="1" ht="15">
      <c r="A24" s="15" t="s">
        <v>1121</v>
      </c>
      <c r="B24" s="112" t="s">
        <v>873</v>
      </c>
    </row>
    <row r="25" spans="1:2" s="13" customFormat="1" ht="15">
      <c r="A25" s="15" t="s">
        <v>1130</v>
      </c>
      <c r="B25" s="112" t="s">
        <v>875</v>
      </c>
    </row>
    <row r="26" spans="1:2" s="13" customFormat="1" ht="15">
      <c r="A26" s="15" t="s">
        <v>1126</v>
      </c>
      <c r="B26" s="112" t="s">
        <v>878</v>
      </c>
    </row>
    <row r="27" spans="1:2" s="13" customFormat="1" ht="15">
      <c r="A27" s="15" t="s">
        <v>1125</v>
      </c>
      <c r="B27" s="112" t="s">
        <v>880</v>
      </c>
    </row>
    <row r="28" spans="1:2" s="13" customFormat="1" ht="15">
      <c r="A28" s="15" t="s">
        <v>1127</v>
      </c>
      <c r="B28" s="112" t="s">
        <v>876</v>
      </c>
    </row>
    <row r="29" spans="1:2" s="16" customFormat="1" ht="15">
      <c r="A29" s="15" t="s">
        <v>1134</v>
      </c>
      <c r="B29" s="112" t="s">
        <v>879</v>
      </c>
    </row>
    <row r="30" spans="1:2" s="13" customFormat="1" ht="15">
      <c r="A30" s="15" t="s">
        <v>1131</v>
      </c>
      <c r="B30" s="112" t="s">
        <v>877</v>
      </c>
    </row>
    <row r="31" spans="1:2" s="13" customFormat="1" ht="15">
      <c r="A31" s="15" t="s">
        <v>1132</v>
      </c>
      <c r="B31" s="112" t="s">
        <v>881</v>
      </c>
    </row>
    <row r="32" spans="1:2" s="13" customFormat="1" ht="15">
      <c r="A32" s="113"/>
      <c r="B32" s="113"/>
    </row>
    <row r="33" spans="1:2" s="13" customFormat="1" ht="15">
      <c r="A33" s="1423" t="s">
        <v>1093</v>
      </c>
      <c r="B33" s="1423"/>
    </row>
    <row r="34" spans="1:2" s="13" customFormat="1" ht="15">
      <c r="A34" s="114" t="s">
        <v>1139</v>
      </c>
      <c r="B34" s="114" t="s">
        <v>598</v>
      </c>
    </row>
    <row r="35" spans="1:2" s="13" customFormat="1" ht="15">
      <c r="A35" s="112" t="s">
        <v>1129</v>
      </c>
      <c r="B35" s="114" t="s">
        <v>1141</v>
      </c>
    </row>
    <row r="36" spans="1:2" s="13" customFormat="1" ht="15">
      <c r="A36" s="112" t="s">
        <v>1136</v>
      </c>
      <c r="B36" s="114" t="s">
        <v>599</v>
      </c>
    </row>
    <row r="37" spans="1:2" s="13" customFormat="1" ht="15">
      <c r="A37" s="112" t="s">
        <v>1137</v>
      </c>
      <c r="B37" s="114" t="s">
        <v>600</v>
      </c>
    </row>
    <row r="38" spans="1:2" s="13" customFormat="1" ht="15">
      <c r="A38" s="112" t="s">
        <v>1138</v>
      </c>
      <c r="B38" s="114" t="s">
        <v>601</v>
      </c>
    </row>
    <row r="39" spans="1:2" s="16" customFormat="1" ht="15">
      <c r="A39" s="115"/>
      <c r="B39" s="115"/>
    </row>
    <row r="40" spans="1:2" s="13" customFormat="1" ht="15">
      <c r="A40" s="116"/>
      <c r="B40" s="116"/>
    </row>
    <row r="41" spans="1:2" s="16" customFormat="1" ht="15">
      <c r="A41" s="117" t="s">
        <v>1094</v>
      </c>
      <c r="B41" s="116"/>
    </row>
    <row r="42" spans="1:2" s="13" customFormat="1" ht="15">
      <c r="A42" s="117" t="s">
        <v>1095</v>
      </c>
      <c r="B42" s="116"/>
    </row>
    <row r="43" spans="1:2" s="13" customFormat="1" ht="15">
      <c r="A43" s="118" t="s">
        <v>1096</v>
      </c>
      <c r="B43" s="116"/>
    </row>
    <row r="44" spans="1:2" s="13" customFormat="1" ht="15">
      <c r="A44" s="15"/>
      <c r="B44" s="116"/>
    </row>
    <row r="45" spans="1:2" s="13" customFormat="1" ht="15">
      <c r="A45" s="15" t="s">
        <v>1097</v>
      </c>
      <c r="B45" s="119" t="s">
        <v>1142</v>
      </c>
    </row>
    <row r="46" spans="1:2" s="13" customFormat="1" ht="15">
      <c r="A46" s="15" t="s">
        <v>1104</v>
      </c>
      <c r="B46" s="119" t="s">
        <v>1105</v>
      </c>
    </row>
    <row r="47" spans="1:2" ht="15">
      <c r="A47" s="15" t="s">
        <v>1106</v>
      </c>
      <c r="B47" s="119" t="s">
        <v>1107</v>
      </c>
    </row>
    <row r="48" spans="1:2" ht="15">
      <c r="A48" s="15"/>
      <c r="B48" s="116"/>
    </row>
    <row r="49" spans="1:2" ht="15">
      <c r="A49" s="127" t="s">
        <v>1144</v>
      </c>
      <c r="B49" s="113"/>
    </row>
  </sheetData>
  <mergeCells count="3">
    <mergeCell ref="A4:B4"/>
    <mergeCell ref="A11:B11"/>
    <mergeCell ref="A33:B33"/>
  </mergeCells>
  <printOptions horizontalCentered="1"/>
  <pageMargins left="0.7874015748031497" right="0.7480314960629921" top="0.7874015748031497" bottom="0.7874015748031497" header="0.11811023622047245" footer="0.11811023622047245"/>
  <pageSetup horizontalDpi="600" verticalDpi="600" orientation="portrait" paperSize="9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8"/>
  <sheetViews>
    <sheetView view="pageBreakPreview" zoomScaleSheetLayoutView="100" workbookViewId="0" topLeftCell="A16">
      <selection activeCell="A2" sqref="A2"/>
    </sheetView>
  </sheetViews>
  <sheetFormatPr defaultColWidth="9.00390625" defaultRowHeight="12.75"/>
  <cols>
    <col min="1" max="1" width="53.00390625" style="5" customWidth="1"/>
    <col min="2" max="5" width="13.625" style="5" customWidth="1"/>
    <col min="6" max="6" width="17.375" style="5" customWidth="1"/>
    <col min="7" max="7" width="16.375" style="5" customWidth="1"/>
    <col min="8" max="8" width="11.00390625" style="5" customWidth="1"/>
    <col min="9" max="9" width="12.625" style="5" customWidth="1"/>
    <col min="10" max="10" width="11.00390625" style="5" customWidth="1"/>
    <col min="11" max="11" width="9.25390625" style="5" customWidth="1"/>
    <col min="12" max="16384" width="9.125" style="5" customWidth="1"/>
  </cols>
  <sheetData>
    <row r="1" spans="1:10" s="3" customFormat="1" ht="21" customHeight="1">
      <c r="A1" s="128" t="s">
        <v>1281</v>
      </c>
      <c r="B1" s="19"/>
      <c r="C1" s="19"/>
      <c r="D1" s="19"/>
      <c r="E1" s="2"/>
      <c r="F1"/>
      <c r="G1"/>
      <c r="H1"/>
      <c r="I1"/>
      <c r="J1"/>
    </row>
    <row r="2" spans="1:10" s="3" customFormat="1" ht="11.25" customHeight="1">
      <c r="A2" s="126"/>
      <c r="B2" s="2"/>
      <c r="C2" s="2"/>
      <c r="D2" s="2"/>
      <c r="E2" s="1102" t="s">
        <v>824</v>
      </c>
      <c r="F2"/>
      <c r="G2"/>
      <c r="H2"/>
      <c r="I2"/>
      <c r="J2"/>
    </row>
    <row r="3" spans="1:11" ht="47.25">
      <c r="A3" s="103" t="s">
        <v>882</v>
      </c>
      <c r="B3" s="103" t="s">
        <v>883</v>
      </c>
      <c r="C3" s="104" t="s">
        <v>884</v>
      </c>
      <c r="D3" s="104" t="s">
        <v>819</v>
      </c>
      <c r="E3" s="105" t="s">
        <v>825</v>
      </c>
      <c r="F3"/>
      <c r="G3"/>
      <c r="H3"/>
      <c r="I3"/>
      <c r="J3"/>
      <c r="K3"/>
    </row>
    <row r="4" spans="1:11" ht="25.5">
      <c r="A4" s="62" t="s">
        <v>885</v>
      </c>
      <c r="B4" s="63">
        <v>2164270</v>
      </c>
      <c r="C4" s="64">
        <v>676504</v>
      </c>
      <c r="D4" s="64">
        <v>1427176</v>
      </c>
      <c r="E4" s="64">
        <v>60590</v>
      </c>
      <c r="F4"/>
      <c r="G4"/>
      <c r="H4"/>
      <c r="I4"/>
      <c r="J4"/>
      <c r="K4"/>
    </row>
    <row r="5" spans="1:11" ht="12.75">
      <c r="A5" s="62" t="s">
        <v>886</v>
      </c>
      <c r="B5" s="63">
        <v>1092829</v>
      </c>
      <c r="C5" s="64">
        <v>446073</v>
      </c>
      <c r="D5" s="64">
        <v>420544</v>
      </c>
      <c r="E5" s="64">
        <v>226212</v>
      </c>
      <c r="F5"/>
      <c r="G5"/>
      <c r="H5"/>
      <c r="I5"/>
      <c r="J5"/>
      <c r="K5"/>
    </row>
    <row r="6" spans="1:11" ht="12.75">
      <c r="A6" s="65" t="s">
        <v>1088</v>
      </c>
      <c r="B6" s="66">
        <v>19390</v>
      </c>
      <c r="C6" s="67">
        <v>2726</v>
      </c>
      <c r="D6" s="67">
        <v>11225</v>
      </c>
      <c r="E6" s="67">
        <v>5439</v>
      </c>
      <c r="F6"/>
      <c r="G6"/>
      <c r="H6"/>
      <c r="I6"/>
      <c r="J6"/>
      <c r="K6"/>
    </row>
    <row r="7" spans="1:11" ht="12.75">
      <c r="A7" s="68" t="s">
        <v>888</v>
      </c>
      <c r="B7" s="69">
        <v>13639</v>
      </c>
      <c r="C7" s="67">
        <v>13638</v>
      </c>
      <c r="D7" s="67">
        <v>0</v>
      </c>
      <c r="E7" s="67">
        <v>1</v>
      </c>
      <c r="F7"/>
      <c r="G7"/>
      <c r="H7"/>
      <c r="I7"/>
      <c r="J7"/>
      <c r="K7"/>
    </row>
    <row r="8" spans="1:11" ht="12.75">
      <c r="A8" s="68" t="s">
        <v>889</v>
      </c>
      <c r="B8" s="69">
        <v>1059800</v>
      </c>
      <c r="C8" s="67">
        <v>429709</v>
      </c>
      <c r="D8" s="67">
        <v>409319</v>
      </c>
      <c r="E8" s="67">
        <v>220772</v>
      </c>
      <c r="F8"/>
      <c r="G8"/>
      <c r="H8"/>
      <c r="I8"/>
      <c r="J8"/>
      <c r="K8"/>
    </row>
    <row r="9" spans="1:11" ht="12.75">
      <c r="A9" s="68" t="s">
        <v>890</v>
      </c>
      <c r="B9" s="69">
        <v>0</v>
      </c>
      <c r="C9" s="67">
        <v>0</v>
      </c>
      <c r="D9" s="67">
        <v>0</v>
      </c>
      <c r="E9" s="67">
        <v>0</v>
      </c>
      <c r="F9"/>
      <c r="G9"/>
      <c r="H9"/>
      <c r="I9"/>
      <c r="J9"/>
      <c r="K9"/>
    </row>
    <row r="10" spans="1:11" ht="25.5">
      <c r="A10" s="62" t="s">
        <v>891</v>
      </c>
      <c r="B10" s="63">
        <v>654626</v>
      </c>
      <c r="C10" s="64">
        <v>269946</v>
      </c>
      <c r="D10" s="64">
        <v>306124</v>
      </c>
      <c r="E10" s="64">
        <v>78556</v>
      </c>
      <c r="F10"/>
      <c r="G10"/>
      <c r="H10"/>
      <c r="I10"/>
      <c r="J10"/>
      <c r="K10"/>
    </row>
    <row r="11" spans="1:11" ht="12.75">
      <c r="A11" s="68" t="s">
        <v>888</v>
      </c>
      <c r="B11" s="69">
        <v>9719</v>
      </c>
      <c r="C11" s="67">
        <v>9719</v>
      </c>
      <c r="D11" s="67">
        <v>0</v>
      </c>
      <c r="E11" s="67">
        <v>0</v>
      </c>
      <c r="F11"/>
      <c r="G11"/>
      <c r="H11"/>
      <c r="I11"/>
      <c r="J11"/>
      <c r="K11"/>
    </row>
    <row r="12" spans="1:11" ht="12.75">
      <c r="A12" s="68" t="s">
        <v>889</v>
      </c>
      <c r="B12" s="69">
        <v>644907</v>
      </c>
      <c r="C12" s="67">
        <v>260227</v>
      </c>
      <c r="D12" s="67">
        <v>306124</v>
      </c>
      <c r="E12" s="67">
        <v>78556</v>
      </c>
      <c r="F12"/>
      <c r="G12"/>
      <c r="H12"/>
      <c r="I12"/>
      <c r="J12"/>
      <c r="K12"/>
    </row>
    <row r="13" spans="1:11" ht="12.75">
      <c r="A13" s="68" t="s">
        <v>890</v>
      </c>
      <c r="B13" s="69">
        <v>0</v>
      </c>
      <c r="C13" s="67">
        <v>0</v>
      </c>
      <c r="D13" s="67">
        <v>0</v>
      </c>
      <c r="E13" s="67">
        <v>0</v>
      </c>
      <c r="F13"/>
      <c r="G13"/>
      <c r="H13"/>
      <c r="I13"/>
      <c r="J13"/>
      <c r="K13"/>
    </row>
    <row r="14" spans="1:11" ht="12.75">
      <c r="A14" s="70" t="s">
        <v>892</v>
      </c>
      <c r="B14" s="63">
        <v>1227775</v>
      </c>
      <c r="C14" s="64">
        <v>508483</v>
      </c>
      <c r="D14" s="64">
        <v>401396</v>
      </c>
      <c r="E14" s="64">
        <v>317896</v>
      </c>
      <c r="F14"/>
      <c r="G14"/>
      <c r="H14"/>
      <c r="I14"/>
      <c r="J14"/>
      <c r="K14"/>
    </row>
    <row r="15" spans="1:11" ht="12.75">
      <c r="A15" s="65" t="s">
        <v>888</v>
      </c>
      <c r="B15" s="66">
        <v>13548</v>
      </c>
      <c r="C15" s="67">
        <v>12062</v>
      </c>
      <c r="D15" s="67">
        <v>270</v>
      </c>
      <c r="E15" s="67">
        <v>1216</v>
      </c>
      <c r="F15"/>
      <c r="G15"/>
      <c r="H15"/>
      <c r="I15"/>
      <c r="J15"/>
      <c r="K15"/>
    </row>
    <row r="16" spans="1:11" ht="12.75">
      <c r="A16" s="68" t="s">
        <v>889</v>
      </c>
      <c r="B16" s="69">
        <v>1214227</v>
      </c>
      <c r="C16" s="67">
        <v>496421</v>
      </c>
      <c r="D16" s="67">
        <v>401126</v>
      </c>
      <c r="E16" s="67">
        <v>316680</v>
      </c>
      <c r="F16"/>
      <c r="G16"/>
      <c r="H16"/>
      <c r="I16"/>
      <c r="J16"/>
      <c r="K16"/>
    </row>
    <row r="17" spans="1:11" ht="12.75">
      <c r="A17" s="68" t="s">
        <v>890</v>
      </c>
      <c r="B17" s="69">
        <v>0</v>
      </c>
      <c r="C17" s="67">
        <v>0</v>
      </c>
      <c r="D17" s="67">
        <v>0</v>
      </c>
      <c r="E17" s="67">
        <v>0</v>
      </c>
      <c r="F17"/>
      <c r="G17"/>
      <c r="H17"/>
      <c r="I17"/>
      <c r="J17"/>
      <c r="K17"/>
    </row>
    <row r="18" spans="1:11" ht="12.75">
      <c r="A18" s="62" t="s">
        <v>893</v>
      </c>
      <c r="B18" s="63">
        <v>20166196</v>
      </c>
      <c r="C18" s="64">
        <v>10286601</v>
      </c>
      <c r="D18" s="64">
        <v>8981580</v>
      </c>
      <c r="E18" s="64">
        <v>898015</v>
      </c>
      <c r="F18"/>
      <c r="G18"/>
      <c r="H18"/>
      <c r="I18"/>
      <c r="J18"/>
      <c r="K18"/>
    </row>
    <row r="19" spans="1:11" ht="12.75">
      <c r="A19" s="68" t="s">
        <v>889</v>
      </c>
      <c r="B19" s="69">
        <v>0</v>
      </c>
      <c r="C19" s="67">
        <v>0</v>
      </c>
      <c r="D19" s="67">
        <v>0</v>
      </c>
      <c r="E19" s="67">
        <v>0</v>
      </c>
      <c r="F19"/>
      <c r="G19"/>
      <c r="H19"/>
      <c r="I19"/>
      <c r="J19"/>
      <c r="K19"/>
    </row>
    <row r="20" spans="1:11" ht="12.75">
      <c r="A20" s="65" t="s">
        <v>890</v>
      </c>
      <c r="B20" s="69">
        <v>20166196</v>
      </c>
      <c r="C20" s="67">
        <v>10286601</v>
      </c>
      <c r="D20" s="67">
        <v>8981580</v>
      </c>
      <c r="E20" s="67">
        <v>898015</v>
      </c>
      <c r="F20"/>
      <c r="G20"/>
      <c r="H20"/>
      <c r="I20"/>
      <c r="J20"/>
      <c r="K20"/>
    </row>
    <row r="21" spans="1:11" ht="12.75">
      <c r="A21" s="62" t="s">
        <v>894</v>
      </c>
      <c r="B21" s="63">
        <v>485903</v>
      </c>
      <c r="C21" s="64">
        <v>133682</v>
      </c>
      <c r="D21" s="64">
        <v>126821</v>
      </c>
      <c r="E21" s="64">
        <v>225400</v>
      </c>
      <c r="F21"/>
      <c r="G21"/>
      <c r="H21"/>
      <c r="I21"/>
      <c r="J21"/>
      <c r="K21"/>
    </row>
    <row r="22" spans="1:11" ht="12.75">
      <c r="A22" s="68" t="s">
        <v>889</v>
      </c>
      <c r="B22" s="69">
        <v>485903</v>
      </c>
      <c r="C22" s="67">
        <v>133682</v>
      </c>
      <c r="D22" s="67">
        <v>126821</v>
      </c>
      <c r="E22" s="67">
        <v>225400</v>
      </c>
      <c r="F22"/>
      <c r="G22"/>
      <c r="H22"/>
      <c r="I22"/>
      <c r="J22"/>
      <c r="K22"/>
    </row>
    <row r="23" spans="1:11" ht="12.75">
      <c r="A23" s="68" t="s">
        <v>890</v>
      </c>
      <c r="B23" s="69">
        <v>0</v>
      </c>
      <c r="C23" s="67">
        <v>0</v>
      </c>
      <c r="D23" s="67">
        <v>0</v>
      </c>
      <c r="E23" s="67">
        <v>0</v>
      </c>
      <c r="F23"/>
      <c r="G23"/>
      <c r="H23"/>
      <c r="I23"/>
      <c r="J23"/>
      <c r="K23"/>
    </row>
    <row r="24" spans="1:11" ht="12.75">
      <c r="A24" s="62" t="s">
        <v>895</v>
      </c>
      <c r="B24" s="63">
        <v>3332</v>
      </c>
      <c r="C24" s="64">
        <v>3332</v>
      </c>
      <c r="D24" s="64">
        <v>0</v>
      </c>
      <c r="E24" s="64">
        <v>0</v>
      </c>
      <c r="F24"/>
      <c r="G24"/>
      <c r="H24"/>
      <c r="I24"/>
      <c r="J24"/>
      <c r="K24"/>
    </row>
    <row r="25" spans="1:11" ht="12.75">
      <c r="A25" s="68" t="s">
        <v>896</v>
      </c>
      <c r="B25" s="69">
        <v>3332</v>
      </c>
      <c r="C25" s="67">
        <v>3332</v>
      </c>
      <c r="D25" s="67">
        <v>0</v>
      </c>
      <c r="E25" s="67">
        <v>0</v>
      </c>
      <c r="F25"/>
      <c r="G25"/>
      <c r="H25"/>
      <c r="I25"/>
      <c r="J25"/>
      <c r="K25"/>
    </row>
    <row r="26" spans="1:11" ht="12.75">
      <c r="A26" s="68" t="s">
        <v>897</v>
      </c>
      <c r="B26" s="69">
        <v>0</v>
      </c>
      <c r="C26" s="67">
        <v>0</v>
      </c>
      <c r="D26" s="67">
        <v>0</v>
      </c>
      <c r="E26" s="67">
        <v>0</v>
      </c>
      <c r="F26"/>
      <c r="G26"/>
      <c r="H26"/>
      <c r="I26"/>
      <c r="J26"/>
      <c r="K26"/>
    </row>
    <row r="27" spans="1:11" ht="25.5">
      <c r="A27" s="68" t="s">
        <v>898</v>
      </c>
      <c r="B27" s="69">
        <v>0</v>
      </c>
      <c r="C27" s="67">
        <v>0</v>
      </c>
      <c r="D27" s="67">
        <v>0</v>
      </c>
      <c r="E27" s="67">
        <v>0</v>
      </c>
      <c r="F27"/>
      <c r="G27"/>
      <c r="H27"/>
      <c r="I27"/>
      <c r="J27"/>
      <c r="K27"/>
    </row>
    <row r="28" spans="1:11" ht="12.75">
      <c r="A28" s="68" t="s">
        <v>899</v>
      </c>
      <c r="B28" s="69">
        <v>0</v>
      </c>
      <c r="C28" s="67">
        <v>0</v>
      </c>
      <c r="D28" s="67">
        <v>0</v>
      </c>
      <c r="E28" s="67">
        <v>0</v>
      </c>
      <c r="F28"/>
      <c r="G28"/>
      <c r="H28"/>
      <c r="I28"/>
      <c r="J28"/>
      <c r="K28"/>
    </row>
    <row r="29" spans="1:11" ht="12.75">
      <c r="A29" s="68" t="s">
        <v>900</v>
      </c>
      <c r="B29" s="69">
        <v>0</v>
      </c>
      <c r="C29" s="67">
        <v>0</v>
      </c>
      <c r="D29" s="67">
        <v>0</v>
      </c>
      <c r="E29" s="67">
        <v>0</v>
      </c>
      <c r="F29"/>
      <c r="G29"/>
      <c r="H29"/>
      <c r="I29"/>
      <c r="J29"/>
      <c r="K29"/>
    </row>
    <row r="30" spans="1:11" ht="25.5">
      <c r="A30" s="62" t="s">
        <v>901</v>
      </c>
      <c r="B30" s="63">
        <v>0</v>
      </c>
      <c r="C30" s="64">
        <v>0</v>
      </c>
      <c r="D30" s="64">
        <v>0</v>
      </c>
      <c r="E30" s="64">
        <v>0</v>
      </c>
      <c r="F30"/>
      <c r="G30"/>
      <c r="H30"/>
      <c r="I30"/>
      <c r="J30"/>
      <c r="K30"/>
    </row>
    <row r="31" spans="1:11" ht="12.75">
      <c r="A31" s="62" t="s">
        <v>902</v>
      </c>
      <c r="B31" s="63">
        <v>594611</v>
      </c>
      <c r="C31" s="64">
        <v>592009</v>
      </c>
      <c r="D31" s="64">
        <v>0</v>
      </c>
      <c r="E31" s="64">
        <v>2602</v>
      </c>
      <c r="F31"/>
      <c r="G31"/>
      <c r="H31"/>
      <c r="I31"/>
      <c r="J31"/>
      <c r="K31"/>
    </row>
    <row r="32" spans="1:11" ht="12.75">
      <c r="A32" s="68" t="s">
        <v>903</v>
      </c>
      <c r="B32" s="69">
        <v>594611</v>
      </c>
      <c r="C32" s="67">
        <v>592009</v>
      </c>
      <c r="D32" s="67">
        <v>0</v>
      </c>
      <c r="E32" s="67">
        <v>2602</v>
      </c>
      <c r="F32"/>
      <c r="G32"/>
      <c r="H32"/>
      <c r="I32"/>
      <c r="J32"/>
      <c r="K32"/>
    </row>
    <row r="33" spans="1:11" ht="12.75">
      <c r="A33" s="68" t="s">
        <v>904</v>
      </c>
      <c r="B33" s="69">
        <v>0</v>
      </c>
      <c r="C33" s="67">
        <v>0</v>
      </c>
      <c r="D33" s="67">
        <v>0</v>
      </c>
      <c r="E33" s="67">
        <v>0</v>
      </c>
      <c r="F33"/>
      <c r="G33"/>
      <c r="H33"/>
      <c r="I33"/>
      <c r="J33"/>
      <c r="K33"/>
    </row>
    <row r="34" spans="1:11" ht="12.75">
      <c r="A34" s="62" t="s">
        <v>822</v>
      </c>
      <c r="B34" s="63">
        <v>81497</v>
      </c>
      <c r="C34" s="64">
        <v>81063</v>
      </c>
      <c r="D34" s="64">
        <v>0</v>
      </c>
      <c r="E34" s="64">
        <v>434</v>
      </c>
      <c r="F34"/>
      <c r="G34"/>
      <c r="H34"/>
      <c r="I34"/>
      <c r="J34"/>
      <c r="K34"/>
    </row>
    <row r="35" spans="1:11" ht="12.75">
      <c r="A35" s="68" t="s">
        <v>905</v>
      </c>
      <c r="B35" s="69">
        <v>0</v>
      </c>
      <c r="C35" s="67">
        <v>0</v>
      </c>
      <c r="D35" s="67">
        <v>0</v>
      </c>
      <c r="E35" s="67">
        <v>0</v>
      </c>
      <c r="F35"/>
      <c r="G35"/>
      <c r="H35"/>
      <c r="I35"/>
      <c r="J35"/>
      <c r="K35"/>
    </row>
    <row r="36" spans="1:11" ht="12.75">
      <c r="A36" s="68" t="s">
        <v>906</v>
      </c>
      <c r="B36" s="69">
        <v>81497</v>
      </c>
      <c r="C36" s="67">
        <v>81063</v>
      </c>
      <c r="D36" s="67">
        <v>0</v>
      </c>
      <c r="E36" s="67">
        <v>434</v>
      </c>
      <c r="F36"/>
      <c r="G36"/>
      <c r="H36"/>
      <c r="I36"/>
      <c r="J36"/>
      <c r="K36"/>
    </row>
    <row r="37" spans="1:11" ht="38.25">
      <c r="A37" s="71" t="s">
        <v>907</v>
      </c>
      <c r="B37" s="63">
        <v>63771</v>
      </c>
      <c r="C37" s="64">
        <v>47196</v>
      </c>
      <c r="D37" s="64">
        <v>16575</v>
      </c>
      <c r="E37" s="64">
        <v>0</v>
      </c>
      <c r="F37"/>
      <c r="G37"/>
      <c r="H37"/>
      <c r="I37"/>
      <c r="J37"/>
      <c r="K37"/>
    </row>
    <row r="38" spans="1:11" ht="12.75">
      <c r="A38" s="62" t="s">
        <v>908</v>
      </c>
      <c r="B38" s="63">
        <v>14236</v>
      </c>
      <c r="C38" s="64">
        <v>14236</v>
      </c>
      <c r="D38" s="64">
        <v>0</v>
      </c>
      <c r="E38" s="64">
        <v>0</v>
      </c>
      <c r="F38"/>
      <c r="G38"/>
      <c r="H38"/>
      <c r="I38"/>
      <c r="J38"/>
      <c r="K38"/>
    </row>
    <row r="39" spans="1:11" ht="12.75">
      <c r="A39" s="68" t="s">
        <v>909</v>
      </c>
      <c r="B39" s="69">
        <v>1396</v>
      </c>
      <c r="C39" s="67">
        <v>1396</v>
      </c>
      <c r="D39" s="67">
        <v>0</v>
      </c>
      <c r="E39" s="67">
        <v>0</v>
      </c>
      <c r="F39"/>
      <c r="G39"/>
      <c r="H39"/>
      <c r="I39"/>
      <c r="J39"/>
      <c r="K39"/>
    </row>
    <row r="40" spans="1:11" ht="12.75">
      <c r="A40" s="68" t="s">
        <v>910</v>
      </c>
      <c r="B40" s="69">
        <v>12840</v>
      </c>
      <c r="C40" s="67">
        <v>12840</v>
      </c>
      <c r="D40" s="67">
        <v>0</v>
      </c>
      <c r="E40" s="67">
        <v>0</v>
      </c>
      <c r="F40"/>
      <c r="G40"/>
      <c r="H40"/>
      <c r="I40"/>
      <c r="J40"/>
      <c r="K40"/>
    </row>
    <row r="41" spans="1:11" ht="12.75">
      <c r="A41" s="62" t="s">
        <v>821</v>
      </c>
      <c r="B41" s="63">
        <v>119380</v>
      </c>
      <c r="C41" s="64">
        <v>111324</v>
      </c>
      <c r="D41" s="64">
        <v>5419</v>
      </c>
      <c r="E41" s="64">
        <v>2637</v>
      </c>
      <c r="F41"/>
      <c r="G41"/>
      <c r="H41"/>
      <c r="I41"/>
      <c r="J41"/>
      <c r="K41"/>
    </row>
    <row r="42" spans="1:11" ht="38.25">
      <c r="A42" s="62" t="s">
        <v>911</v>
      </c>
      <c r="B42" s="63">
        <v>4132</v>
      </c>
      <c r="C42" s="64">
        <v>4132</v>
      </c>
      <c r="D42" s="64">
        <v>0</v>
      </c>
      <c r="E42" s="64">
        <v>0</v>
      </c>
      <c r="F42"/>
      <c r="G42"/>
      <c r="H42"/>
      <c r="I42"/>
      <c r="J42"/>
      <c r="K42"/>
    </row>
    <row r="43" spans="1:11" ht="15">
      <c r="A43" s="122" t="s">
        <v>912</v>
      </c>
      <c r="B43" s="82">
        <v>26672558</v>
      </c>
      <c r="C43" s="82">
        <v>13174581</v>
      </c>
      <c r="D43" s="82">
        <v>11685635</v>
      </c>
      <c r="E43" s="82">
        <v>1812342</v>
      </c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1" ht="30">
      <c r="A46" s="130" t="s">
        <v>953</v>
      </c>
      <c r="B46" s="130" t="s">
        <v>883</v>
      </c>
      <c r="C46" s="131" t="s">
        <v>884</v>
      </c>
      <c r="D46" s="131" t="s">
        <v>819</v>
      </c>
      <c r="E46" s="132" t="s">
        <v>825</v>
      </c>
      <c r="F46"/>
      <c r="G46"/>
      <c r="H46"/>
      <c r="I46"/>
      <c r="J46"/>
      <c r="K46"/>
    </row>
    <row r="47" spans="1:11" ht="12.75">
      <c r="A47" s="62" t="s">
        <v>921</v>
      </c>
      <c r="B47" s="63">
        <v>0</v>
      </c>
      <c r="C47" s="63">
        <v>0</v>
      </c>
      <c r="D47" s="63">
        <v>0</v>
      </c>
      <c r="E47" s="63">
        <v>0</v>
      </c>
      <c r="F47"/>
      <c r="G47"/>
      <c r="H47"/>
      <c r="I47"/>
      <c r="J47"/>
      <c r="K47"/>
    </row>
    <row r="48" spans="1:11" ht="12.75">
      <c r="A48" s="62" t="s">
        <v>954</v>
      </c>
      <c r="B48" s="63">
        <v>15627</v>
      </c>
      <c r="C48" s="63">
        <v>3995</v>
      </c>
      <c r="D48" s="63">
        <v>6584</v>
      </c>
      <c r="E48" s="63">
        <v>5048</v>
      </c>
      <c r="F48"/>
      <c r="G48"/>
      <c r="H48"/>
      <c r="I48"/>
      <c r="J48"/>
      <c r="K48"/>
    </row>
    <row r="49" spans="1:11" ht="12.75">
      <c r="A49" s="65" t="s">
        <v>887</v>
      </c>
      <c r="B49" s="69">
        <v>15627</v>
      </c>
      <c r="C49" s="69">
        <v>3995</v>
      </c>
      <c r="D49" s="69">
        <v>6584</v>
      </c>
      <c r="E49" s="69">
        <v>5048</v>
      </c>
      <c r="F49"/>
      <c r="G49"/>
      <c r="H49"/>
      <c r="I49"/>
      <c r="J49"/>
      <c r="K49"/>
    </row>
    <row r="50" spans="1:11" ht="12.75">
      <c r="A50" s="65" t="s">
        <v>955</v>
      </c>
      <c r="B50" s="66">
        <v>0</v>
      </c>
      <c r="C50" s="66">
        <v>0</v>
      </c>
      <c r="D50" s="66">
        <v>0</v>
      </c>
      <c r="E50" s="66">
        <v>0</v>
      </c>
      <c r="F50"/>
      <c r="G50"/>
      <c r="H50"/>
      <c r="I50"/>
      <c r="J50"/>
      <c r="K50"/>
    </row>
    <row r="51" spans="1:11" ht="12.75">
      <c r="A51" s="65" t="s">
        <v>956</v>
      </c>
      <c r="B51" s="66">
        <v>0</v>
      </c>
      <c r="C51" s="66">
        <v>0</v>
      </c>
      <c r="D51" s="66">
        <v>0</v>
      </c>
      <c r="E51" s="66">
        <v>0</v>
      </c>
      <c r="F51"/>
      <c r="G51"/>
      <c r="H51"/>
      <c r="I51"/>
      <c r="J51"/>
      <c r="K51"/>
    </row>
    <row r="52" spans="1:11" ht="12.75">
      <c r="A52" s="65" t="s">
        <v>957</v>
      </c>
      <c r="B52" s="69">
        <v>0</v>
      </c>
      <c r="C52" s="69">
        <v>0</v>
      </c>
      <c r="D52" s="69">
        <v>0</v>
      </c>
      <c r="E52" s="69">
        <v>0</v>
      </c>
      <c r="F52"/>
      <c r="G52"/>
      <c r="H52"/>
      <c r="I52"/>
      <c r="J52"/>
      <c r="K52"/>
    </row>
    <row r="53" spans="1:11" ht="25.5">
      <c r="A53" s="65" t="s">
        <v>958</v>
      </c>
      <c r="B53" s="69">
        <v>0</v>
      </c>
      <c r="C53" s="69">
        <v>0</v>
      </c>
      <c r="D53" s="69">
        <v>0</v>
      </c>
      <c r="E53" s="69">
        <v>0</v>
      </c>
      <c r="F53"/>
      <c r="G53"/>
      <c r="H53"/>
      <c r="I53"/>
      <c r="J53"/>
      <c r="K53"/>
    </row>
    <row r="54" spans="1:11" ht="12.75">
      <c r="A54" s="65" t="s">
        <v>959</v>
      </c>
      <c r="B54" s="69">
        <v>0</v>
      </c>
      <c r="C54" s="69">
        <v>0</v>
      </c>
      <c r="D54" s="69">
        <v>0</v>
      </c>
      <c r="E54" s="69">
        <v>0</v>
      </c>
      <c r="F54"/>
      <c r="G54"/>
      <c r="H54"/>
      <c r="I54"/>
      <c r="J54"/>
      <c r="K54"/>
    </row>
    <row r="55" spans="1:11" ht="25.5">
      <c r="A55" s="62" t="s">
        <v>960</v>
      </c>
      <c r="B55" s="63">
        <v>0</v>
      </c>
      <c r="C55" s="63">
        <v>0</v>
      </c>
      <c r="D55" s="63">
        <v>0</v>
      </c>
      <c r="E55" s="63">
        <v>0</v>
      </c>
      <c r="F55"/>
      <c r="G55"/>
      <c r="H55"/>
      <c r="I55"/>
      <c r="J55"/>
      <c r="K55"/>
    </row>
    <row r="56" spans="1:11" ht="12.75">
      <c r="A56" s="65" t="s">
        <v>956</v>
      </c>
      <c r="B56" s="69">
        <v>0</v>
      </c>
      <c r="C56" s="69">
        <v>0</v>
      </c>
      <c r="D56" s="69">
        <v>0</v>
      </c>
      <c r="E56" s="69">
        <v>0</v>
      </c>
      <c r="F56"/>
      <c r="G56"/>
      <c r="H56"/>
      <c r="I56"/>
      <c r="J56"/>
      <c r="K56"/>
    </row>
    <row r="57" spans="1:11" ht="12.75">
      <c r="A57" s="65" t="s">
        <v>957</v>
      </c>
      <c r="B57" s="69">
        <v>0</v>
      </c>
      <c r="C57" s="69">
        <v>0</v>
      </c>
      <c r="D57" s="69">
        <v>0</v>
      </c>
      <c r="E57" s="69">
        <v>0</v>
      </c>
      <c r="F57"/>
      <c r="G57"/>
      <c r="H57"/>
      <c r="I57"/>
      <c r="J57"/>
      <c r="K57"/>
    </row>
    <row r="58" spans="1:11" ht="12.75">
      <c r="A58" s="65" t="s">
        <v>961</v>
      </c>
      <c r="B58" s="69">
        <v>0</v>
      </c>
      <c r="C58" s="69">
        <v>0</v>
      </c>
      <c r="D58" s="69">
        <v>0</v>
      </c>
      <c r="E58" s="69">
        <v>0</v>
      </c>
      <c r="F58"/>
      <c r="G58"/>
      <c r="H58"/>
      <c r="I58"/>
      <c r="J58"/>
      <c r="K58"/>
    </row>
    <row r="59" spans="1:11" ht="12.75">
      <c r="A59" s="65" t="s">
        <v>962</v>
      </c>
      <c r="B59" s="69">
        <v>0</v>
      </c>
      <c r="C59" s="69">
        <v>0</v>
      </c>
      <c r="D59" s="69">
        <v>0</v>
      </c>
      <c r="E59" s="69">
        <v>0</v>
      </c>
      <c r="F59"/>
      <c r="G59"/>
      <c r="H59"/>
      <c r="I59"/>
      <c r="J59"/>
      <c r="K59"/>
    </row>
    <row r="60" spans="1:11" ht="25.5">
      <c r="A60" s="65" t="s">
        <v>963</v>
      </c>
      <c r="B60" s="69">
        <v>0</v>
      </c>
      <c r="C60" s="69">
        <v>0</v>
      </c>
      <c r="D60" s="69">
        <v>0</v>
      </c>
      <c r="E60" s="69">
        <v>0</v>
      </c>
      <c r="F60"/>
      <c r="G60"/>
      <c r="H60"/>
      <c r="I60"/>
      <c r="J60"/>
      <c r="K60"/>
    </row>
    <row r="61" spans="1:11" ht="25.5">
      <c r="A61" s="62" t="s">
        <v>932</v>
      </c>
      <c r="B61" s="63">
        <v>23165640</v>
      </c>
      <c r="C61" s="63">
        <v>10338498</v>
      </c>
      <c r="D61" s="63">
        <v>10827835</v>
      </c>
      <c r="E61" s="63">
        <v>1999307</v>
      </c>
      <c r="F61"/>
      <c r="G61"/>
      <c r="H61"/>
      <c r="I61"/>
      <c r="J61"/>
      <c r="K61"/>
    </row>
    <row r="62" spans="1:11" ht="12.75">
      <c r="A62" s="65" t="s">
        <v>956</v>
      </c>
      <c r="B62" s="69">
        <v>3571901</v>
      </c>
      <c r="C62" s="69">
        <v>772710</v>
      </c>
      <c r="D62" s="69">
        <v>2693181</v>
      </c>
      <c r="E62" s="69">
        <v>106010</v>
      </c>
      <c r="F62"/>
      <c r="G62"/>
      <c r="H62"/>
      <c r="I62"/>
      <c r="J62"/>
      <c r="K62"/>
    </row>
    <row r="63" spans="1:11" ht="12.75">
      <c r="A63" s="65" t="s">
        <v>957</v>
      </c>
      <c r="B63" s="69">
        <v>18340889</v>
      </c>
      <c r="C63" s="69">
        <v>9292812</v>
      </c>
      <c r="D63" s="69">
        <v>7185461</v>
      </c>
      <c r="E63" s="69">
        <v>1862616</v>
      </c>
      <c r="F63"/>
      <c r="G63"/>
      <c r="H63"/>
      <c r="I63"/>
      <c r="J63"/>
      <c r="K63"/>
    </row>
    <row r="64" spans="1:11" ht="12.75">
      <c r="A64" s="65" t="s">
        <v>961</v>
      </c>
      <c r="B64" s="69">
        <v>631764</v>
      </c>
      <c r="C64" s="69">
        <v>223240</v>
      </c>
      <c r="D64" s="69">
        <v>408524</v>
      </c>
      <c r="E64" s="69">
        <v>0</v>
      </c>
      <c r="F64"/>
      <c r="G64"/>
      <c r="H64"/>
      <c r="I64"/>
      <c r="J64"/>
      <c r="K64"/>
    </row>
    <row r="65" spans="1:11" ht="12.75">
      <c r="A65" s="65" t="s">
        <v>962</v>
      </c>
      <c r="B65" s="69">
        <v>254026</v>
      </c>
      <c r="C65" s="69">
        <v>0</v>
      </c>
      <c r="D65" s="69">
        <v>254026</v>
      </c>
      <c r="E65" s="69">
        <v>0</v>
      </c>
      <c r="F65"/>
      <c r="G65"/>
      <c r="H65"/>
      <c r="I65"/>
      <c r="J65"/>
      <c r="K65"/>
    </row>
    <row r="66" spans="1:11" ht="25.5">
      <c r="A66" s="65" t="s">
        <v>964</v>
      </c>
      <c r="B66" s="69">
        <v>367060</v>
      </c>
      <c r="C66" s="69">
        <v>49736</v>
      </c>
      <c r="D66" s="69">
        <v>286643</v>
      </c>
      <c r="E66" s="69">
        <v>30681</v>
      </c>
      <c r="F66"/>
      <c r="G66"/>
      <c r="H66"/>
      <c r="I66"/>
      <c r="J66"/>
      <c r="K66"/>
    </row>
    <row r="67" spans="1:11" ht="25.5">
      <c r="A67" s="62" t="s">
        <v>965</v>
      </c>
      <c r="B67" s="63">
        <v>0</v>
      </c>
      <c r="C67" s="63">
        <v>0</v>
      </c>
      <c r="D67" s="63">
        <v>0</v>
      </c>
      <c r="E67" s="63">
        <v>0</v>
      </c>
      <c r="F67"/>
      <c r="G67"/>
      <c r="H67"/>
      <c r="I67"/>
      <c r="J67"/>
      <c r="K67"/>
    </row>
    <row r="68" spans="1:11" ht="12.75">
      <c r="A68" s="62" t="s">
        <v>966</v>
      </c>
      <c r="B68" s="63">
        <v>2963</v>
      </c>
      <c r="C68" s="63">
        <v>2963</v>
      </c>
      <c r="D68" s="63">
        <v>0</v>
      </c>
      <c r="E68" s="63">
        <v>0</v>
      </c>
      <c r="F68"/>
      <c r="G68"/>
      <c r="H68"/>
      <c r="I68"/>
      <c r="J68"/>
      <c r="K68"/>
    </row>
    <row r="69" spans="1:11" ht="12.75">
      <c r="A69" s="65" t="s">
        <v>896</v>
      </c>
      <c r="B69" s="69">
        <v>2954</v>
      </c>
      <c r="C69" s="69">
        <v>2954</v>
      </c>
      <c r="D69" s="69">
        <v>0</v>
      </c>
      <c r="E69" s="69">
        <v>0</v>
      </c>
      <c r="F69"/>
      <c r="G69"/>
      <c r="H69"/>
      <c r="I69"/>
      <c r="J69"/>
      <c r="K69"/>
    </row>
    <row r="70" spans="1:11" ht="12.75">
      <c r="A70" s="65" t="s">
        <v>897</v>
      </c>
      <c r="B70" s="69">
        <v>0</v>
      </c>
      <c r="C70" s="69">
        <v>0</v>
      </c>
      <c r="D70" s="69">
        <v>0</v>
      </c>
      <c r="E70" s="69">
        <v>0</v>
      </c>
      <c r="F70"/>
      <c r="G70"/>
      <c r="H70"/>
      <c r="I70"/>
      <c r="J70"/>
      <c r="K70"/>
    </row>
    <row r="71" spans="1:11" ht="25.5">
      <c r="A71" s="65" t="s">
        <v>898</v>
      </c>
      <c r="B71" s="69">
        <v>0</v>
      </c>
      <c r="C71" s="69">
        <v>0</v>
      </c>
      <c r="D71" s="69">
        <v>0</v>
      </c>
      <c r="E71" s="69">
        <v>0</v>
      </c>
      <c r="F71"/>
      <c r="G71"/>
      <c r="H71"/>
      <c r="I71"/>
      <c r="J71"/>
      <c r="K71"/>
    </row>
    <row r="72" spans="1:11" ht="12.75">
      <c r="A72" s="65" t="s">
        <v>899</v>
      </c>
      <c r="B72" s="69">
        <v>9</v>
      </c>
      <c r="C72" s="69">
        <v>9</v>
      </c>
      <c r="D72" s="69">
        <v>0</v>
      </c>
      <c r="E72" s="69">
        <v>0</v>
      </c>
      <c r="F72"/>
      <c r="G72"/>
      <c r="H72"/>
      <c r="I72"/>
      <c r="J72"/>
      <c r="K72"/>
    </row>
    <row r="73" spans="1:11" ht="12.75">
      <c r="A73" s="65" t="s">
        <v>900</v>
      </c>
      <c r="B73" s="69">
        <v>0</v>
      </c>
      <c r="C73" s="69">
        <v>0</v>
      </c>
      <c r="D73" s="69">
        <v>0</v>
      </c>
      <c r="E73" s="69">
        <v>0</v>
      </c>
      <c r="F73"/>
      <c r="G73"/>
      <c r="H73"/>
      <c r="I73"/>
      <c r="J73"/>
      <c r="K73"/>
    </row>
    <row r="74" spans="1:11" ht="25.5">
      <c r="A74" s="62" t="s">
        <v>901</v>
      </c>
      <c r="B74" s="63">
        <v>0</v>
      </c>
      <c r="C74" s="63">
        <v>0</v>
      </c>
      <c r="D74" s="63">
        <v>0</v>
      </c>
      <c r="E74" s="63">
        <v>0</v>
      </c>
      <c r="F74"/>
      <c r="G74"/>
      <c r="H74"/>
      <c r="I74"/>
      <c r="J74"/>
      <c r="K74"/>
    </row>
    <row r="75" spans="1:11" ht="12.75">
      <c r="A75" s="62" t="s">
        <v>967</v>
      </c>
      <c r="B75" s="63">
        <v>92689</v>
      </c>
      <c r="C75" s="63">
        <v>55034</v>
      </c>
      <c r="D75" s="63">
        <v>725</v>
      </c>
      <c r="E75" s="63">
        <v>36930</v>
      </c>
      <c r="F75"/>
      <c r="G75"/>
      <c r="H75"/>
      <c r="I75"/>
      <c r="J75"/>
      <c r="K75"/>
    </row>
    <row r="76" spans="1:11" ht="12.75">
      <c r="A76" s="65" t="s">
        <v>968</v>
      </c>
      <c r="B76" s="69">
        <v>30461</v>
      </c>
      <c r="C76" s="69">
        <v>30461</v>
      </c>
      <c r="D76" s="69">
        <v>0</v>
      </c>
      <c r="E76" s="69">
        <v>0</v>
      </c>
      <c r="F76"/>
      <c r="G76"/>
      <c r="H76"/>
      <c r="I76"/>
      <c r="J76"/>
      <c r="K76"/>
    </row>
    <row r="77" spans="1:11" ht="12.75">
      <c r="A77" s="65" t="s">
        <v>969</v>
      </c>
      <c r="B77" s="69">
        <v>26433</v>
      </c>
      <c r="C77" s="69">
        <v>11900</v>
      </c>
      <c r="D77" s="69">
        <v>725</v>
      </c>
      <c r="E77" s="69">
        <v>13808</v>
      </c>
      <c r="F77"/>
      <c r="G77"/>
      <c r="H77"/>
      <c r="I77"/>
      <c r="J77"/>
      <c r="K77"/>
    </row>
    <row r="78" spans="1:11" ht="25.5">
      <c r="A78" s="65" t="s">
        <v>971</v>
      </c>
      <c r="B78" s="69">
        <v>6262</v>
      </c>
      <c r="C78" s="69">
        <v>6262</v>
      </c>
      <c r="D78" s="69">
        <v>0</v>
      </c>
      <c r="E78" s="69">
        <v>0</v>
      </c>
      <c r="F78"/>
      <c r="G78"/>
      <c r="H78"/>
      <c r="I78"/>
      <c r="J78"/>
      <c r="K78"/>
    </row>
    <row r="79" spans="1:11" ht="12.75">
      <c r="A79" s="65" t="s">
        <v>972</v>
      </c>
      <c r="B79" s="69">
        <v>23242</v>
      </c>
      <c r="C79" s="69">
        <v>120</v>
      </c>
      <c r="D79" s="69">
        <v>0</v>
      </c>
      <c r="E79" s="69">
        <v>23122</v>
      </c>
      <c r="F79"/>
      <c r="G79"/>
      <c r="H79"/>
      <c r="I79"/>
      <c r="J79"/>
      <c r="K79"/>
    </row>
    <row r="80" spans="1:11" ht="12.75">
      <c r="A80" s="65" t="s">
        <v>973</v>
      </c>
      <c r="B80" s="69">
        <v>0</v>
      </c>
      <c r="C80" s="69">
        <v>0</v>
      </c>
      <c r="D80" s="69">
        <v>0</v>
      </c>
      <c r="E80" s="69">
        <v>0</v>
      </c>
      <c r="F80"/>
      <c r="G80"/>
      <c r="H80"/>
      <c r="I80"/>
      <c r="J80"/>
      <c r="K80"/>
    </row>
    <row r="81" spans="1:11" ht="12.75">
      <c r="A81" s="65" t="s">
        <v>974</v>
      </c>
      <c r="B81" s="69">
        <v>6291</v>
      </c>
      <c r="C81" s="69">
        <v>6291</v>
      </c>
      <c r="D81" s="69">
        <v>0</v>
      </c>
      <c r="E81" s="69">
        <v>0</v>
      </c>
      <c r="F81"/>
      <c r="G81"/>
      <c r="H81"/>
      <c r="I81"/>
      <c r="J81"/>
      <c r="K81"/>
    </row>
    <row r="82" spans="1:11" ht="12.75">
      <c r="A82" s="62" t="s">
        <v>975</v>
      </c>
      <c r="B82" s="63">
        <v>38447</v>
      </c>
      <c r="C82" s="63">
        <v>38073</v>
      </c>
      <c r="D82" s="63">
        <v>0</v>
      </c>
      <c r="E82" s="63">
        <v>374</v>
      </c>
      <c r="F82"/>
      <c r="G82"/>
      <c r="H82"/>
      <c r="I82"/>
      <c r="J82"/>
      <c r="K82"/>
    </row>
    <row r="83" spans="1:11" ht="12.75">
      <c r="A83" s="65" t="s">
        <v>976</v>
      </c>
      <c r="B83" s="69">
        <v>7389</v>
      </c>
      <c r="C83" s="69">
        <v>7015</v>
      </c>
      <c r="D83" s="69">
        <v>0</v>
      </c>
      <c r="E83" s="69">
        <v>374</v>
      </c>
      <c r="F83"/>
      <c r="G83"/>
      <c r="H83"/>
      <c r="I83"/>
      <c r="J83"/>
      <c r="K83"/>
    </row>
    <row r="84" spans="1:11" ht="12.75">
      <c r="A84" s="65" t="s">
        <v>977</v>
      </c>
      <c r="B84" s="69">
        <v>31058</v>
      </c>
      <c r="C84" s="69">
        <v>31058</v>
      </c>
      <c r="D84" s="69">
        <v>0</v>
      </c>
      <c r="E84" s="69">
        <v>0</v>
      </c>
      <c r="F84"/>
      <c r="G84"/>
      <c r="H84"/>
      <c r="I84"/>
      <c r="J84"/>
      <c r="K84"/>
    </row>
    <row r="85" spans="1:11" ht="12.75">
      <c r="A85" s="62" t="s">
        <v>823</v>
      </c>
      <c r="B85" s="63">
        <v>240457</v>
      </c>
      <c r="C85" s="63">
        <v>147970</v>
      </c>
      <c r="D85" s="63">
        <v>81421</v>
      </c>
      <c r="E85" s="63">
        <v>11066</v>
      </c>
      <c r="F85"/>
      <c r="G85"/>
      <c r="H85"/>
      <c r="I85"/>
      <c r="J85"/>
      <c r="K85"/>
    </row>
    <row r="86" spans="1:11" ht="25.5">
      <c r="A86" s="62" t="s">
        <v>978</v>
      </c>
      <c r="B86" s="63">
        <v>0</v>
      </c>
      <c r="C86" s="63">
        <v>0</v>
      </c>
      <c r="D86" s="63">
        <v>0</v>
      </c>
      <c r="E86" s="63">
        <v>0</v>
      </c>
      <c r="F86"/>
      <c r="G86"/>
      <c r="H86"/>
      <c r="I86"/>
      <c r="J86"/>
      <c r="K86"/>
    </row>
    <row r="87" spans="1:11" ht="38.25">
      <c r="A87" s="62" t="s">
        <v>979</v>
      </c>
      <c r="B87" s="63">
        <v>0</v>
      </c>
      <c r="C87" s="63">
        <v>0</v>
      </c>
      <c r="D87" s="63">
        <v>0</v>
      </c>
      <c r="E87" s="63">
        <v>0</v>
      </c>
      <c r="F87"/>
      <c r="G87"/>
      <c r="H87"/>
      <c r="I87"/>
      <c r="J87"/>
      <c r="K87"/>
    </row>
    <row r="88" spans="1:11" ht="15">
      <c r="A88" s="123" t="s">
        <v>980</v>
      </c>
      <c r="B88" s="82">
        <v>23555823</v>
      </c>
      <c r="C88" s="82">
        <v>10586533</v>
      </c>
      <c r="D88" s="82">
        <v>10916565</v>
      </c>
      <c r="E88" s="82">
        <v>2052725</v>
      </c>
      <c r="F88"/>
      <c r="G88"/>
      <c r="H88"/>
      <c r="I88"/>
      <c r="J88"/>
      <c r="K88"/>
    </row>
    <row r="89" spans="1:11" ht="12.75">
      <c r="A89"/>
      <c r="B89"/>
      <c r="C89"/>
      <c r="D89"/>
      <c r="E89"/>
      <c r="F89"/>
      <c r="G89"/>
      <c r="H89"/>
      <c r="I89"/>
      <c r="J89"/>
      <c r="K89"/>
    </row>
    <row r="90" spans="1:11" ht="12.75">
      <c r="A90"/>
      <c r="B90"/>
      <c r="C90"/>
      <c r="D90"/>
      <c r="E90"/>
      <c r="F90"/>
      <c r="G90"/>
      <c r="H90"/>
      <c r="I90"/>
      <c r="J90"/>
      <c r="K90"/>
    </row>
    <row r="91" spans="1:11" ht="30">
      <c r="A91" s="130" t="s">
        <v>981</v>
      </c>
      <c r="B91" s="130" t="s">
        <v>883</v>
      </c>
      <c r="C91" s="131" t="s">
        <v>884</v>
      </c>
      <c r="D91" s="131" t="s">
        <v>819</v>
      </c>
      <c r="E91" s="132" t="s">
        <v>825</v>
      </c>
      <c r="F91"/>
      <c r="G91"/>
      <c r="H91"/>
      <c r="I91"/>
      <c r="J91"/>
      <c r="K91"/>
    </row>
    <row r="92" spans="1:11" ht="12.75">
      <c r="A92" s="79" t="s">
        <v>982</v>
      </c>
      <c r="B92" s="63">
        <v>692369</v>
      </c>
      <c r="C92" s="64">
        <v>692369</v>
      </c>
      <c r="D92" s="124"/>
      <c r="E92" s="124"/>
      <c r="F92"/>
      <c r="G92"/>
      <c r="H92"/>
      <c r="I92"/>
      <c r="J92"/>
      <c r="K92"/>
    </row>
    <row r="93" spans="1:11" ht="12.75">
      <c r="A93" s="68" t="s">
        <v>983</v>
      </c>
      <c r="B93" s="69">
        <v>692369</v>
      </c>
      <c r="C93" s="67">
        <v>692369</v>
      </c>
      <c r="D93" s="124"/>
      <c r="E93" s="124"/>
      <c r="F93"/>
      <c r="G93"/>
      <c r="H93"/>
      <c r="I93"/>
      <c r="J93"/>
      <c r="K93"/>
    </row>
    <row r="94" spans="1:11" ht="12.75">
      <c r="A94" s="68" t="s">
        <v>1028</v>
      </c>
      <c r="B94" s="69">
        <v>0</v>
      </c>
      <c r="C94" s="67">
        <v>0</v>
      </c>
      <c r="D94" s="124"/>
      <c r="E94" s="124"/>
      <c r="F94"/>
      <c r="G94"/>
      <c r="H94"/>
      <c r="I94"/>
      <c r="J94"/>
      <c r="K94"/>
    </row>
    <row r="95" spans="1:11" ht="12.75">
      <c r="A95" s="79" t="s">
        <v>1029</v>
      </c>
      <c r="B95" s="63">
        <v>97000</v>
      </c>
      <c r="C95" s="64">
        <v>97000</v>
      </c>
      <c r="D95" s="124"/>
      <c r="E95" s="124"/>
      <c r="F95"/>
      <c r="G95"/>
      <c r="H95"/>
      <c r="I95"/>
      <c r="J95"/>
      <c r="K95"/>
    </row>
    <row r="96" spans="1:11" ht="12.75">
      <c r="A96" s="79" t="s">
        <v>1030</v>
      </c>
      <c r="B96" s="63">
        <v>0</v>
      </c>
      <c r="C96" s="64">
        <v>0</v>
      </c>
      <c r="D96" s="124"/>
      <c r="E96" s="124"/>
      <c r="F96"/>
      <c r="G96"/>
      <c r="H96"/>
      <c r="I96"/>
      <c r="J96"/>
      <c r="K96"/>
    </row>
    <row r="97" spans="1:11" ht="12.75">
      <c r="A97" s="68" t="s">
        <v>1031</v>
      </c>
      <c r="B97" s="69">
        <v>0</v>
      </c>
      <c r="C97" s="67">
        <v>0</v>
      </c>
      <c r="D97" s="124"/>
      <c r="E97" s="124"/>
      <c r="F97"/>
      <c r="G97"/>
      <c r="H97"/>
      <c r="I97"/>
      <c r="J97"/>
      <c r="K97"/>
    </row>
    <row r="98" spans="1:11" ht="12.75">
      <c r="A98" s="68" t="s">
        <v>1032</v>
      </c>
      <c r="B98" s="69">
        <v>0</v>
      </c>
      <c r="C98" s="67">
        <v>0</v>
      </c>
      <c r="D98" s="124"/>
      <c r="E98" s="124"/>
      <c r="F98"/>
      <c r="G98"/>
      <c r="H98"/>
      <c r="I98"/>
      <c r="J98"/>
      <c r="K98"/>
    </row>
    <row r="99" spans="1:11" ht="12.75">
      <c r="A99" s="79" t="s">
        <v>1033</v>
      </c>
      <c r="B99" s="63">
        <v>207446</v>
      </c>
      <c r="C99" s="64">
        <v>207446</v>
      </c>
      <c r="D99" s="124"/>
      <c r="E99" s="124"/>
      <c r="F99"/>
      <c r="G99"/>
      <c r="H99"/>
      <c r="I99"/>
      <c r="J99"/>
      <c r="K99"/>
    </row>
    <row r="100" spans="1:11" ht="12.75">
      <c r="A100" s="68" t="s">
        <v>902</v>
      </c>
      <c r="B100" s="69">
        <v>209771</v>
      </c>
      <c r="C100" s="67">
        <v>209771</v>
      </c>
      <c r="D100" s="124"/>
      <c r="E100" s="124"/>
      <c r="F100"/>
      <c r="G100"/>
      <c r="H100"/>
      <c r="I100"/>
      <c r="J100"/>
      <c r="K100"/>
    </row>
    <row r="101" spans="1:11" ht="12.75">
      <c r="A101" s="68" t="s">
        <v>822</v>
      </c>
      <c r="B101" s="69">
        <v>0</v>
      </c>
      <c r="C101" s="67">
        <v>0</v>
      </c>
      <c r="D101" s="124"/>
      <c r="E101" s="124"/>
      <c r="F101"/>
      <c r="G101"/>
      <c r="H101"/>
      <c r="I101"/>
      <c r="J101"/>
      <c r="K101"/>
    </row>
    <row r="102" spans="1:11" ht="25.5">
      <c r="A102" s="68" t="s">
        <v>1034</v>
      </c>
      <c r="B102" s="69">
        <v>0</v>
      </c>
      <c r="C102" s="67">
        <v>0</v>
      </c>
      <c r="D102" s="124"/>
      <c r="E102" s="124"/>
      <c r="F102"/>
      <c r="G102"/>
      <c r="H102"/>
      <c r="I102"/>
      <c r="J102"/>
      <c r="K102"/>
    </row>
    <row r="103" spans="1:11" ht="12.75">
      <c r="A103" s="68" t="s">
        <v>1035</v>
      </c>
      <c r="B103" s="69">
        <v>0</v>
      </c>
      <c r="C103" s="67">
        <v>0</v>
      </c>
      <c r="D103" s="124"/>
      <c r="E103" s="124"/>
      <c r="F103"/>
      <c r="G103"/>
      <c r="H103"/>
      <c r="I103"/>
      <c r="J103"/>
      <c r="K103"/>
    </row>
    <row r="104" spans="1:11" ht="12.75">
      <c r="A104" s="68" t="s">
        <v>1036</v>
      </c>
      <c r="B104" s="69">
        <v>0</v>
      </c>
      <c r="C104" s="67">
        <v>0</v>
      </c>
      <c r="D104" s="124"/>
      <c r="E104" s="124"/>
      <c r="F104"/>
      <c r="G104"/>
      <c r="H104"/>
      <c r="I104"/>
      <c r="J104"/>
      <c r="K104"/>
    </row>
    <row r="105" spans="1:11" ht="12.75">
      <c r="A105" s="68" t="s">
        <v>892</v>
      </c>
      <c r="B105" s="69">
        <v>-2325</v>
      </c>
      <c r="C105" s="67">
        <v>-2325</v>
      </c>
      <c r="D105" s="124"/>
      <c r="E105" s="124"/>
      <c r="F105"/>
      <c r="G105"/>
      <c r="H105"/>
      <c r="I105"/>
      <c r="J105"/>
      <c r="K105"/>
    </row>
    <row r="106" spans="1:11" ht="25.5">
      <c r="A106" s="68" t="s">
        <v>1037</v>
      </c>
      <c r="B106" s="69">
        <v>0</v>
      </c>
      <c r="C106" s="67">
        <v>0</v>
      </c>
      <c r="D106" s="124"/>
      <c r="E106" s="124"/>
      <c r="F106"/>
      <c r="G106"/>
      <c r="H106"/>
      <c r="I106"/>
      <c r="J106"/>
      <c r="K106"/>
    </row>
    <row r="107" spans="1:11" ht="12.75">
      <c r="A107" s="68" t="s">
        <v>1038</v>
      </c>
      <c r="B107" s="69">
        <v>0</v>
      </c>
      <c r="C107" s="67">
        <v>0</v>
      </c>
      <c r="D107" s="124"/>
      <c r="E107" s="124"/>
      <c r="F107"/>
      <c r="G107"/>
      <c r="H107"/>
      <c r="I107"/>
      <c r="J107"/>
      <c r="K107"/>
    </row>
    <row r="108" spans="1:11" ht="12.75">
      <c r="A108" s="79" t="s">
        <v>1039</v>
      </c>
      <c r="B108" s="63">
        <v>1784655</v>
      </c>
      <c r="C108" s="64">
        <v>1784655</v>
      </c>
      <c r="D108" s="124"/>
      <c r="E108" s="124"/>
      <c r="F108"/>
      <c r="G108"/>
      <c r="H108"/>
      <c r="I108"/>
      <c r="J108"/>
      <c r="K108"/>
    </row>
    <row r="109" spans="1:11" ht="12.75">
      <c r="A109" s="79" t="s">
        <v>1040</v>
      </c>
      <c r="B109" s="63">
        <v>0</v>
      </c>
      <c r="C109" s="64">
        <v>0</v>
      </c>
      <c r="D109" s="124"/>
      <c r="E109" s="124"/>
      <c r="F109"/>
      <c r="G109"/>
      <c r="H109"/>
      <c r="I109"/>
      <c r="J109"/>
      <c r="K109"/>
    </row>
    <row r="110" spans="1:11" ht="12.75">
      <c r="A110" s="79" t="s">
        <v>1041</v>
      </c>
      <c r="B110" s="63">
        <v>335265</v>
      </c>
      <c r="C110" s="64">
        <v>335265</v>
      </c>
      <c r="D110" s="124"/>
      <c r="E110" s="124"/>
      <c r="F110"/>
      <c r="G110"/>
      <c r="H110"/>
      <c r="I110"/>
      <c r="J110"/>
      <c r="K110"/>
    </row>
    <row r="111" spans="1:11" ht="12.75">
      <c r="A111" s="79" t="s">
        <v>1042</v>
      </c>
      <c r="B111" s="63">
        <v>0</v>
      </c>
      <c r="C111" s="64">
        <v>0</v>
      </c>
      <c r="D111" s="124"/>
      <c r="E111" s="124"/>
      <c r="F111"/>
      <c r="G111"/>
      <c r="H111"/>
      <c r="I111"/>
      <c r="J111"/>
      <c r="K111"/>
    </row>
    <row r="112" spans="1:11" ht="12.75">
      <c r="A112" s="79" t="s">
        <v>1043</v>
      </c>
      <c r="B112" s="63">
        <v>0</v>
      </c>
      <c r="C112" s="64">
        <v>0</v>
      </c>
      <c r="D112" s="124"/>
      <c r="E112" s="124"/>
      <c r="F112"/>
      <c r="G112"/>
      <c r="H112"/>
      <c r="I112"/>
      <c r="J112"/>
      <c r="K112"/>
    </row>
    <row r="113" spans="1:11" ht="12.75">
      <c r="A113" s="68" t="s">
        <v>1044</v>
      </c>
      <c r="B113" s="69">
        <v>0</v>
      </c>
      <c r="C113" s="67">
        <v>0</v>
      </c>
      <c r="D113" s="124"/>
      <c r="E113" s="124"/>
      <c r="F113"/>
      <c r="G113"/>
      <c r="H113"/>
      <c r="I113"/>
      <c r="J113"/>
      <c r="K113"/>
    </row>
    <row r="114" spans="1:11" ht="12.75">
      <c r="A114" s="68" t="s">
        <v>1038</v>
      </c>
      <c r="B114" s="69">
        <v>0</v>
      </c>
      <c r="C114" s="67">
        <v>0</v>
      </c>
      <c r="D114" s="124"/>
      <c r="E114" s="124"/>
      <c r="F114"/>
      <c r="G114"/>
      <c r="H114"/>
      <c r="I114"/>
      <c r="J114"/>
      <c r="K114"/>
    </row>
    <row r="115" spans="1:11" ht="15">
      <c r="A115" s="81" t="s">
        <v>1045</v>
      </c>
      <c r="B115" s="82">
        <v>3116735</v>
      </c>
      <c r="C115" s="82">
        <v>3116735</v>
      </c>
      <c r="D115" s="125"/>
      <c r="E115" s="125"/>
      <c r="F115"/>
      <c r="G115"/>
      <c r="H115"/>
      <c r="I115"/>
      <c r="J115"/>
      <c r="K115"/>
    </row>
    <row r="116" spans="1:5" ht="15">
      <c r="A116" s="81" t="s">
        <v>1046</v>
      </c>
      <c r="B116" s="82">
        <v>26672558</v>
      </c>
      <c r="C116" s="82">
        <v>13703268</v>
      </c>
      <c r="D116" s="82">
        <v>10916565</v>
      </c>
      <c r="E116" s="82">
        <v>2052725</v>
      </c>
    </row>
    <row r="118" ht="12.75">
      <c r="A118" s="127" t="s">
        <v>1144</v>
      </c>
    </row>
  </sheetData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  <rowBreaks count="2" manualBreakCount="2">
    <brk id="45" max="4" man="1"/>
    <brk id="90" max="4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K106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63.875" style="6" customWidth="1"/>
    <col min="2" max="2" width="9.75390625" style="6" customWidth="1"/>
    <col min="3" max="4" width="9.75390625" style="5" customWidth="1"/>
    <col min="5" max="5" width="12.625" style="5" customWidth="1"/>
    <col min="6" max="6" width="9.125" style="5" customWidth="1"/>
    <col min="7" max="7" width="30.375" style="5" customWidth="1"/>
    <col min="8" max="8" width="12.25390625" style="5" customWidth="1"/>
    <col min="9" max="9" width="12.875" style="5" customWidth="1"/>
    <col min="10" max="10" width="11.625" style="5" customWidth="1"/>
    <col min="11" max="11" width="11.75390625" style="5" customWidth="1"/>
    <col min="12" max="12" width="4.125" style="5" customWidth="1"/>
    <col min="13" max="16384" width="9.125" style="5" customWidth="1"/>
  </cols>
  <sheetData>
    <row r="1" spans="1:10" s="20" customFormat="1" ht="15.75">
      <c r="A1" s="106" t="s">
        <v>1003</v>
      </c>
      <c r="B1" s="1"/>
      <c r="C1" s="1"/>
      <c r="D1" s="7"/>
      <c r="E1" s="7"/>
      <c r="F1"/>
      <c r="G1"/>
      <c r="H1"/>
      <c r="I1"/>
      <c r="J1"/>
    </row>
    <row r="2" spans="1:10" s="3" customFormat="1" ht="15.75">
      <c r="A2" s="126"/>
      <c r="B2" s="17"/>
      <c r="C2" s="17"/>
      <c r="D2" s="2"/>
      <c r="E2" s="1100" t="s">
        <v>818</v>
      </c>
      <c r="F2"/>
      <c r="G2"/>
      <c r="H2"/>
      <c r="I2"/>
      <c r="J2"/>
    </row>
    <row r="3" spans="1:11" ht="31.5">
      <c r="A3" s="103" t="s">
        <v>913</v>
      </c>
      <c r="B3" s="103" t="s">
        <v>914</v>
      </c>
      <c r="C3" s="104" t="s">
        <v>884</v>
      </c>
      <c r="D3" s="104" t="s">
        <v>819</v>
      </c>
      <c r="E3" s="105" t="s">
        <v>825</v>
      </c>
      <c r="F3"/>
      <c r="G3"/>
      <c r="H3"/>
      <c r="I3"/>
      <c r="J3"/>
      <c r="K3"/>
    </row>
    <row r="4" spans="1:11" ht="12.75">
      <c r="A4" s="70" t="s">
        <v>915</v>
      </c>
      <c r="B4" s="72">
        <v>835420</v>
      </c>
      <c r="C4" s="72">
        <v>582473</v>
      </c>
      <c r="D4" s="72">
        <v>220293</v>
      </c>
      <c r="E4" s="72">
        <v>32654</v>
      </c>
      <c r="F4"/>
      <c r="G4"/>
      <c r="H4"/>
      <c r="I4"/>
      <c r="J4"/>
      <c r="K4"/>
    </row>
    <row r="5" spans="1:11" ht="12.75">
      <c r="A5" s="108" t="s">
        <v>916</v>
      </c>
      <c r="B5" s="72">
        <v>871860</v>
      </c>
      <c r="C5" s="72">
        <v>488983</v>
      </c>
      <c r="D5" s="72">
        <v>331576</v>
      </c>
      <c r="E5" s="72">
        <v>51301</v>
      </c>
      <c r="F5"/>
      <c r="G5"/>
      <c r="H5"/>
      <c r="I5"/>
      <c r="J5"/>
      <c r="K5"/>
    </row>
    <row r="6" spans="1:11" ht="12.75">
      <c r="A6" s="65" t="s">
        <v>885</v>
      </c>
      <c r="B6" s="73">
        <v>23</v>
      </c>
      <c r="C6" s="73">
        <v>0</v>
      </c>
      <c r="D6" s="73">
        <v>5</v>
      </c>
      <c r="E6" s="73">
        <v>18</v>
      </c>
      <c r="F6"/>
      <c r="G6"/>
      <c r="H6"/>
      <c r="I6"/>
      <c r="J6"/>
      <c r="K6"/>
    </row>
    <row r="7" spans="1:11" ht="25.5">
      <c r="A7" s="65" t="s">
        <v>917</v>
      </c>
      <c r="B7" s="73">
        <v>31980</v>
      </c>
      <c r="C7" s="73">
        <v>9629</v>
      </c>
      <c r="D7" s="73">
        <v>14695</v>
      </c>
      <c r="E7" s="73">
        <v>7656</v>
      </c>
      <c r="F7"/>
      <c r="G7"/>
      <c r="H7"/>
      <c r="I7"/>
      <c r="J7"/>
      <c r="K7"/>
    </row>
    <row r="8" spans="1:11" ht="25.5">
      <c r="A8" s="65" t="s">
        <v>918</v>
      </c>
      <c r="B8" s="73">
        <v>15362</v>
      </c>
      <c r="C8" s="73">
        <v>5508</v>
      </c>
      <c r="D8" s="73">
        <v>7109</v>
      </c>
      <c r="E8" s="73">
        <v>2745</v>
      </c>
      <c r="F8"/>
      <c r="G8"/>
      <c r="H8"/>
      <c r="I8"/>
      <c r="J8"/>
      <c r="K8"/>
    </row>
    <row r="9" spans="1:11" ht="12.75">
      <c r="A9" s="65" t="s">
        <v>892</v>
      </c>
      <c r="B9" s="73">
        <v>28727</v>
      </c>
      <c r="C9" s="73">
        <v>10513</v>
      </c>
      <c r="D9" s="73">
        <v>9441</v>
      </c>
      <c r="E9" s="73">
        <v>8773</v>
      </c>
      <c r="F9"/>
      <c r="G9"/>
      <c r="H9"/>
      <c r="I9"/>
      <c r="J9"/>
      <c r="K9"/>
    </row>
    <row r="10" spans="1:11" ht="12.75">
      <c r="A10" s="65" t="s">
        <v>893</v>
      </c>
      <c r="B10" s="73">
        <v>785228</v>
      </c>
      <c r="C10" s="73">
        <v>460316</v>
      </c>
      <c r="D10" s="73">
        <v>297098</v>
      </c>
      <c r="E10" s="73">
        <v>27814</v>
      </c>
      <c r="F10"/>
      <c r="G10"/>
      <c r="H10"/>
      <c r="I10"/>
      <c r="J10"/>
      <c r="K10"/>
    </row>
    <row r="11" spans="1:11" ht="12.75">
      <c r="A11" s="65" t="s">
        <v>894</v>
      </c>
      <c r="B11" s="73">
        <v>10540</v>
      </c>
      <c r="C11" s="73">
        <v>3017</v>
      </c>
      <c r="D11" s="73">
        <v>3228</v>
      </c>
      <c r="E11" s="73">
        <v>4295</v>
      </c>
      <c r="F11"/>
      <c r="G11"/>
      <c r="H11"/>
      <c r="I11"/>
      <c r="J11"/>
      <c r="K11"/>
    </row>
    <row r="12" spans="1:11" ht="12.75">
      <c r="A12" s="65" t="s">
        <v>919</v>
      </c>
      <c r="B12" s="73">
        <v>0</v>
      </c>
      <c r="C12" s="73">
        <v>0</v>
      </c>
      <c r="D12" s="73">
        <v>0</v>
      </c>
      <c r="E12" s="73">
        <v>0</v>
      </c>
      <c r="F12"/>
      <c r="G12"/>
      <c r="H12"/>
      <c r="I12"/>
      <c r="J12"/>
      <c r="K12"/>
    </row>
    <row r="13" spans="1:11" ht="12.75">
      <c r="A13" s="65" t="s">
        <v>821</v>
      </c>
      <c r="B13" s="73">
        <v>0</v>
      </c>
      <c r="C13" s="73">
        <v>0</v>
      </c>
      <c r="D13" s="73">
        <v>0</v>
      </c>
      <c r="E13" s="73">
        <v>0</v>
      </c>
      <c r="F13"/>
      <c r="G13"/>
      <c r="H13"/>
      <c r="I13"/>
      <c r="J13"/>
      <c r="K13"/>
    </row>
    <row r="14" spans="1:11" ht="12.75">
      <c r="A14" s="70" t="s">
        <v>920</v>
      </c>
      <c r="B14" s="72">
        <v>280708</v>
      </c>
      <c r="C14" s="72">
        <v>112686</v>
      </c>
      <c r="D14" s="72">
        <v>143395</v>
      </c>
      <c r="E14" s="72">
        <v>24627</v>
      </c>
      <c r="F14"/>
      <c r="G14"/>
      <c r="H14"/>
      <c r="I14"/>
      <c r="J14"/>
      <c r="K14"/>
    </row>
    <row r="15" spans="1:11" ht="12.75">
      <c r="A15" s="68" t="s">
        <v>921</v>
      </c>
      <c r="B15" s="73">
        <v>0</v>
      </c>
      <c r="C15" s="73">
        <v>0</v>
      </c>
      <c r="D15" s="73">
        <v>0</v>
      </c>
      <c r="E15" s="73">
        <v>0</v>
      </c>
      <c r="F15"/>
      <c r="G15"/>
      <c r="H15"/>
      <c r="I15"/>
      <c r="J15"/>
      <c r="K15"/>
    </row>
    <row r="16" spans="1:11" ht="25.5">
      <c r="A16" s="65" t="s">
        <v>922</v>
      </c>
      <c r="B16" s="73">
        <v>1271</v>
      </c>
      <c r="C16" s="73">
        <v>0</v>
      </c>
      <c r="D16" s="73">
        <v>277</v>
      </c>
      <c r="E16" s="73">
        <v>994</v>
      </c>
      <c r="F16"/>
      <c r="G16"/>
      <c r="H16"/>
      <c r="I16"/>
      <c r="J16"/>
      <c r="K16"/>
    </row>
    <row r="17" spans="1:11" ht="25.5">
      <c r="A17" s="65" t="s">
        <v>923</v>
      </c>
      <c r="B17" s="73">
        <v>0</v>
      </c>
      <c r="C17" s="73">
        <v>0</v>
      </c>
      <c r="D17" s="73">
        <v>0</v>
      </c>
      <c r="E17" s="73">
        <v>0</v>
      </c>
      <c r="F17"/>
      <c r="G17"/>
      <c r="H17"/>
      <c r="I17"/>
      <c r="J17"/>
      <c r="K17"/>
    </row>
    <row r="18" spans="1:11" ht="12.75">
      <c r="A18" s="65" t="s">
        <v>924</v>
      </c>
      <c r="B18" s="73">
        <v>279407</v>
      </c>
      <c r="C18" s="73">
        <v>112656</v>
      </c>
      <c r="D18" s="73">
        <v>143118</v>
      </c>
      <c r="E18" s="73">
        <v>23633</v>
      </c>
      <c r="F18"/>
      <c r="G18"/>
      <c r="H18"/>
      <c r="I18"/>
      <c r="J18"/>
      <c r="K18"/>
    </row>
    <row r="19" spans="1:11" ht="12.75">
      <c r="A19" s="65" t="s">
        <v>925</v>
      </c>
      <c r="B19" s="73">
        <v>9</v>
      </c>
      <c r="C19" s="73">
        <v>9</v>
      </c>
      <c r="D19" s="73">
        <v>0</v>
      </c>
      <c r="E19" s="73">
        <v>0</v>
      </c>
      <c r="F19"/>
      <c r="G19"/>
      <c r="H19"/>
      <c r="I19"/>
      <c r="J19"/>
      <c r="K19"/>
    </row>
    <row r="20" spans="1:11" ht="12.75">
      <c r="A20" s="65" t="s">
        <v>823</v>
      </c>
      <c r="B20" s="73">
        <v>21</v>
      </c>
      <c r="C20" s="73">
        <v>21</v>
      </c>
      <c r="D20" s="73">
        <v>0</v>
      </c>
      <c r="E20" s="73">
        <v>0</v>
      </c>
      <c r="F20"/>
      <c r="G20"/>
      <c r="H20"/>
      <c r="I20"/>
      <c r="J20"/>
      <c r="K20"/>
    </row>
    <row r="21" spans="1:11" ht="12.75">
      <c r="A21" s="70" t="s">
        <v>926</v>
      </c>
      <c r="B21" s="72">
        <v>0</v>
      </c>
      <c r="C21" s="72">
        <v>0</v>
      </c>
      <c r="D21" s="72"/>
      <c r="E21" s="72"/>
      <c r="F21"/>
      <c r="G21"/>
      <c r="H21"/>
      <c r="I21"/>
      <c r="J21"/>
      <c r="K21"/>
    </row>
    <row r="22" spans="1:11" ht="12.75">
      <c r="A22" s="70" t="s">
        <v>927</v>
      </c>
      <c r="B22" s="72">
        <v>293</v>
      </c>
      <c r="C22" s="72">
        <v>293</v>
      </c>
      <c r="D22" s="72">
        <v>0</v>
      </c>
      <c r="E22" s="72">
        <v>0</v>
      </c>
      <c r="F22"/>
      <c r="G22"/>
      <c r="H22"/>
      <c r="I22"/>
      <c r="J22"/>
      <c r="K22"/>
    </row>
    <row r="23" spans="1:11" ht="25.5">
      <c r="A23" s="68" t="s">
        <v>917</v>
      </c>
      <c r="B23" s="73">
        <v>31</v>
      </c>
      <c r="C23" s="73">
        <v>31</v>
      </c>
      <c r="D23" s="73">
        <v>0</v>
      </c>
      <c r="E23" s="73">
        <v>0</v>
      </c>
      <c r="F23"/>
      <c r="G23"/>
      <c r="H23"/>
      <c r="I23"/>
      <c r="J23"/>
      <c r="K23"/>
    </row>
    <row r="24" spans="1:11" ht="25.5">
      <c r="A24" s="68" t="s">
        <v>918</v>
      </c>
      <c r="B24" s="73">
        <v>0</v>
      </c>
      <c r="C24" s="73">
        <v>0</v>
      </c>
      <c r="D24" s="73">
        <v>0</v>
      </c>
      <c r="E24" s="73">
        <v>0</v>
      </c>
      <c r="F24"/>
      <c r="G24"/>
      <c r="H24"/>
      <c r="I24"/>
      <c r="J24"/>
      <c r="K24"/>
    </row>
    <row r="25" spans="1:11" ht="12.75">
      <c r="A25" s="65" t="s">
        <v>892</v>
      </c>
      <c r="B25" s="73">
        <v>262</v>
      </c>
      <c r="C25" s="73">
        <v>262</v>
      </c>
      <c r="D25" s="73">
        <v>0</v>
      </c>
      <c r="E25" s="73">
        <v>0</v>
      </c>
      <c r="F25"/>
      <c r="G25"/>
      <c r="H25"/>
      <c r="I25"/>
      <c r="J25"/>
      <c r="K25"/>
    </row>
    <row r="26" spans="1:11" ht="12.75">
      <c r="A26" s="70" t="s">
        <v>928</v>
      </c>
      <c r="B26" s="72">
        <v>224217</v>
      </c>
      <c r="C26" s="72">
        <v>182353</v>
      </c>
      <c r="D26" s="72">
        <v>35082</v>
      </c>
      <c r="E26" s="72">
        <v>6782</v>
      </c>
      <c r="F26"/>
      <c r="G26"/>
      <c r="H26"/>
      <c r="I26"/>
      <c r="J26"/>
      <c r="K26"/>
    </row>
    <row r="27" spans="1:11" ht="12.75">
      <c r="A27" s="70" t="s">
        <v>929</v>
      </c>
      <c r="B27" s="72">
        <v>15840</v>
      </c>
      <c r="C27" s="72">
        <v>12068</v>
      </c>
      <c r="D27" s="72">
        <v>2970</v>
      </c>
      <c r="E27" s="72">
        <v>802</v>
      </c>
      <c r="F27"/>
      <c r="G27"/>
      <c r="H27"/>
      <c r="I27"/>
      <c r="J27"/>
      <c r="K27"/>
    </row>
    <row r="28" spans="1:11" ht="38.25">
      <c r="A28" s="70" t="s">
        <v>930</v>
      </c>
      <c r="B28" s="72">
        <v>8550</v>
      </c>
      <c r="C28" s="72">
        <v>8550</v>
      </c>
      <c r="D28" s="73"/>
      <c r="E28" s="73"/>
      <c r="F28"/>
      <c r="G28"/>
      <c r="H28"/>
      <c r="I28"/>
      <c r="J28"/>
      <c r="K28"/>
    </row>
    <row r="29" spans="1:11" ht="12.75">
      <c r="A29" s="65" t="s">
        <v>892</v>
      </c>
      <c r="B29" s="73">
        <v>2955</v>
      </c>
      <c r="C29" s="73">
        <v>2955</v>
      </c>
      <c r="D29" s="73"/>
      <c r="E29" s="73"/>
      <c r="F29"/>
      <c r="G29"/>
      <c r="H29"/>
      <c r="I29"/>
      <c r="J29"/>
      <c r="K29"/>
    </row>
    <row r="30" spans="1:11" ht="12.75">
      <c r="A30" s="65" t="s">
        <v>931</v>
      </c>
      <c r="B30" s="73">
        <v>0</v>
      </c>
      <c r="C30" s="73">
        <v>0</v>
      </c>
      <c r="D30" s="73"/>
      <c r="E30" s="73"/>
      <c r="F30"/>
      <c r="G30"/>
      <c r="H30"/>
      <c r="I30"/>
      <c r="J30"/>
      <c r="K30"/>
    </row>
    <row r="31" spans="1:11" ht="12.75">
      <c r="A31" s="65" t="s">
        <v>894</v>
      </c>
      <c r="B31" s="73">
        <v>0</v>
      </c>
      <c r="C31" s="73">
        <v>0</v>
      </c>
      <c r="D31" s="73"/>
      <c r="E31" s="73"/>
      <c r="F31"/>
      <c r="G31"/>
      <c r="H31"/>
      <c r="I31"/>
      <c r="J31"/>
      <c r="K31"/>
    </row>
    <row r="32" spans="1:11" ht="12.75">
      <c r="A32" s="65" t="s">
        <v>932</v>
      </c>
      <c r="B32" s="73">
        <v>0</v>
      </c>
      <c r="C32" s="73">
        <v>0</v>
      </c>
      <c r="D32" s="73"/>
      <c r="E32" s="73"/>
      <c r="F32"/>
      <c r="G32"/>
      <c r="H32"/>
      <c r="I32"/>
      <c r="J32"/>
      <c r="K32"/>
    </row>
    <row r="33" spans="1:11" ht="12.75">
      <c r="A33" s="65" t="s">
        <v>820</v>
      </c>
      <c r="B33" s="73">
        <v>5595</v>
      </c>
      <c r="C33" s="73">
        <v>5595</v>
      </c>
      <c r="D33" s="73"/>
      <c r="E33" s="73"/>
      <c r="F33"/>
      <c r="G33"/>
      <c r="H33"/>
      <c r="I33"/>
      <c r="J33"/>
      <c r="K33"/>
    </row>
    <row r="34" spans="1:11" ht="25.5">
      <c r="A34" s="70" t="s">
        <v>933</v>
      </c>
      <c r="B34" s="72">
        <v>13357</v>
      </c>
      <c r="C34" s="72">
        <v>13357</v>
      </c>
      <c r="D34" s="73"/>
      <c r="E34" s="73"/>
      <c r="F34"/>
      <c r="G34"/>
      <c r="H34"/>
      <c r="I34"/>
      <c r="J34"/>
      <c r="K34"/>
    </row>
    <row r="35" spans="1:11" ht="12.75">
      <c r="A35" s="65" t="s">
        <v>934</v>
      </c>
      <c r="B35" s="73">
        <v>824</v>
      </c>
      <c r="C35" s="73">
        <v>824</v>
      </c>
      <c r="D35" s="73"/>
      <c r="E35" s="73"/>
      <c r="F35"/>
      <c r="G35"/>
      <c r="H35"/>
      <c r="I35"/>
      <c r="J35"/>
      <c r="K35"/>
    </row>
    <row r="36" spans="1:11" ht="12.75">
      <c r="A36" s="65" t="s">
        <v>935</v>
      </c>
      <c r="B36" s="73">
        <v>-5988</v>
      </c>
      <c r="C36" s="73">
        <v>-5988</v>
      </c>
      <c r="D36" s="73"/>
      <c r="E36" s="73"/>
      <c r="F36"/>
      <c r="G36"/>
      <c r="H36"/>
      <c r="I36"/>
      <c r="J36"/>
      <c r="K36"/>
    </row>
    <row r="37" spans="1:11" ht="12.75">
      <c r="A37" s="65" t="s">
        <v>936</v>
      </c>
      <c r="B37" s="73">
        <v>18833</v>
      </c>
      <c r="C37" s="73">
        <v>18833</v>
      </c>
      <c r="D37" s="73"/>
      <c r="E37" s="73"/>
      <c r="F37"/>
      <c r="G37"/>
      <c r="H37"/>
      <c r="I37"/>
      <c r="J37"/>
      <c r="K37"/>
    </row>
    <row r="38" spans="1:11" ht="12.75">
      <c r="A38" s="65" t="s">
        <v>937</v>
      </c>
      <c r="B38" s="73">
        <v>-312</v>
      </c>
      <c r="C38" s="73">
        <v>-312</v>
      </c>
      <c r="D38" s="73"/>
      <c r="E38" s="73"/>
      <c r="F38"/>
      <c r="G38"/>
      <c r="H38"/>
      <c r="I38"/>
      <c r="J38"/>
      <c r="K38"/>
    </row>
    <row r="39" spans="1:11" ht="12.75">
      <c r="A39" s="65" t="s">
        <v>938</v>
      </c>
      <c r="B39" s="73">
        <v>0</v>
      </c>
      <c r="C39" s="73">
        <v>0</v>
      </c>
      <c r="D39" s="73"/>
      <c r="E39" s="73"/>
      <c r="F39"/>
      <c r="G39"/>
      <c r="H39"/>
      <c r="I39"/>
      <c r="J39"/>
      <c r="K39"/>
    </row>
    <row r="40" spans="1:11" ht="12.75">
      <c r="A40" s="65" t="s">
        <v>939</v>
      </c>
      <c r="B40" s="73">
        <v>0</v>
      </c>
      <c r="C40" s="73">
        <v>0</v>
      </c>
      <c r="D40" s="73"/>
      <c r="E40" s="73"/>
      <c r="F40"/>
      <c r="G40"/>
      <c r="H40"/>
      <c r="I40"/>
      <c r="J40"/>
      <c r="K40"/>
    </row>
    <row r="41" spans="1:11" ht="38.25">
      <c r="A41" s="70" t="s">
        <v>940</v>
      </c>
      <c r="B41" s="72">
        <v>-7625</v>
      </c>
      <c r="C41" s="72">
        <v>-7625</v>
      </c>
      <c r="D41" s="73"/>
      <c r="E41" s="73"/>
      <c r="F41"/>
      <c r="G41"/>
      <c r="H41"/>
      <c r="I41"/>
      <c r="J41"/>
      <c r="K41"/>
    </row>
    <row r="42" spans="1:11" ht="12.75">
      <c r="A42" s="70" t="s">
        <v>941</v>
      </c>
      <c r="B42" s="72">
        <v>0</v>
      </c>
      <c r="C42" s="72">
        <v>0</v>
      </c>
      <c r="D42" s="73"/>
      <c r="E42" s="73"/>
      <c r="F42"/>
      <c r="G42"/>
      <c r="H42"/>
      <c r="I42"/>
      <c r="J42"/>
      <c r="K42"/>
    </row>
    <row r="43" spans="1:11" ht="12.75">
      <c r="A43" s="70" t="s">
        <v>942</v>
      </c>
      <c r="B43" s="72">
        <v>10818</v>
      </c>
      <c r="C43" s="72">
        <v>10818</v>
      </c>
      <c r="D43" s="73"/>
      <c r="E43" s="73"/>
      <c r="F43"/>
      <c r="G43"/>
      <c r="H43"/>
      <c r="I43"/>
      <c r="J43"/>
      <c r="K43"/>
    </row>
    <row r="44" spans="1:11" ht="25.5">
      <c r="A44" s="70" t="s">
        <v>943</v>
      </c>
      <c r="B44" s="72">
        <v>127</v>
      </c>
      <c r="C44" s="72">
        <v>127</v>
      </c>
      <c r="D44" s="73"/>
      <c r="E44" s="73"/>
      <c r="F44"/>
      <c r="G44"/>
      <c r="H44"/>
      <c r="I44"/>
      <c r="J44"/>
      <c r="K44"/>
    </row>
    <row r="45" spans="1:11" ht="12.75">
      <c r="A45" s="70" t="s">
        <v>944</v>
      </c>
      <c r="B45" s="72">
        <v>12192</v>
      </c>
      <c r="C45" s="72">
        <v>12192</v>
      </c>
      <c r="D45" s="73"/>
      <c r="E45" s="73"/>
      <c r="F45"/>
      <c r="G45"/>
      <c r="H45"/>
      <c r="I45"/>
      <c r="J45"/>
      <c r="K45"/>
    </row>
    <row r="46" spans="1:11" ht="12.75">
      <c r="A46" s="70" t="s">
        <v>945</v>
      </c>
      <c r="B46" s="72">
        <v>1821</v>
      </c>
      <c r="C46" s="72">
        <v>1821</v>
      </c>
      <c r="D46" s="73"/>
      <c r="E46" s="73"/>
      <c r="F46"/>
      <c r="G46"/>
      <c r="H46"/>
      <c r="I46"/>
      <c r="J46"/>
      <c r="K46"/>
    </row>
    <row r="47" spans="1:11" ht="12.75">
      <c r="A47" s="109"/>
      <c r="B47" s="109"/>
      <c r="C47" s="109"/>
      <c r="D47" s="109"/>
      <c r="E47" s="109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31.5">
      <c r="A50" s="103" t="s">
        <v>913</v>
      </c>
      <c r="B50" s="103" t="s">
        <v>914</v>
      </c>
      <c r="C50"/>
      <c r="D50"/>
      <c r="E50"/>
      <c r="F50"/>
      <c r="G50"/>
      <c r="H50"/>
      <c r="I50"/>
      <c r="J50"/>
      <c r="K50"/>
    </row>
    <row r="51" spans="1:11" ht="12.75">
      <c r="A51" s="70" t="s">
        <v>1047</v>
      </c>
      <c r="B51" s="63">
        <v>317005</v>
      </c>
      <c r="C51"/>
      <c r="D51"/>
      <c r="E51"/>
      <c r="F51"/>
      <c r="G51"/>
      <c r="H51"/>
      <c r="I51"/>
      <c r="J51"/>
      <c r="K51"/>
    </row>
    <row r="52" spans="1:11" ht="12.75">
      <c r="A52" s="68" t="s">
        <v>1048</v>
      </c>
      <c r="B52" s="69">
        <v>129346</v>
      </c>
      <c r="C52"/>
      <c r="D52"/>
      <c r="E52"/>
      <c r="F52"/>
      <c r="G52"/>
      <c r="H52"/>
      <c r="I52"/>
      <c r="J52"/>
      <c r="K52"/>
    </row>
    <row r="53" spans="1:11" ht="12.75">
      <c r="A53" s="68" t="s">
        <v>1049</v>
      </c>
      <c r="B53" s="69">
        <v>187659</v>
      </c>
      <c r="C53"/>
      <c r="D53"/>
      <c r="E53"/>
      <c r="F53"/>
      <c r="G53"/>
      <c r="H53"/>
      <c r="I53"/>
      <c r="J53"/>
      <c r="K53"/>
    </row>
    <row r="54" spans="1:11" ht="12.75">
      <c r="A54" s="70" t="s">
        <v>1050</v>
      </c>
      <c r="B54" s="63">
        <v>41832</v>
      </c>
      <c r="C54"/>
      <c r="D54"/>
      <c r="E54"/>
      <c r="F54"/>
      <c r="G54"/>
      <c r="H54"/>
      <c r="I54"/>
      <c r="J54"/>
      <c r="K54"/>
    </row>
    <row r="55" spans="1:11" ht="12.75">
      <c r="A55" s="68" t="s">
        <v>903</v>
      </c>
      <c r="B55" s="69">
        <v>30361</v>
      </c>
      <c r="C55"/>
      <c r="D55"/>
      <c r="E55"/>
      <c r="F55"/>
      <c r="G55"/>
      <c r="H55"/>
      <c r="I55"/>
      <c r="J55"/>
      <c r="K55"/>
    </row>
    <row r="56" spans="1:11" ht="12.75">
      <c r="A56" s="68" t="s">
        <v>904</v>
      </c>
      <c r="B56" s="69">
        <v>0</v>
      </c>
      <c r="C56"/>
      <c r="D56"/>
      <c r="E56"/>
      <c r="F56"/>
      <c r="G56"/>
      <c r="H56"/>
      <c r="I56"/>
      <c r="J56"/>
      <c r="K56"/>
    </row>
    <row r="57" spans="1:11" ht="12.75">
      <c r="A57" s="68" t="s">
        <v>1051</v>
      </c>
      <c r="B57" s="69">
        <v>11471</v>
      </c>
      <c r="C57"/>
      <c r="D57"/>
      <c r="E57"/>
      <c r="F57"/>
      <c r="G57"/>
      <c r="H57"/>
      <c r="I57"/>
      <c r="J57"/>
      <c r="K57"/>
    </row>
    <row r="58" spans="1:11" ht="12.75">
      <c r="A58" s="70" t="s">
        <v>967</v>
      </c>
      <c r="B58" s="63">
        <v>1517</v>
      </c>
      <c r="C58"/>
      <c r="D58"/>
      <c r="E58"/>
      <c r="F58"/>
      <c r="G58"/>
      <c r="H58"/>
      <c r="I58"/>
      <c r="J58"/>
      <c r="K58"/>
    </row>
    <row r="59" spans="1:11" ht="12.75">
      <c r="A59" s="79" t="s">
        <v>1052</v>
      </c>
      <c r="B59" s="63">
        <v>104561</v>
      </c>
      <c r="C59"/>
      <c r="D59"/>
      <c r="E59"/>
      <c r="F59"/>
      <c r="G59"/>
      <c r="H59"/>
      <c r="I59"/>
      <c r="J59"/>
      <c r="K59"/>
    </row>
    <row r="60" spans="1:11" ht="25.5">
      <c r="A60" s="83" t="s">
        <v>1053</v>
      </c>
      <c r="B60" s="69">
        <v>104561</v>
      </c>
      <c r="C60"/>
      <c r="D60"/>
      <c r="E60"/>
      <c r="F60"/>
      <c r="G60"/>
      <c r="H60"/>
      <c r="I60"/>
      <c r="J60"/>
      <c r="K60"/>
    </row>
    <row r="61" spans="1:11" ht="25.5">
      <c r="A61" s="65" t="s">
        <v>1054</v>
      </c>
      <c r="B61" s="66">
        <v>0</v>
      </c>
      <c r="C61"/>
      <c r="D61"/>
      <c r="E61"/>
      <c r="F61"/>
      <c r="G61"/>
      <c r="H61"/>
      <c r="I61"/>
      <c r="J61"/>
      <c r="K61"/>
    </row>
    <row r="62" spans="1:11" ht="12.75">
      <c r="A62" s="65" t="s">
        <v>892</v>
      </c>
      <c r="B62" s="66">
        <v>0</v>
      </c>
      <c r="C62"/>
      <c r="D62"/>
      <c r="E62"/>
      <c r="F62"/>
      <c r="G62"/>
      <c r="H62"/>
      <c r="I62"/>
      <c r="J62"/>
      <c r="K62"/>
    </row>
    <row r="63" spans="1:11" ht="12.75">
      <c r="A63" s="65" t="s">
        <v>893</v>
      </c>
      <c r="B63" s="66">
        <v>104561</v>
      </c>
      <c r="C63"/>
      <c r="D63"/>
      <c r="E63"/>
      <c r="F63"/>
      <c r="G63"/>
      <c r="H63"/>
      <c r="I63"/>
      <c r="J63"/>
      <c r="K63"/>
    </row>
    <row r="64" spans="1:11" ht="12.75">
      <c r="A64" s="65" t="s">
        <v>1055</v>
      </c>
      <c r="B64" s="66">
        <v>0</v>
      </c>
      <c r="C64"/>
      <c r="D64"/>
      <c r="E64"/>
      <c r="F64"/>
      <c r="G64"/>
      <c r="H64"/>
      <c r="I64"/>
      <c r="J64"/>
      <c r="K64"/>
    </row>
    <row r="65" spans="1:11" ht="12.75">
      <c r="A65" s="84" t="s">
        <v>1056</v>
      </c>
      <c r="B65" s="69">
        <v>0</v>
      </c>
      <c r="C65"/>
      <c r="D65"/>
      <c r="E65"/>
      <c r="F65"/>
      <c r="G65"/>
      <c r="H65"/>
      <c r="I65"/>
      <c r="J65"/>
      <c r="K65"/>
    </row>
    <row r="66" spans="1:11" ht="12.75">
      <c r="A66" s="65" t="s">
        <v>903</v>
      </c>
      <c r="B66" s="69">
        <v>0</v>
      </c>
      <c r="C66"/>
      <c r="D66"/>
      <c r="E66"/>
      <c r="F66"/>
      <c r="G66"/>
      <c r="H66"/>
      <c r="I66"/>
      <c r="J66"/>
      <c r="K66"/>
    </row>
    <row r="67" spans="1:11" ht="12.75">
      <c r="A67" s="68" t="s">
        <v>904</v>
      </c>
      <c r="B67" s="69">
        <v>0</v>
      </c>
      <c r="C67"/>
      <c r="D67"/>
      <c r="E67"/>
      <c r="F67"/>
      <c r="G67"/>
      <c r="H67"/>
      <c r="I67"/>
      <c r="J67"/>
      <c r="K67"/>
    </row>
    <row r="68" spans="1:11" ht="12.75">
      <c r="A68" s="68" t="s">
        <v>905</v>
      </c>
      <c r="B68" s="69">
        <v>0</v>
      </c>
      <c r="C68"/>
      <c r="D68"/>
      <c r="E68"/>
      <c r="F68"/>
      <c r="G68"/>
      <c r="H68"/>
      <c r="I68"/>
      <c r="J68"/>
      <c r="K68"/>
    </row>
    <row r="69" spans="1:11" ht="12.75">
      <c r="A69" s="68" t="s">
        <v>1051</v>
      </c>
      <c r="B69" s="69">
        <v>0</v>
      </c>
      <c r="C69"/>
      <c r="D69"/>
      <c r="E69"/>
      <c r="F69"/>
      <c r="G69"/>
      <c r="H69"/>
      <c r="I69"/>
      <c r="J69"/>
      <c r="K69"/>
    </row>
    <row r="70" spans="1:11" ht="25.5">
      <c r="A70" s="68" t="s">
        <v>1057</v>
      </c>
      <c r="B70" s="69">
        <v>0</v>
      </c>
      <c r="C70"/>
      <c r="D70"/>
      <c r="E70"/>
      <c r="F70"/>
      <c r="G70"/>
      <c r="H70"/>
      <c r="I70"/>
      <c r="J70"/>
      <c r="K70"/>
    </row>
    <row r="71" spans="1:11" ht="12.75">
      <c r="A71" s="68" t="s">
        <v>820</v>
      </c>
      <c r="B71" s="69">
        <v>0</v>
      </c>
      <c r="C71"/>
      <c r="D71"/>
      <c r="E71"/>
      <c r="F71"/>
      <c r="G71"/>
      <c r="H71"/>
      <c r="I71"/>
      <c r="J71"/>
      <c r="K71"/>
    </row>
    <row r="72" spans="1:11" ht="25.5">
      <c r="A72" s="79" t="s">
        <v>1058</v>
      </c>
      <c r="B72" s="63">
        <v>0</v>
      </c>
      <c r="C72"/>
      <c r="D72"/>
      <c r="E72"/>
      <c r="F72"/>
      <c r="G72"/>
      <c r="H72"/>
      <c r="I72"/>
      <c r="J72"/>
      <c r="K72"/>
    </row>
    <row r="73" spans="1:11" ht="25.5">
      <c r="A73" s="79" t="s">
        <v>1059</v>
      </c>
      <c r="B73" s="63">
        <v>1000</v>
      </c>
      <c r="C73"/>
      <c r="D73"/>
      <c r="E73"/>
      <c r="F73"/>
      <c r="G73"/>
      <c r="H73"/>
      <c r="I73"/>
      <c r="J73"/>
      <c r="K73"/>
    </row>
    <row r="74" spans="1:11" ht="38.25">
      <c r="A74" s="79" t="s">
        <v>1060</v>
      </c>
      <c r="B74" s="63">
        <v>0</v>
      </c>
      <c r="C74"/>
      <c r="D74"/>
      <c r="E74"/>
      <c r="F74"/>
      <c r="G74"/>
      <c r="H74"/>
      <c r="I74"/>
      <c r="J74"/>
      <c r="K74"/>
    </row>
    <row r="75" spans="1:11" ht="30">
      <c r="A75" s="85" t="s">
        <v>1061</v>
      </c>
      <c r="B75" s="82">
        <v>371505</v>
      </c>
      <c r="C75"/>
      <c r="D75"/>
      <c r="E75"/>
      <c r="F75"/>
      <c r="G75"/>
      <c r="H75"/>
      <c r="I75"/>
      <c r="J75"/>
      <c r="K75"/>
    </row>
    <row r="76" spans="1:11" ht="25.5">
      <c r="A76" s="79" t="s">
        <v>1062</v>
      </c>
      <c r="B76" s="63">
        <v>36240</v>
      </c>
      <c r="C76"/>
      <c r="D76"/>
      <c r="E76"/>
      <c r="F76"/>
      <c r="G76"/>
      <c r="H76"/>
      <c r="I76"/>
      <c r="J76"/>
      <c r="K76"/>
    </row>
    <row r="77" spans="1:11" ht="30">
      <c r="A77" s="81" t="s">
        <v>1063</v>
      </c>
      <c r="B77" s="82">
        <v>335265</v>
      </c>
      <c r="C77"/>
      <c r="D77"/>
      <c r="E77"/>
      <c r="F77"/>
      <c r="G77"/>
      <c r="H77"/>
      <c r="I77"/>
      <c r="J77"/>
      <c r="K77"/>
    </row>
    <row r="78" spans="1:11" ht="12.75">
      <c r="A78" s="70" t="s">
        <v>1064</v>
      </c>
      <c r="B78" s="63">
        <v>0</v>
      </c>
      <c r="C78"/>
      <c r="D78"/>
      <c r="E78"/>
      <c r="F78"/>
      <c r="G78"/>
      <c r="H78"/>
      <c r="I78"/>
      <c r="J78"/>
      <c r="K78"/>
    </row>
    <row r="79" spans="1:11" ht="30">
      <c r="A79" s="81" t="s">
        <v>1065</v>
      </c>
      <c r="B79" s="82">
        <v>335265</v>
      </c>
      <c r="C79"/>
      <c r="D79"/>
      <c r="E79"/>
      <c r="F79"/>
      <c r="G79"/>
      <c r="H79"/>
      <c r="I79"/>
      <c r="J79"/>
      <c r="K79"/>
    </row>
    <row r="80" spans="1:11" ht="25.5">
      <c r="A80" s="79" t="s">
        <v>1066</v>
      </c>
      <c r="B80" s="63">
        <v>0</v>
      </c>
      <c r="C80"/>
      <c r="D80"/>
      <c r="E80"/>
      <c r="F80"/>
      <c r="G80"/>
      <c r="H80"/>
      <c r="I80"/>
      <c r="J80"/>
      <c r="K80"/>
    </row>
    <row r="81" spans="1:11" ht="30">
      <c r="A81" s="81" t="s">
        <v>1067</v>
      </c>
      <c r="B81" s="82">
        <v>335265</v>
      </c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 s="127" t="s">
        <v>1144</v>
      </c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>
      <c r="A89"/>
      <c r="B89"/>
      <c r="C89"/>
      <c r="D89"/>
      <c r="E89"/>
      <c r="F89"/>
      <c r="G89"/>
      <c r="H89"/>
      <c r="I89"/>
      <c r="J89"/>
      <c r="K89"/>
    </row>
    <row r="90" spans="1:11" ht="12.75">
      <c r="A90"/>
      <c r="B90"/>
      <c r="C90"/>
      <c r="D90"/>
      <c r="E90"/>
      <c r="F90"/>
      <c r="G90"/>
      <c r="H90"/>
      <c r="I90"/>
      <c r="J90"/>
      <c r="K90"/>
    </row>
    <row r="91" spans="1:11" ht="12.75">
      <c r="A91"/>
      <c r="B91"/>
      <c r="C91"/>
      <c r="D91"/>
      <c r="E91"/>
      <c r="F91"/>
      <c r="G91"/>
      <c r="H91"/>
      <c r="I91"/>
      <c r="J91"/>
      <c r="K91"/>
    </row>
    <row r="92" spans="1:11" ht="12.75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</sheetData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80" r:id="rId1"/>
  <rowBreaks count="1" manualBreakCount="1">
    <brk id="49" max="4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K127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0.375" style="5" customWidth="1"/>
    <col min="2" max="2" width="13.875" style="5" customWidth="1"/>
    <col min="3" max="5" width="10.875" style="5" customWidth="1"/>
    <col min="6" max="6" width="17.375" style="5" customWidth="1"/>
    <col min="7" max="7" width="16.375" style="5" customWidth="1"/>
    <col min="8" max="8" width="11.625" style="5" customWidth="1"/>
    <col min="9" max="9" width="12.625" style="5" customWidth="1"/>
    <col min="10" max="10" width="9.25390625" style="5" customWidth="1"/>
    <col min="11" max="11" width="10.625" style="5" customWidth="1"/>
    <col min="12" max="16384" width="9.125" style="5" customWidth="1"/>
  </cols>
  <sheetData>
    <row r="1" spans="1:10" s="22" customFormat="1" ht="21" customHeight="1">
      <c r="A1" s="129" t="s">
        <v>1282</v>
      </c>
      <c r="B1" s="18"/>
      <c r="C1" s="18"/>
      <c r="D1" s="18"/>
      <c r="E1" s="18"/>
      <c r="F1"/>
      <c r="G1"/>
      <c r="H1"/>
      <c r="I1"/>
      <c r="J1"/>
    </row>
    <row r="2" spans="1:10" s="24" customFormat="1" ht="11.25" customHeight="1">
      <c r="A2" s="126"/>
      <c r="B2" s="23"/>
      <c r="C2" s="23"/>
      <c r="D2" s="23"/>
      <c r="E2" s="1103" t="s">
        <v>818</v>
      </c>
      <c r="F2"/>
      <c r="G2"/>
      <c r="H2"/>
      <c r="I2"/>
      <c r="J2"/>
    </row>
    <row r="3" spans="1:11" ht="30">
      <c r="A3" s="130" t="s">
        <v>882</v>
      </c>
      <c r="B3" s="130" t="s">
        <v>883</v>
      </c>
      <c r="C3" s="131" t="s">
        <v>884</v>
      </c>
      <c r="D3" s="131" t="s">
        <v>819</v>
      </c>
      <c r="E3" s="132" t="s">
        <v>825</v>
      </c>
      <c r="F3"/>
      <c r="G3"/>
      <c r="H3"/>
      <c r="I3"/>
      <c r="J3"/>
      <c r="K3"/>
    </row>
    <row r="4" spans="1:11" ht="25.5">
      <c r="A4" s="62" t="s">
        <v>885</v>
      </c>
      <c r="B4" s="63">
        <v>1753571</v>
      </c>
      <c r="C4" s="64">
        <v>1008888</v>
      </c>
      <c r="D4" s="64">
        <v>685105</v>
      </c>
      <c r="E4" s="64">
        <v>59578</v>
      </c>
      <c r="F4"/>
      <c r="G4"/>
      <c r="H4"/>
      <c r="I4"/>
      <c r="J4"/>
      <c r="K4"/>
    </row>
    <row r="5" spans="1:11" ht="12.75">
      <c r="A5" s="62" t="s">
        <v>886</v>
      </c>
      <c r="B5" s="63">
        <v>716916</v>
      </c>
      <c r="C5" s="64">
        <v>338687</v>
      </c>
      <c r="D5" s="64">
        <v>229685</v>
      </c>
      <c r="E5" s="64">
        <v>148544</v>
      </c>
      <c r="F5"/>
      <c r="G5"/>
      <c r="H5"/>
      <c r="I5"/>
      <c r="J5"/>
      <c r="K5"/>
    </row>
    <row r="6" spans="1:11" ht="12.75">
      <c r="A6" s="65" t="s">
        <v>887</v>
      </c>
      <c r="B6" s="66">
        <v>3046</v>
      </c>
      <c r="C6" s="67">
        <v>1380</v>
      </c>
      <c r="D6" s="67">
        <v>1471</v>
      </c>
      <c r="E6" s="67">
        <v>195</v>
      </c>
      <c r="F6"/>
      <c r="G6"/>
      <c r="H6"/>
      <c r="I6"/>
      <c r="J6"/>
      <c r="K6"/>
    </row>
    <row r="7" spans="1:11" ht="12.75">
      <c r="A7" s="68" t="s">
        <v>888</v>
      </c>
      <c r="B7" s="69">
        <v>48866</v>
      </c>
      <c r="C7" s="67">
        <v>43733</v>
      </c>
      <c r="D7" s="67">
        <v>4908</v>
      </c>
      <c r="E7" s="67">
        <v>225</v>
      </c>
      <c r="F7"/>
      <c r="G7"/>
      <c r="H7"/>
      <c r="I7"/>
      <c r="J7"/>
      <c r="K7"/>
    </row>
    <row r="8" spans="1:11" ht="12.75">
      <c r="A8" s="68" t="s">
        <v>889</v>
      </c>
      <c r="B8" s="69">
        <v>665004</v>
      </c>
      <c r="C8" s="67">
        <v>293574</v>
      </c>
      <c r="D8" s="67">
        <v>223306</v>
      </c>
      <c r="E8" s="67">
        <v>148124</v>
      </c>
      <c r="F8"/>
      <c r="G8"/>
      <c r="H8"/>
      <c r="I8"/>
      <c r="J8"/>
      <c r="K8"/>
    </row>
    <row r="9" spans="1:11" ht="12.75">
      <c r="A9" s="68" t="s">
        <v>890</v>
      </c>
      <c r="B9" s="69">
        <v>0</v>
      </c>
      <c r="C9" s="67">
        <v>0</v>
      </c>
      <c r="D9" s="67">
        <v>0</v>
      </c>
      <c r="E9" s="67">
        <v>0</v>
      </c>
      <c r="F9"/>
      <c r="G9"/>
      <c r="H9"/>
      <c r="I9"/>
      <c r="J9"/>
      <c r="K9"/>
    </row>
    <row r="10" spans="1:11" ht="25.5">
      <c r="A10" s="62" t="s">
        <v>891</v>
      </c>
      <c r="B10" s="63">
        <v>219923</v>
      </c>
      <c r="C10" s="64">
        <v>173701</v>
      </c>
      <c r="D10" s="64">
        <v>34432</v>
      </c>
      <c r="E10" s="64">
        <v>11790</v>
      </c>
      <c r="F10"/>
      <c r="G10"/>
      <c r="H10"/>
      <c r="I10"/>
      <c r="J10"/>
      <c r="K10"/>
    </row>
    <row r="11" spans="1:11" ht="12.75">
      <c r="A11" s="68" t="s">
        <v>888</v>
      </c>
      <c r="B11" s="69">
        <v>0</v>
      </c>
      <c r="C11" s="67">
        <v>0</v>
      </c>
      <c r="D11" s="67">
        <v>0</v>
      </c>
      <c r="E11" s="67">
        <v>0</v>
      </c>
      <c r="F11"/>
      <c r="G11"/>
      <c r="H11"/>
      <c r="I11"/>
      <c r="J11"/>
      <c r="K11"/>
    </row>
    <row r="12" spans="1:11" ht="12.75">
      <c r="A12" s="68" t="s">
        <v>889</v>
      </c>
      <c r="B12" s="69">
        <v>219923</v>
      </c>
      <c r="C12" s="67">
        <v>173701</v>
      </c>
      <c r="D12" s="67">
        <v>34432</v>
      </c>
      <c r="E12" s="67">
        <v>11790</v>
      </c>
      <c r="F12"/>
      <c r="G12"/>
      <c r="H12"/>
      <c r="I12"/>
      <c r="J12"/>
      <c r="K12"/>
    </row>
    <row r="13" spans="1:11" ht="12.75">
      <c r="A13" s="68" t="s">
        <v>890</v>
      </c>
      <c r="B13" s="69">
        <v>0</v>
      </c>
      <c r="C13" s="67">
        <v>0</v>
      </c>
      <c r="D13" s="67">
        <v>0</v>
      </c>
      <c r="E13" s="67">
        <v>0</v>
      </c>
      <c r="F13"/>
      <c r="G13"/>
      <c r="H13"/>
      <c r="I13"/>
      <c r="J13"/>
      <c r="K13"/>
    </row>
    <row r="14" spans="1:11" ht="12.75">
      <c r="A14" s="70" t="s">
        <v>892</v>
      </c>
      <c r="B14" s="63">
        <v>563389</v>
      </c>
      <c r="C14" s="64">
        <v>212175</v>
      </c>
      <c r="D14" s="64">
        <v>319441</v>
      </c>
      <c r="E14" s="64">
        <v>31773</v>
      </c>
      <c r="F14"/>
      <c r="G14"/>
      <c r="H14"/>
      <c r="I14"/>
      <c r="J14"/>
      <c r="K14"/>
    </row>
    <row r="15" spans="1:11" ht="12.75">
      <c r="A15" s="65" t="s">
        <v>888</v>
      </c>
      <c r="B15" s="66">
        <v>55771</v>
      </c>
      <c r="C15" s="67">
        <v>52636</v>
      </c>
      <c r="D15" s="67">
        <v>3024</v>
      </c>
      <c r="E15" s="67">
        <v>111</v>
      </c>
      <c r="F15"/>
      <c r="G15"/>
      <c r="H15"/>
      <c r="I15"/>
      <c r="J15"/>
      <c r="K15"/>
    </row>
    <row r="16" spans="1:11" ht="12.75">
      <c r="A16" s="68" t="s">
        <v>889</v>
      </c>
      <c r="B16" s="69">
        <v>507618</v>
      </c>
      <c r="C16" s="67">
        <v>159539</v>
      </c>
      <c r="D16" s="67">
        <v>316417</v>
      </c>
      <c r="E16" s="67">
        <v>31662</v>
      </c>
      <c r="F16"/>
      <c r="G16"/>
      <c r="H16"/>
      <c r="I16"/>
      <c r="J16"/>
      <c r="K16"/>
    </row>
    <row r="17" spans="1:11" ht="12.75">
      <c r="A17" s="68" t="s">
        <v>890</v>
      </c>
      <c r="B17" s="69">
        <v>0</v>
      </c>
      <c r="C17" s="67">
        <v>0</v>
      </c>
      <c r="D17" s="67">
        <v>0</v>
      </c>
      <c r="E17" s="67">
        <v>0</v>
      </c>
      <c r="F17"/>
      <c r="G17"/>
      <c r="H17"/>
      <c r="I17"/>
      <c r="J17"/>
      <c r="K17"/>
    </row>
    <row r="18" spans="1:11" ht="25.5">
      <c r="A18" s="62" t="s">
        <v>893</v>
      </c>
      <c r="B18" s="63">
        <v>14018391</v>
      </c>
      <c r="C18" s="64">
        <v>5714080</v>
      </c>
      <c r="D18" s="64">
        <v>7002142</v>
      </c>
      <c r="E18" s="64">
        <v>1302169</v>
      </c>
      <c r="F18"/>
      <c r="G18"/>
      <c r="H18"/>
      <c r="I18"/>
      <c r="J18"/>
      <c r="K18"/>
    </row>
    <row r="19" spans="1:11" ht="12.75">
      <c r="A19" s="68" t="s">
        <v>889</v>
      </c>
      <c r="B19" s="69">
        <v>28821</v>
      </c>
      <c r="C19" s="67">
        <v>14907</v>
      </c>
      <c r="D19" s="67">
        <v>13914</v>
      </c>
      <c r="E19" s="67">
        <v>0</v>
      </c>
      <c r="F19"/>
      <c r="G19"/>
      <c r="H19"/>
      <c r="I19"/>
      <c r="J19"/>
      <c r="K19"/>
    </row>
    <row r="20" spans="1:11" ht="12.75">
      <c r="A20" s="65" t="s">
        <v>890</v>
      </c>
      <c r="B20" s="69">
        <v>13989570</v>
      </c>
      <c r="C20" s="67">
        <v>5699173</v>
      </c>
      <c r="D20" s="67">
        <v>6988228</v>
      </c>
      <c r="E20" s="67">
        <v>1302169</v>
      </c>
      <c r="F20"/>
      <c r="G20"/>
      <c r="H20"/>
      <c r="I20"/>
      <c r="J20"/>
      <c r="K20"/>
    </row>
    <row r="21" spans="1:11" ht="12.75">
      <c r="A21" s="62" t="s">
        <v>894</v>
      </c>
      <c r="B21" s="63">
        <v>314906</v>
      </c>
      <c r="C21" s="64">
        <v>212760</v>
      </c>
      <c r="D21" s="64">
        <v>87023</v>
      </c>
      <c r="E21" s="64">
        <v>15123</v>
      </c>
      <c r="F21"/>
      <c r="G21"/>
      <c r="H21"/>
      <c r="I21"/>
      <c r="J21"/>
      <c r="K21"/>
    </row>
    <row r="22" spans="1:11" ht="12.75">
      <c r="A22" s="68" t="s">
        <v>889</v>
      </c>
      <c r="B22" s="69">
        <v>314906</v>
      </c>
      <c r="C22" s="67">
        <v>212760</v>
      </c>
      <c r="D22" s="67">
        <v>87023</v>
      </c>
      <c r="E22" s="67">
        <v>15123</v>
      </c>
      <c r="F22"/>
      <c r="G22"/>
      <c r="H22"/>
      <c r="I22"/>
      <c r="J22"/>
      <c r="K22"/>
    </row>
    <row r="23" spans="1:11" ht="12.75">
      <c r="A23" s="68" t="s">
        <v>890</v>
      </c>
      <c r="B23" s="69">
        <v>0</v>
      </c>
      <c r="C23" s="67">
        <v>0</v>
      </c>
      <c r="D23" s="67">
        <v>0</v>
      </c>
      <c r="E23" s="67">
        <v>0</v>
      </c>
      <c r="F23"/>
      <c r="G23"/>
      <c r="H23"/>
      <c r="I23"/>
      <c r="J23"/>
      <c r="K23"/>
    </row>
    <row r="24" spans="1:11" ht="12.75">
      <c r="A24" s="62" t="s">
        <v>895</v>
      </c>
      <c r="B24" s="63">
        <v>3210</v>
      </c>
      <c r="C24" s="64">
        <v>3210</v>
      </c>
      <c r="D24" s="64">
        <v>0</v>
      </c>
      <c r="E24" s="64">
        <v>0</v>
      </c>
      <c r="F24"/>
      <c r="G24"/>
      <c r="H24"/>
      <c r="I24"/>
      <c r="J24"/>
      <c r="K24"/>
    </row>
    <row r="25" spans="1:11" ht="12.75">
      <c r="A25" s="68" t="s">
        <v>896</v>
      </c>
      <c r="B25" s="69">
        <v>3210</v>
      </c>
      <c r="C25" s="67">
        <v>3210</v>
      </c>
      <c r="D25" s="67">
        <v>0</v>
      </c>
      <c r="E25" s="67">
        <v>0</v>
      </c>
      <c r="F25"/>
      <c r="G25"/>
      <c r="H25"/>
      <c r="I25"/>
      <c r="J25"/>
      <c r="K25"/>
    </row>
    <row r="26" spans="1:11" ht="12.75">
      <c r="A26" s="68" t="s">
        <v>897</v>
      </c>
      <c r="B26" s="69">
        <v>0</v>
      </c>
      <c r="C26" s="67">
        <v>0</v>
      </c>
      <c r="D26" s="67">
        <v>0</v>
      </c>
      <c r="E26" s="67">
        <v>0</v>
      </c>
      <c r="F26"/>
      <c r="G26"/>
      <c r="H26"/>
      <c r="I26"/>
      <c r="J26"/>
      <c r="K26"/>
    </row>
    <row r="27" spans="1:11" ht="25.5">
      <c r="A27" s="68" t="s">
        <v>898</v>
      </c>
      <c r="B27" s="69">
        <v>0</v>
      </c>
      <c r="C27" s="67">
        <v>0</v>
      </c>
      <c r="D27" s="67">
        <v>0</v>
      </c>
      <c r="E27" s="67">
        <v>0</v>
      </c>
      <c r="F27"/>
      <c r="G27"/>
      <c r="H27"/>
      <c r="I27"/>
      <c r="J27"/>
      <c r="K27"/>
    </row>
    <row r="28" spans="1:11" ht="25.5">
      <c r="A28" s="68" t="s">
        <v>899</v>
      </c>
      <c r="B28" s="69">
        <v>0</v>
      </c>
      <c r="C28" s="67">
        <v>0</v>
      </c>
      <c r="D28" s="67">
        <v>0</v>
      </c>
      <c r="E28" s="67">
        <v>0</v>
      </c>
      <c r="F28"/>
      <c r="G28"/>
      <c r="H28"/>
      <c r="I28"/>
      <c r="J28"/>
      <c r="K28"/>
    </row>
    <row r="29" spans="1:11" ht="12.75">
      <c r="A29" s="68" t="s">
        <v>900</v>
      </c>
      <c r="B29" s="69">
        <v>0</v>
      </c>
      <c r="C29" s="67">
        <v>0</v>
      </c>
      <c r="D29" s="67">
        <v>0</v>
      </c>
      <c r="E29" s="67">
        <v>0</v>
      </c>
      <c r="F29"/>
      <c r="G29"/>
      <c r="H29"/>
      <c r="I29"/>
      <c r="J29"/>
      <c r="K29"/>
    </row>
    <row r="30" spans="1:11" ht="25.5">
      <c r="A30" s="62" t="s">
        <v>901</v>
      </c>
      <c r="B30" s="63">
        <v>0</v>
      </c>
      <c r="C30" s="64">
        <v>0</v>
      </c>
      <c r="D30" s="64">
        <v>0</v>
      </c>
      <c r="E30" s="64">
        <v>0</v>
      </c>
      <c r="F30"/>
      <c r="G30"/>
      <c r="H30"/>
      <c r="I30"/>
      <c r="J30"/>
      <c r="K30"/>
    </row>
    <row r="31" spans="1:11" ht="12.75">
      <c r="A31" s="62" t="s">
        <v>902</v>
      </c>
      <c r="B31" s="63">
        <v>390777</v>
      </c>
      <c r="C31" s="64">
        <v>390549</v>
      </c>
      <c r="D31" s="64">
        <v>228</v>
      </c>
      <c r="E31" s="64">
        <v>0</v>
      </c>
      <c r="F31"/>
      <c r="G31"/>
      <c r="H31"/>
      <c r="I31"/>
      <c r="J31"/>
      <c r="K31"/>
    </row>
    <row r="32" spans="1:11" ht="12.75">
      <c r="A32" s="68" t="s">
        <v>903</v>
      </c>
      <c r="B32" s="69">
        <v>388022</v>
      </c>
      <c r="C32" s="67">
        <v>387794</v>
      </c>
      <c r="D32" s="67">
        <v>228</v>
      </c>
      <c r="E32" s="67">
        <v>0</v>
      </c>
      <c r="F32"/>
      <c r="G32"/>
      <c r="H32"/>
      <c r="I32"/>
      <c r="J32"/>
      <c r="K32"/>
    </row>
    <row r="33" spans="1:11" ht="12.75">
      <c r="A33" s="68" t="s">
        <v>904</v>
      </c>
      <c r="B33" s="69">
        <v>2755</v>
      </c>
      <c r="C33" s="67">
        <v>2755</v>
      </c>
      <c r="D33" s="67">
        <v>0</v>
      </c>
      <c r="E33" s="67">
        <v>0</v>
      </c>
      <c r="F33"/>
      <c r="G33"/>
      <c r="H33"/>
      <c r="I33"/>
      <c r="J33"/>
      <c r="K33"/>
    </row>
    <row r="34" spans="1:11" ht="12.75">
      <c r="A34" s="62" t="s">
        <v>822</v>
      </c>
      <c r="B34" s="63">
        <v>44550</v>
      </c>
      <c r="C34" s="64">
        <v>44550</v>
      </c>
      <c r="D34" s="64">
        <v>0</v>
      </c>
      <c r="E34" s="64">
        <v>0</v>
      </c>
      <c r="F34"/>
      <c r="G34"/>
      <c r="H34"/>
      <c r="I34"/>
      <c r="J34"/>
      <c r="K34"/>
    </row>
    <row r="35" spans="1:11" ht="12.75">
      <c r="A35" s="68" t="s">
        <v>905</v>
      </c>
      <c r="B35" s="69">
        <v>0</v>
      </c>
      <c r="C35" s="67">
        <v>0</v>
      </c>
      <c r="D35" s="67">
        <v>0</v>
      </c>
      <c r="E35" s="67">
        <v>0</v>
      </c>
      <c r="F35"/>
      <c r="G35"/>
      <c r="H35"/>
      <c r="I35"/>
      <c r="J35"/>
      <c r="K35"/>
    </row>
    <row r="36" spans="1:11" ht="12.75">
      <c r="A36" s="68" t="s">
        <v>906</v>
      </c>
      <c r="B36" s="69">
        <v>44550</v>
      </c>
      <c r="C36" s="67">
        <v>44550</v>
      </c>
      <c r="D36" s="67">
        <v>0</v>
      </c>
      <c r="E36" s="67">
        <v>0</v>
      </c>
      <c r="F36"/>
      <c r="G36"/>
      <c r="H36"/>
      <c r="I36"/>
      <c r="J36"/>
      <c r="K36"/>
    </row>
    <row r="37" spans="1:11" ht="38.25">
      <c r="A37" s="71" t="s">
        <v>907</v>
      </c>
      <c r="B37" s="63">
        <v>8305</v>
      </c>
      <c r="C37" s="64">
        <v>8305</v>
      </c>
      <c r="D37" s="64">
        <v>0</v>
      </c>
      <c r="E37" s="64">
        <v>0</v>
      </c>
      <c r="F37"/>
      <c r="G37"/>
      <c r="H37"/>
      <c r="I37"/>
      <c r="J37"/>
      <c r="K37"/>
    </row>
    <row r="38" spans="1:11" ht="12.75">
      <c r="A38" s="62" t="s">
        <v>908</v>
      </c>
      <c r="B38" s="63">
        <v>5966</v>
      </c>
      <c r="C38" s="64">
        <v>5966</v>
      </c>
      <c r="D38" s="64">
        <v>0</v>
      </c>
      <c r="E38" s="64">
        <v>0</v>
      </c>
      <c r="F38"/>
      <c r="G38"/>
      <c r="H38"/>
      <c r="I38"/>
      <c r="J38"/>
      <c r="K38"/>
    </row>
    <row r="39" spans="1:11" ht="12.75">
      <c r="A39" s="68" t="s">
        <v>909</v>
      </c>
      <c r="B39" s="69">
        <v>5267</v>
      </c>
      <c r="C39" s="67">
        <v>5267</v>
      </c>
      <c r="D39" s="67">
        <v>0</v>
      </c>
      <c r="E39" s="67">
        <v>0</v>
      </c>
      <c r="F39"/>
      <c r="G39"/>
      <c r="H39"/>
      <c r="I39"/>
      <c r="J39"/>
      <c r="K39"/>
    </row>
    <row r="40" spans="1:11" ht="12.75">
      <c r="A40" s="68" t="s">
        <v>910</v>
      </c>
      <c r="B40" s="69">
        <v>699</v>
      </c>
      <c r="C40" s="67">
        <v>699</v>
      </c>
      <c r="D40" s="67">
        <v>0</v>
      </c>
      <c r="E40" s="67">
        <v>0</v>
      </c>
      <c r="F40"/>
      <c r="G40"/>
      <c r="H40"/>
      <c r="I40"/>
      <c r="J40"/>
      <c r="K40"/>
    </row>
    <row r="41" spans="1:11" ht="12.75">
      <c r="A41" s="62" t="s">
        <v>821</v>
      </c>
      <c r="B41" s="63">
        <v>133109</v>
      </c>
      <c r="C41" s="64">
        <v>88617</v>
      </c>
      <c r="D41" s="64">
        <v>38355</v>
      </c>
      <c r="E41" s="64">
        <v>6137</v>
      </c>
      <c r="F41"/>
      <c r="G41"/>
      <c r="H41"/>
      <c r="I41"/>
      <c r="J41"/>
      <c r="K41"/>
    </row>
    <row r="42" spans="1:11" ht="38.25">
      <c r="A42" s="62" t="s">
        <v>911</v>
      </c>
      <c r="B42" s="63">
        <v>8756</v>
      </c>
      <c r="C42" s="64">
        <v>8756</v>
      </c>
      <c r="D42" s="64">
        <v>0</v>
      </c>
      <c r="E42" s="64">
        <v>0</v>
      </c>
      <c r="F42"/>
      <c r="G42"/>
      <c r="H42"/>
      <c r="I42"/>
      <c r="J42"/>
      <c r="K42"/>
    </row>
    <row r="43" spans="1:11" ht="15">
      <c r="A43" s="122" t="s">
        <v>912</v>
      </c>
      <c r="B43" s="82">
        <v>18181769</v>
      </c>
      <c r="C43" s="82">
        <v>8210244</v>
      </c>
      <c r="D43" s="82">
        <v>8396411</v>
      </c>
      <c r="E43" s="82">
        <v>1575114</v>
      </c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1" ht="30">
      <c r="A46" s="130" t="s">
        <v>953</v>
      </c>
      <c r="B46" s="130" t="s">
        <v>883</v>
      </c>
      <c r="C46" s="131" t="s">
        <v>884</v>
      </c>
      <c r="D46" s="131" t="s">
        <v>819</v>
      </c>
      <c r="E46" s="132" t="s">
        <v>825</v>
      </c>
      <c r="F46"/>
      <c r="G46"/>
      <c r="H46"/>
      <c r="I46"/>
      <c r="J46"/>
      <c r="K46"/>
    </row>
    <row r="47" spans="1:11" ht="12.75">
      <c r="A47" s="1174" t="s">
        <v>921</v>
      </c>
      <c r="B47" s="95">
        <v>0</v>
      </c>
      <c r="C47" s="95">
        <v>0</v>
      </c>
      <c r="D47" s="95">
        <v>0</v>
      </c>
      <c r="E47" s="95">
        <v>0</v>
      </c>
      <c r="F47"/>
      <c r="G47"/>
      <c r="H47"/>
      <c r="I47"/>
      <c r="J47"/>
      <c r="K47"/>
    </row>
    <row r="48" spans="1:11" ht="12.75">
      <c r="A48" s="62" t="s">
        <v>954</v>
      </c>
      <c r="B48" s="63">
        <v>2142</v>
      </c>
      <c r="C48" s="63">
        <v>516</v>
      </c>
      <c r="D48" s="63">
        <v>1586</v>
      </c>
      <c r="E48" s="63">
        <v>40</v>
      </c>
      <c r="F48"/>
      <c r="G48"/>
      <c r="H48"/>
      <c r="I48"/>
      <c r="J48"/>
      <c r="K48"/>
    </row>
    <row r="49" spans="1:11" ht="12.75">
      <c r="A49" s="65" t="s">
        <v>887</v>
      </c>
      <c r="B49" s="69">
        <v>2142</v>
      </c>
      <c r="C49" s="69">
        <v>516</v>
      </c>
      <c r="D49" s="69">
        <v>1586</v>
      </c>
      <c r="E49" s="69">
        <v>40</v>
      </c>
      <c r="F49"/>
      <c r="G49"/>
      <c r="H49"/>
      <c r="I49"/>
      <c r="J49"/>
      <c r="K49"/>
    </row>
    <row r="50" spans="1:11" ht="12.75">
      <c r="A50" s="65" t="s">
        <v>955</v>
      </c>
      <c r="B50" s="66">
        <v>0</v>
      </c>
      <c r="C50" s="66">
        <v>0</v>
      </c>
      <c r="D50" s="66">
        <v>0</v>
      </c>
      <c r="E50" s="66">
        <v>0</v>
      </c>
      <c r="F50"/>
      <c r="G50"/>
      <c r="H50"/>
      <c r="I50"/>
      <c r="J50"/>
      <c r="K50"/>
    </row>
    <row r="51" spans="1:11" ht="12.75">
      <c r="A51" s="65" t="s">
        <v>956</v>
      </c>
      <c r="B51" s="66">
        <v>0</v>
      </c>
      <c r="C51" s="66">
        <v>0</v>
      </c>
      <c r="D51" s="66">
        <v>0</v>
      </c>
      <c r="E51" s="66">
        <v>0</v>
      </c>
      <c r="F51"/>
      <c r="G51"/>
      <c r="H51"/>
      <c r="I51"/>
      <c r="J51"/>
      <c r="K51"/>
    </row>
    <row r="52" spans="1:11" ht="25.5">
      <c r="A52" s="65" t="s">
        <v>957</v>
      </c>
      <c r="B52" s="69">
        <v>0</v>
      </c>
      <c r="C52" s="69">
        <v>0</v>
      </c>
      <c r="D52" s="69">
        <v>0</v>
      </c>
      <c r="E52" s="69">
        <v>0</v>
      </c>
      <c r="F52"/>
      <c r="G52"/>
      <c r="H52"/>
      <c r="I52"/>
      <c r="J52"/>
      <c r="K52"/>
    </row>
    <row r="53" spans="1:11" ht="25.5">
      <c r="A53" s="65" t="s">
        <v>958</v>
      </c>
      <c r="B53" s="69">
        <v>0</v>
      </c>
      <c r="C53" s="69">
        <v>0</v>
      </c>
      <c r="D53" s="69">
        <v>0</v>
      </c>
      <c r="E53" s="69">
        <v>0</v>
      </c>
      <c r="F53"/>
      <c r="G53"/>
      <c r="H53"/>
      <c r="I53"/>
      <c r="J53"/>
      <c r="K53"/>
    </row>
    <row r="54" spans="1:11" ht="12.75">
      <c r="A54" s="65" t="s">
        <v>959</v>
      </c>
      <c r="B54" s="69">
        <v>0</v>
      </c>
      <c r="C54" s="69">
        <v>0</v>
      </c>
      <c r="D54" s="69">
        <v>0</v>
      </c>
      <c r="E54" s="69">
        <v>0</v>
      </c>
      <c r="F54"/>
      <c r="G54"/>
      <c r="H54"/>
      <c r="I54"/>
      <c r="J54"/>
      <c r="K54"/>
    </row>
    <row r="55" spans="1:11" ht="25.5">
      <c r="A55" s="62" t="s">
        <v>960</v>
      </c>
      <c r="B55" s="63">
        <v>0</v>
      </c>
      <c r="C55" s="63">
        <v>0</v>
      </c>
      <c r="D55" s="63">
        <v>0</v>
      </c>
      <c r="E55" s="63">
        <v>0</v>
      </c>
      <c r="F55"/>
      <c r="G55"/>
      <c r="H55"/>
      <c r="I55"/>
      <c r="J55"/>
      <c r="K55"/>
    </row>
    <row r="56" spans="1:11" ht="12.75">
      <c r="A56" s="65" t="s">
        <v>956</v>
      </c>
      <c r="B56" s="69">
        <v>0</v>
      </c>
      <c r="C56" s="69">
        <v>0</v>
      </c>
      <c r="D56" s="69">
        <v>0</v>
      </c>
      <c r="E56" s="69">
        <v>0</v>
      </c>
      <c r="F56"/>
      <c r="G56"/>
      <c r="H56"/>
      <c r="I56"/>
      <c r="J56"/>
      <c r="K56"/>
    </row>
    <row r="57" spans="1:11" ht="25.5">
      <c r="A57" s="65" t="s">
        <v>957</v>
      </c>
      <c r="B57" s="69">
        <v>0</v>
      </c>
      <c r="C57" s="69">
        <v>0</v>
      </c>
      <c r="D57" s="69">
        <v>0</v>
      </c>
      <c r="E57" s="69">
        <v>0</v>
      </c>
      <c r="F57"/>
      <c r="G57"/>
      <c r="H57"/>
      <c r="I57"/>
      <c r="J57"/>
      <c r="K57"/>
    </row>
    <row r="58" spans="1:11" ht="12.75">
      <c r="A58" s="65" t="s">
        <v>961</v>
      </c>
      <c r="B58" s="69">
        <v>0</v>
      </c>
      <c r="C58" s="69">
        <v>0</v>
      </c>
      <c r="D58" s="69">
        <v>0</v>
      </c>
      <c r="E58" s="69">
        <v>0</v>
      </c>
      <c r="F58"/>
      <c r="G58"/>
      <c r="H58"/>
      <c r="I58"/>
      <c r="J58"/>
      <c r="K58"/>
    </row>
    <row r="59" spans="1:11" ht="12.75">
      <c r="A59" s="65" t="s">
        <v>962</v>
      </c>
      <c r="B59" s="69">
        <v>0</v>
      </c>
      <c r="C59" s="69">
        <v>0</v>
      </c>
      <c r="D59" s="69">
        <v>0</v>
      </c>
      <c r="E59" s="69">
        <v>0</v>
      </c>
      <c r="F59"/>
      <c r="G59"/>
      <c r="H59"/>
      <c r="I59"/>
      <c r="J59"/>
      <c r="K59"/>
    </row>
    <row r="60" spans="1:11" ht="25.5">
      <c r="A60" s="65" t="s">
        <v>963</v>
      </c>
      <c r="B60" s="69">
        <v>0</v>
      </c>
      <c r="C60" s="69">
        <v>0</v>
      </c>
      <c r="D60" s="69">
        <v>0</v>
      </c>
      <c r="E60" s="69">
        <v>0</v>
      </c>
      <c r="F60"/>
      <c r="G60"/>
      <c r="H60"/>
      <c r="I60"/>
      <c r="J60"/>
      <c r="K60"/>
    </row>
    <row r="61" spans="1:11" ht="25.5">
      <c r="A61" s="62" t="s">
        <v>932</v>
      </c>
      <c r="B61" s="63">
        <v>16088437</v>
      </c>
      <c r="C61" s="63">
        <v>6830536</v>
      </c>
      <c r="D61" s="63">
        <v>7578007</v>
      </c>
      <c r="E61" s="63">
        <v>1679894</v>
      </c>
      <c r="F61"/>
      <c r="G61"/>
      <c r="H61"/>
      <c r="I61"/>
      <c r="J61"/>
      <c r="K61"/>
    </row>
    <row r="62" spans="1:11" ht="12.75">
      <c r="A62" s="65" t="s">
        <v>956</v>
      </c>
      <c r="B62" s="69">
        <v>2782178</v>
      </c>
      <c r="C62" s="69">
        <v>607675</v>
      </c>
      <c r="D62" s="69">
        <v>1936825</v>
      </c>
      <c r="E62" s="69">
        <v>237678</v>
      </c>
      <c r="F62"/>
      <c r="G62"/>
      <c r="H62"/>
      <c r="I62"/>
      <c r="J62"/>
      <c r="K62"/>
    </row>
    <row r="63" spans="1:11" ht="25.5">
      <c r="A63" s="65" t="s">
        <v>957</v>
      </c>
      <c r="B63" s="69">
        <v>12518108</v>
      </c>
      <c r="C63" s="69">
        <v>6147781</v>
      </c>
      <c r="D63" s="69">
        <v>4928744</v>
      </c>
      <c r="E63" s="69">
        <v>1441583</v>
      </c>
      <c r="F63"/>
      <c r="G63"/>
      <c r="H63"/>
      <c r="I63"/>
      <c r="J63"/>
      <c r="K63"/>
    </row>
    <row r="64" spans="1:11" ht="12.75">
      <c r="A64" s="65" t="s">
        <v>961</v>
      </c>
      <c r="B64" s="69">
        <v>400095</v>
      </c>
      <c r="C64" s="69">
        <v>11248</v>
      </c>
      <c r="D64" s="69">
        <v>388847</v>
      </c>
      <c r="E64" s="69">
        <v>0</v>
      </c>
      <c r="F64"/>
      <c r="G64"/>
      <c r="H64"/>
      <c r="I64"/>
      <c r="J64"/>
      <c r="K64"/>
    </row>
    <row r="65" spans="1:11" ht="12.75">
      <c r="A65" s="65" t="s">
        <v>962</v>
      </c>
      <c r="B65" s="69">
        <v>274898</v>
      </c>
      <c r="C65" s="69">
        <v>35882</v>
      </c>
      <c r="D65" s="69">
        <v>238383</v>
      </c>
      <c r="E65" s="69">
        <v>633</v>
      </c>
      <c r="F65"/>
      <c r="G65"/>
      <c r="H65"/>
      <c r="I65"/>
      <c r="J65"/>
      <c r="K65"/>
    </row>
    <row r="66" spans="1:11" ht="25.5">
      <c r="A66" s="75" t="s">
        <v>964</v>
      </c>
      <c r="B66" s="69">
        <v>113158</v>
      </c>
      <c r="C66" s="69">
        <v>27950</v>
      </c>
      <c r="D66" s="69">
        <v>85208</v>
      </c>
      <c r="E66" s="69">
        <v>0</v>
      </c>
      <c r="F66"/>
      <c r="G66"/>
      <c r="H66"/>
      <c r="I66"/>
      <c r="J66"/>
      <c r="K66"/>
    </row>
    <row r="67" spans="1:11" ht="25.5">
      <c r="A67" s="62" t="s">
        <v>965</v>
      </c>
      <c r="B67" s="63">
        <v>0</v>
      </c>
      <c r="C67" s="63">
        <v>0</v>
      </c>
      <c r="D67" s="63">
        <v>0</v>
      </c>
      <c r="E67" s="63">
        <v>0</v>
      </c>
      <c r="F67"/>
      <c r="G67"/>
      <c r="H67"/>
      <c r="I67"/>
      <c r="J67"/>
      <c r="K67"/>
    </row>
    <row r="68" spans="1:11" ht="12.75">
      <c r="A68" s="62" t="s">
        <v>966</v>
      </c>
      <c r="B68" s="63">
        <v>910</v>
      </c>
      <c r="C68" s="63">
        <v>0</v>
      </c>
      <c r="D68" s="63">
        <v>910</v>
      </c>
      <c r="E68" s="63">
        <v>0</v>
      </c>
      <c r="F68"/>
      <c r="G68"/>
      <c r="H68"/>
      <c r="I68"/>
      <c r="J68"/>
      <c r="K68"/>
    </row>
    <row r="69" spans="1:11" ht="12.75">
      <c r="A69" s="65" t="s">
        <v>896</v>
      </c>
      <c r="B69" s="69">
        <v>910</v>
      </c>
      <c r="C69" s="69">
        <v>0</v>
      </c>
      <c r="D69" s="69">
        <v>910</v>
      </c>
      <c r="E69" s="69">
        <v>0</v>
      </c>
      <c r="F69"/>
      <c r="G69"/>
      <c r="H69"/>
      <c r="I69"/>
      <c r="J69"/>
      <c r="K69"/>
    </row>
    <row r="70" spans="1:11" ht="12.75">
      <c r="A70" s="65" t="s">
        <v>897</v>
      </c>
      <c r="B70" s="69">
        <v>0</v>
      </c>
      <c r="C70" s="69">
        <v>0</v>
      </c>
      <c r="D70" s="69">
        <v>0</v>
      </c>
      <c r="E70" s="69">
        <v>0</v>
      </c>
      <c r="F70"/>
      <c r="G70"/>
      <c r="H70"/>
      <c r="I70"/>
      <c r="J70"/>
      <c r="K70"/>
    </row>
    <row r="71" spans="1:11" ht="25.5">
      <c r="A71" s="65" t="s">
        <v>898</v>
      </c>
      <c r="B71" s="69">
        <v>0</v>
      </c>
      <c r="C71" s="69">
        <v>0</v>
      </c>
      <c r="D71" s="69">
        <v>0</v>
      </c>
      <c r="E71" s="69">
        <v>0</v>
      </c>
      <c r="F71"/>
      <c r="G71"/>
      <c r="H71"/>
      <c r="I71"/>
      <c r="J71"/>
      <c r="K71"/>
    </row>
    <row r="72" spans="1:11" ht="25.5">
      <c r="A72" s="65" t="s">
        <v>899</v>
      </c>
      <c r="B72" s="69">
        <v>0</v>
      </c>
      <c r="C72" s="69">
        <v>0</v>
      </c>
      <c r="D72" s="69">
        <v>0</v>
      </c>
      <c r="E72" s="69">
        <v>0</v>
      </c>
      <c r="F72"/>
      <c r="G72"/>
      <c r="H72"/>
      <c r="I72"/>
      <c r="J72"/>
      <c r="K72"/>
    </row>
    <row r="73" spans="1:11" ht="12.75">
      <c r="A73" s="65" t="s">
        <v>900</v>
      </c>
      <c r="B73" s="69">
        <v>0</v>
      </c>
      <c r="C73" s="69">
        <v>0</v>
      </c>
      <c r="D73" s="69">
        <v>0</v>
      </c>
      <c r="E73" s="69">
        <v>0</v>
      </c>
      <c r="F73"/>
      <c r="G73"/>
      <c r="H73"/>
      <c r="I73"/>
      <c r="J73"/>
      <c r="K73"/>
    </row>
    <row r="74" spans="1:11" ht="25.5">
      <c r="A74" s="62" t="s">
        <v>901</v>
      </c>
      <c r="B74" s="63">
        <v>0</v>
      </c>
      <c r="C74" s="63">
        <v>0</v>
      </c>
      <c r="D74" s="63">
        <v>0</v>
      </c>
      <c r="E74" s="63">
        <v>0</v>
      </c>
      <c r="F74"/>
      <c r="G74"/>
      <c r="H74"/>
      <c r="I74"/>
      <c r="J74"/>
      <c r="K74"/>
    </row>
    <row r="75" spans="1:11" ht="12.75">
      <c r="A75" s="62" t="s">
        <v>967</v>
      </c>
      <c r="B75" s="63">
        <v>9095</v>
      </c>
      <c r="C75" s="63">
        <v>7860</v>
      </c>
      <c r="D75" s="63">
        <v>0</v>
      </c>
      <c r="E75" s="63">
        <v>1235</v>
      </c>
      <c r="F75"/>
      <c r="G75"/>
      <c r="H75"/>
      <c r="I75"/>
      <c r="J75"/>
      <c r="K75"/>
    </row>
    <row r="76" spans="1:11" ht="12.75">
      <c r="A76" s="65" t="s">
        <v>968</v>
      </c>
      <c r="B76" s="69">
        <v>2766</v>
      </c>
      <c r="C76" s="69">
        <v>2766</v>
      </c>
      <c r="D76" s="69">
        <v>0</v>
      </c>
      <c r="E76" s="69">
        <v>0</v>
      </c>
      <c r="F76"/>
      <c r="G76"/>
      <c r="H76"/>
      <c r="I76"/>
      <c r="J76"/>
      <c r="K76"/>
    </row>
    <row r="77" spans="1:11" ht="12.75">
      <c r="A77" s="65" t="s">
        <v>969</v>
      </c>
      <c r="B77" s="69">
        <v>2618</v>
      </c>
      <c r="C77" s="69">
        <v>1383</v>
      </c>
      <c r="D77" s="69">
        <v>0</v>
      </c>
      <c r="E77" s="69">
        <v>1235</v>
      </c>
      <c r="F77"/>
      <c r="G77"/>
      <c r="H77"/>
      <c r="I77"/>
      <c r="J77"/>
      <c r="K77"/>
    </row>
    <row r="78" spans="1:11" ht="25.5">
      <c r="A78" s="65" t="s">
        <v>971</v>
      </c>
      <c r="B78" s="69">
        <v>2139</v>
      </c>
      <c r="C78" s="69">
        <v>2139</v>
      </c>
      <c r="D78" s="69">
        <v>0</v>
      </c>
      <c r="E78" s="69">
        <v>0</v>
      </c>
      <c r="F78"/>
      <c r="G78"/>
      <c r="H78"/>
      <c r="I78"/>
      <c r="J78"/>
      <c r="K78"/>
    </row>
    <row r="79" spans="1:11" ht="12.75">
      <c r="A79" s="65" t="s">
        <v>972</v>
      </c>
      <c r="B79" s="69">
        <v>661</v>
      </c>
      <c r="C79" s="69">
        <v>661</v>
      </c>
      <c r="D79" s="69">
        <v>0</v>
      </c>
      <c r="E79" s="69">
        <v>0</v>
      </c>
      <c r="F79"/>
      <c r="G79"/>
      <c r="H79"/>
      <c r="I79"/>
      <c r="J79"/>
      <c r="K79"/>
    </row>
    <row r="80" spans="1:11" ht="12.75">
      <c r="A80" s="65" t="s">
        <v>973</v>
      </c>
      <c r="B80" s="69">
        <v>0</v>
      </c>
      <c r="C80" s="69">
        <v>0</v>
      </c>
      <c r="D80" s="69">
        <v>0</v>
      </c>
      <c r="E80" s="69">
        <v>0</v>
      </c>
      <c r="F80"/>
      <c r="G80"/>
      <c r="H80"/>
      <c r="I80"/>
      <c r="J80"/>
      <c r="K80"/>
    </row>
    <row r="81" spans="1:11" ht="12.75">
      <c r="A81" s="65" t="s">
        <v>974</v>
      </c>
      <c r="B81" s="69">
        <v>911</v>
      </c>
      <c r="C81" s="69">
        <v>911</v>
      </c>
      <c r="D81" s="69">
        <v>0</v>
      </c>
      <c r="E81" s="69">
        <v>0</v>
      </c>
      <c r="F81"/>
      <c r="G81"/>
      <c r="H81"/>
      <c r="I81"/>
      <c r="J81"/>
      <c r="K81"/>
    </row>
    <row r="82" spans="1:11" ht="12.75">
      <c r="A82" s="62" t="s">
        <v>975</v>
      </c>
      <c r="B82" s="63">
        <v>12990</v>
      </c>
      <c r="C82" s="63">
        <v>12990</v>
      </c>
      <c r="D82" s="63">
        <v>0</v>
      </c>
      <c r="E82" s="63">
        <v>0</v>
      </c>
      <c r="F82"/>
      <c r="G82"/>
      <c r="H82"/>
      <c r="I82"/>
      <c r="J82"/>
      <c r="K82"/>
    </row>
    <row r="83" spans="1:11" ht="12.75">
      <c r="A83" s="65" t="s">
        <v>976</v>
      </c>
      <c r="B83" s="69">
        <v>5633</v>
      </c>
      <c r="C83" s="69">
        <v>5633</v>
      </c>
      <c r="D83" s="69">
        <v>0</v>
      </c>
      <c r="E83" s="69">
        <v>0</v>
      </c>
      <c r="F83"/>
      <c r="G83"/>
      <c r="H83"/>
      <c r="I83"/>
      <c r="J83"/>
      <c r="K83"/>
    </row>
    <row r="84" spans="1:11" ht="12.75">
      <c r="A84" s="65" t="s">
        <v>977</v>
      </c>
      <c r="B84" s="69">
        <v>7357</v>
      </c>
      <c r="C84" s="69">
        <v>7357</v>
      </c>
      <c r="D84" s="69">
        <v>0</v>
      </c>
      <c r="E84" s="69">
        <v>0</v>
      </c>
      <c r="F84"/>
      <c r="G84"/>
      <c r="H84"/>
      <c r="I84"/>
      <c r="J84"/>
      <c r="K84"/>
    </row>
    <row r="85" spans="1:11" ht="12.75">
      <c r="A85" s="62" t="s">
        <v>823</v>
      </c>
      <c r="B85" s="63">
        <v>294725</v>
      </c>
      <c r="C85" s="63">
        <v>109910</v>
      </c>
      <c r="D85" s="63">
        <v>172725</v>
      </c>
      <c r="E85" s="63">
        <v>12090</v>
      </c>
      <c r="F85"/>
      <c r="G85"/>
      <c r="H85"/>
      <c r="I85"/>
      <c r="J85"/>
      <c r="K85"/>
    </row>
    <row r="86" spans="1:11" ht="25.5">
      <c r="A86" s="62" t="s">
        <v>978</v>
      </c>
      <c r="B86" s="63">
        <v>0</v>
      </c>
      <c r="C86" s="63">
        <v>0</v>
      </c>
      <c r="D86" s="63">
        <v>0</v>
      </c>
      <c r="E86" s="63">
        <v>0</v>
      </c>
      <c r="F86"/>
      <c r="G86"/>
      <c r="H86"/>
      <c r="I86"/>
      <c r="J86"/>
      <c r="K86"/>
    </row>
    <row r="87" spans="1:11" ht="38.25">
      <c r="A87" s="62" t="s">
        <v>979</v>
      </c>
      <c r="B87" s="63">
        <v>0</v>
      </c>
      <c r="C87" s="63">
        <v>0</v>
      </c>
      <c r="D87" s="63">
        <v>0</v>
      </c>
      <c r="E87" s="63">
        <v>0</v>
      </c>
      <c r="F87"/>
      <c r="G87"/>
      <c r="H87"/>
      <c r="I87"/>
      <c r="J87"/>
      <c r="K87"/>
    </row>
    <row r="88" spans="1:11" ht="15.75" thickBot="1">
      <c r="A88" s="76" t="s">
        <v>980</v>
      </c>
      <c r="B88" s="77">
        <v>16408299</v>
      </c>
      <c r="C88" s="77">
        <v>6961812</v>
      </c>
      <c r="D88" s="77">
        <v>7753228</v>
      </c>
      <c r="E88" s="77">
        <v>1693259</v>
      </c>
      <c r="F88"/>
      <c r="G88"/>
      <c r="H88"/>
      <c r="I88"/>
      <c r="J88"/>
      <c r="K88"/>
    </row>
    <row r="89" spans="1:11" ht="12.75">
      <c r="A89"/>
      <c r="B89"/>
      <c r="C89"/>
      <c r="D89"/>
      <c r="E89"/>
      <c r="F89"/>
      <c r="G89"/>
      <c r="H89"/>
      <c r="I89"/>
      <c r="J89"/>
      <c r="K89"/>
    </row>
    <row r="90" spans="1:11" ht="12.75">
      <c r="A90"/>
      <c r="B90"/>
      <c r="C90"/>
      <c r="D90"/>
      <c r="E90"/>
      <c r="F90"/>
      <c r="G90"/>
      <c r="H90"/>
      <c r="I90"/>
      <c r="J90"/>
      <c r="K90"/>
    </row>
    <row r="91" spans="1:11" ht="25.5">
      <c r="A91" s="1168" t="s">
        <v>981</v>
      </c>
      <c r="B91" s="1168" t="s">
        <v>883</v>
      </c>
      <c r="C91" s="1173" t="s">
        <v>884</v>
      </c>
      <c r="D91" s="1169" t="s">
        <v>819</v>
      </c>
      <c r="E91" s="1170" t="s">
        <v>825</v>
      </c>
      <c r="F91"/>
      <c r="G91"/>
      <c r="H91"/>
      <c r="I91"/>
      <c r="J91"/>
      <c r="K91"/>
    </row>
    <row r="92" spans="1:11" ht="12.75">
      <c r="A92" s="79" t="s">
        <v>982</v>
      </c>
      <c r="B92" s="63">
        <v>879774</v>
      </c>
      <c r="C92" s="80">
        <v>879774</v>
      </c>
      <c r="D92" s="100"/>
      <c r="E92" s="91"/>
      <c r="F92"/>
      <c r="G92"/>
      <c r="H92"/>
      <c r="I92"/>
      <c r="J92"/>
      <c r="K92"/>
    </row>
    <row r="93" spans="1:11" ht="12.75">
      <c r="A93" s="68" t="s">
        <v>983</v>
      </c>
      <c r="B93" s="69">
        <v>879774</v>
      </c>
      <c r="C93" s="78">
        <v>879774</v>
      </c>
      <c r="D93" s="100"/>
      <c r="E93" s="91"/>
      <c r="F93"/>
      <c r="G93"/>
      <c r="H93"/>
      <c r="I93"/>
      <c r="J93"/>
      <c r="K93"/>
    </row>
    <row r="94" spans="1:11" ht="12.75">
      <c r="A94" s="68" t="s">
        <v>1028</v>
      </c>
      <c r="B94" s="69">
        <v>0</v>
      </c>
      <c r="C94" s="78">
        <v>0</v>
      </c>
      <c r="D94" s="100"/>
      <c r="E94" s="91"/>
      <c r="F94"/>
      <c r="G94"/>
      <c r="H94"/>
      <c r="I94"/>
      <c r="J94"/>
      <c r="K94"/>
    </row>
    <row r="95" spans="1:11" ht="12.75">
      <c r="A95" s="79" t="s">
        <v>1029</v>
      </c>
      <c r="B95" s="63">
        <v>50288</v>
      </c>
      <c r="C95" s="80">
        <v>50288</v>
      </c>
      <c r="D95" s="100"/>
      <c r="E95" s="91"/>
      <c r="F95"/>
      <c r="G95"/>
      <c r="H95"/>
      <c r="I95"/>
      <c r="J95"/>
      <c r="K95"/>
    </row>
    <row r="96" spans="1:11" ht="12.75">
      <c r="A96" s="79" t="s">
        <v>1030</v>
      </c>
      <c r="B96" s="63">
        <v>0</v>
      </c>
      <c r="C96" s="80">
        <v>0</v>
      </c>
      <c r="D96" s="100"/>
      <c r="E96" s="91"/>
      <c r="F96"/>
      <c r="G96"/>
      <c r="H96"/>
      <c r="I96"/>
      <c r="J96"/>
      <c r="K96"/>
    </row>
    <row r="97" spans="1:11" ht="12.75">
      <c r="A97" s="68" t="s">
        <v>1031</v>
      </c>
      <c r="B97" s="69">
        <v>0</v>
      </c>
      <c r="C97" s="78">
        <v>0</v>
      </c>
      <c r="D97" s="100"/>
      <c r="E97" s="91"/>
      <c r="F97"/>
      <c r="G97"/>
      <c r="H97"/>
      <c r="I97"/>
      <c r="J97"/>
      <c r="K97"/>
    </row>
    <row r="98" spans="1:11" ht="12.75">
      <c r="A98" s="68" t="s">
        <v>1032</v>
      </c>
      <c r="B98" s="69">
        <v>0</v>
      </c>
      <c r="C98" s="78">
        <v>0</v>
      </c>
      <c r="D98" s="100"/>
      <c r="E98" s="91"/>
      <c r="F98"/>
      <c r="G98"/>
      <c r="H98"/>
      <c r="I98"/>
      <c r="J98"/>
      <c r="K98"/>
    </row>
    <row r="99" spans="1:11" ht="25.5">
      <c r="A99" s="79" t="s">
        <v>1033</v>
      </c>
      <c r="B99" s="63">
        <v>59211</v>
      </c>
      <c r="C99" s="80">
        <v>59211</v>
      </c>
      <c r="D99" s="100"/>
      <c r="E99" s="91"/>
      <c r="F99"/>
      <c r="G99"/>
      <c r="H99"/>
      <c r="I99"/>
      <c r="J99"/>
      <c r="K99"/>
    </row>
    <row r="100" spans="1:11" ht="12.75">
      <c r="A100" s="68" t="s">
        <v>902</v>
      </c>
      <c r="B100" s="69">
        <v>51360</v>
      </c>
      <c r="C100" s="78">
        <v>51360</v>
      </c>
      <c r="D100" s="100"/>
      <c r="E100" s="91"/>
      <c r="F100"/>
      <c r="G100"/>
      <c r="H100"/>
      <c r="I100"/>
      <c r="J100"/>
      <c r="K100"/>
    </row>
    <row r="101" spans="1:11" ht="12.75">
      <c r="A101" s="68" t="s">
        <v>822</v>
      </c>
      <c r="B101" s="69">
        <v>0</v>
      </c>
      <c r="C101" s="78">
        <v>0</v>
      </c>
      <c r="D101" s="100"/>
      <c r="E101" s="91"/>
      <c r="F101"/>
      <c r="G101"/>
      <c r="H101"/>
      <c r="I101"/>
      <c r="J101"/>
      <c r="K101"/>
    </row>
    <row r="102" spans="1:11" ht="25.5">
      <c r="A102" s="68" t="s">
        <v>1034</v>
      </c>
      <c r="B102" s="69">
        <v>0</v>
      </c>
      <c r="C102" s="78">
        <v>0</v>
      </c>
      <c r="D102" s="100"/>
      <c r="E102" s="91"/>
      <c r="F102"/>
      <c r="G102"/>
      <c r="H102"/>
      <c r="I102"/>
      <c r="J102"/>
      <c r="K102"/>
    </row>
    <row r="103" spans="1:11" ht="12.75">
      <c r="A103" s="68" t="s">
        <v>1035</v>
      </c>
      <c r="B103" s="69">
        <v>0</v>
      </c>
      <c r="C103" s="78">
        <v>0</v>
      </c>
      <c r="D103" s="100"/>
      <c r="E103" s="91"/>
      <c r="F103"/>
      <c r="G103"/>
      <c r="H103"/>
      <c r="I103"/>
      <c r="J103"/>
      <c r="K103"/>
    </row>
    <row r="104" spans="1:11" ht="12.75">
      <c r="A104" s="68" t="s">
        <v>1036</v>
      </c>
      <c r="B104" s="69">
        <v>0</v>
      </c>
      <c r="C104" s="78">
        <v>0</v>
      </c>
      <c r="D104" s="100"/>
      <c r="E104" s="91"/>
      <c r="F104"/>
      <c r="G104"/>
      <c r="H104"/>
      <c r="I104"/>
      <c r="J104"/>
      <c r="K104"/>
    </row>
    <row r="105" spans="1:11" ht="12.75">
      <c r="A105" s="68" t="s">
        <v>892</v>
      </c>
      <c r="B105" s="69">
        <v>7851</v>
      </c>
      <c r="C105" s="78">
        <v>7851</v>
      </c>
      <c r="D105" s="100"/>
      <c r="E105" s="91"/>
      <c r="F105"/>
      <c r="G105"/>
      <c r="H105"/>
      <c r="I105"/>
      <c r="J105"/>
      <c r="K105"/>
    </row>
    <row r="106" spans="1:11" ht="25.5">
      <c r="A106" s="68" t="s">
        <v>1037</v>
      </c>
      <c r="B106" s="69">
        <v>0</v>
      </c>
      <c r="C106" s="78">
        <v>0</v>
      </c>
      <c r="D106" s="100"/>
      <c r="E106" s="91"/>
      <c r="F106"/>
      <c r="G106"/>
      <c r="H106"/>
      <c r="I106"/>
      <c r="J106"/>
      <c r="K106"/>
    </row>
    <row r="107" spans="1:11" ht="12.75">
      <c r="A107" s="68" t="s">
        <v>1038</v>
      </c>
      <c r="B107" s="69">
        <v>0</v>
      </c>
      <c r="C107" s="78">
        <v>0</v>
      </c>
      <c r="D107" s="100"/>
      <c r="E107" s="91"/>
      <c r="F107"/>
      <c r="G107"/>
      <c r="H107"/>
      <c r="I107"/>
      <c r="J107"/>
      <c r="K107"/>
    </row>
    <row r="108" spans="1:11" ht="12.75">
      <c r="A108" s="79" t="s">
        <v>1039</v>
      </c>
      <c r="B108" s="63">
        <v>640300</v>
      </c>
      <c r="C108" s="80">
        <v>640300</v>
      </c>
      <c r="D108" s="100"/>
      <c r="E108" s="91"/>
      <c r="F108"/>
      <c r="G108"/>
      <c r="H108"/>
      <c r="I108"/>
      <c r="J108"/>
      <c r="K108"/>
    </row>
    <row r="109" spans="1:11" ht="12.75">
      <c r="A109" s="79" t="s">
        <v>1040</v>
      </c>
      <c r="B109" s="63">
        <v>21</v>
      </c>
      <c r="C109" s="80">
        <v>21</v>
      </c>
      <c r="D109" s="100"/>
      <c r="E109" s="91"/>
      <c r="F109"/>
      <c r="G109"/>
      <c r="H109"/>
      <c r="I109"/>
      <c r="J109"/>
      <c r="K109"/>
    </row>
    <row r="110" spans="1:11" ht="12.75">
      <c r="A110" s="79" t="s">
        <v>1041</v>
      </c>
      <c r="B110" s="63">
        <v>143918</v>
      </c>
      <c r="C110" s="80">
        <v>143918</v>
      </c>
      <c r="D110" s="100"/>
      <c r="E110" s="91"/>
      <c r="F110"/>
      <c r="G110"/>
      <c r="H110"/>
      <c r="I110"/>
      <c r="J110"/>
      <c r="K110"/>
    </row>
    <row r="111" spans="1:11" ht="12.75">
      <c r="A111" s="79" t="s">
        <v>1042</v>
      </c>
      <c r="B111" s="63">
        <v>0</v>
      </c>
      <c r="C111" s="80">
        <v>0</v>
      </c>
      <c r="D111" s="100"/>
      <c r="E111" s="91"/>
      <c r="F111"/>
      <c r="G111"/>
      <c r="H111"/>
      <c r="I111"/>
      <c r="J111"/>
      <c r="K111"/>
    </row>
    <row r="112" spans="1:11" ht="12.75">
      <c r="A112" s="79" t="s">
        <v>1043</v>
      </c>
      <c r="B112" s="63">
        <v>0</v>
      </c>
      <c r="C112" s="80">
        <v>0</v>
      </c>
      <c r="D112" s="100"/>
      <c r="E112" s="91"/>
      <c r="F112"/>
      <c r="G112"/>
      <c r="H112"/>
      <c r="I112"/>
      <c r="J112"/>
      <c r="K112"/>
    </row>
    <row r="113" spans="1:11" ht="12.75">
      <c r="A113" s="68" t="s">
        <v>1044</v>
      </c>
      <c r="B113" s="69">
        <v>0</v>
      </c>
      <c r="C113" s="78">
        <v>0</v>
      </c>
      <c r="D113" s="100"/>
      <c r="E113" s="91"/>
      <c r="F113"/>
      <c r="G113"/>
      <c r="H113"/>
      <c r="I113"/>
      <c r="J113"/>
      <c r="K113"/>
    </row>
    <row r="114" spans="1:11" ht="12.75">
      <c r="A114" s="68" t="s">
        <v>1038</v>
      </c>
      <c r="B114" s="69">
        <v>0</v>
      </c>
      <c r="C114" s="78">
        <v>0</v>
      </c>
      <c r="D114" s="100"/>
      <c r="E114" s="91"/>
      <c r="F114"/>
      <c r="G114"/>
      <c r="H114"/>
      <c r="I114"/>
      <c r="J114"/>
      <c r="K114"/>
    </row>
    <row r="115" spans="1:11" ht="15">
      <c r="A115" s="81" t="s">
        <v>1045</v>
      </c>
      <c r="B115" s="82">
        <v>1773470</v>
      </c>
      <c r="C115" s="140">
        <v>1773470</v>
      </c>
      <c r="D115" s="141"/>
      <c r="E115" s="142"/>
      <c r="F115"/>
      <c r="G115"/>
      <c r="H115"/>
      <c r="I115"/>
      <c r="J115"/>
      <c r="K115"/>
    </row>
    <row r="116" spans="1:11" ht="15">
      <c r="A116" s="1171" t="s">
        <v>1046</v>
      </c>
      <c r="B116" s="1172">
        <v>18181769</v>
      </c>
      <c r="C116" s="1172">
        <v>8735282</v>
      </c>
      <c r="D116" s="82">
        <v>7753228</v>
      </c>
      <c r="E116" s="143">
        <v>1693259</v>
      </c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>
      <c r="A118" s="127" t="s">
        <v>1144</v>
      </c>
      <c r="B118"/>
      <c r="C118"/>
      <c r="D118"/>
      <c r="E118"/>
      <c r="F118"/>
      <c r="G118"/>
      <c r="H118"/>
      <c r="I118"/>
      <c r="J118"/>
      <c r="K118"/>
    </row>
    <row r="119" spans="1:11" ht="12.75">
      <c r="A119"/>
      <c r="B119"/>
      <c r="C119"/>
      <c r="D119"/>
      <c r="E119"/>
      <c r="F119"/>
      <c r="G119"/>
      <c r="H119"/>
      <c r="I119"/>
      <c r="J119"/>
      <c r="K119"/>
    </row>
    <row r="120" ht="12.75">
      <c r="K120"/>
    </row>
    <row r="121" ht="12.75">
      <c r="K121"/>
    </row>
    <row r="122" ht="12.75">
      <c r="K122"/>
    </row>
    <row r="123" ht="12.75">
      <c r="K123"/>
    </row>
    <row r="124" ht="12.75">
      <c r="K124"/>
    </row>
    <row r="125" ht="12.75">
      <c r="K125"/>
    </row>
    <row r="126" ht="12.75">
      <c r="K126"/>
    </row>
    <row r="127" ht="12.75">
      <c r="K127"/>
    </row>
  </sheetData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85" r:id="rId1"/>
  <rowBreaks count="2" manualBreakCount="2">
    <brk id="45" max="4" man="1"/>
    <brk id="90" max="4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K98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61.00390625" style="6" customWidth="1"/>
    <col min="2" max="2" width="10.125" style="6" customWidth="1"/>
    <col min="3" max="4" width="9.125" style="5" customWidth="1"/>
    <col min="5" max="5" width="12.25390625" style="5" customWidth="1"/>
    <col min="6" max="6" width="9.125" style="5" customWidth="1"/>
    <col min="7" max="7" width="30.375" style="5" customWidth="1"/>
    <col min="8" max="8" width="12.75390625" style="5" customWidth="1"/>
    <col min="9" max="9" width="11.125" style="5" customWidth="1"/>
    <col min="10" max="10" width="11.00390625" style="5" customWidth="1"/>
    <col min="11" max="11" width="11.75390625" style="5" customWidth="1"/>
    <col min="12" max="12" width="4.125" style="5" customWidth="1"/>
    <col min="13" max="16384" width="9.125" style="5" customWidth="1"/>
  </cols>
  <sheetData>
    <row r="1" spans="1:10" s="20" customFormat="1" ht="21" customHeight="1">
      <c r="A1" s="133" t="s">
        <v>1004</v>
      </c>
      <c r="B1" s="25"/>
      <c r="C1" s="25"/>
      <c r="D1" s="26"/>
      <c r="E1" s="26"/>
      <c r="F1"/>
      <c r="G1"/>
      <c r="H1"/>
      <c r="I1"/>
      <c r="J1"/>
    </row>
    <row r="2" spans="1:10" s="3" customFormat="1" ht="11.25" customHeight="1">
      <c r="A2" s="126"/>
      <c r="B2" s="27"/>
      <c r="C2" s="27"/>
      <c r="D2" s="28"/>
      <c r="E2" s="1104" t="s">
        <v>818</v>
      </c>
      <c r="F2"/>
      <c r="G2"/>
      <c r="H2"/>
      <c r="I2"/>
      <c r="J2"/>
    </row>
    <row r="3" spans="1:11" ht="30">
      <c r="A3" s="130" t="s">
        <v>913</v>
      </c>
      <c r="B3" s="130" t="s">
        <v>914</v>
      </c>
      <c r="C3" s="131" t="s">
        <v>884</v>
      </c>
      <c r="D3" s="131" t="s">
        <v>819</v>
      </c>
      <c r="E3" s="132" t="s">
        <v>825</v>
      </c>
      <c r="F3"/>
      <c r="G3"/>
      <c r="H3"/>
      <c r="I3"/>
      <c r="J3"/>
      <c r="K3"/>
    </row>
    <row r="4" spans="1:11" ht="12.75">
      <c r="A4" s="70" t="s">
        <v>915</v>
      </c>
      <c r="B4" s="72">
        <v>500883</v>
      </c>
      <c r="C4" s="72">
        <v>302698</v>
      </c>
      <c r="D4" s="72">
        <v>175711</v>
      </c>
      <c r="E4" s="72">
        <v>22474</v>
      </c>
      <c r="F4"/>
      <c r="G4"/>
      <c r="H4"/>
      <c r="I4"/>
      <c r="J4"/>
      <c r="K4"/>
    </row>
    <row r="5" spans="1:11" ht="12.75">
      <c r="A5" s="108" t="s">
        <v>916</v>
      </c>
      <c r="B5" s="72">
        <v>606418</v>
      </c>
      <c r="C5" s="72">
        <v>289159</v>
      </c>
      <c r="D5" s="72">
        <v>270423</v>
      </c>
      <c r="E5" s="72">
        <v>46836</v>
      </c>
      <c r="F5"/>
      <c r="G5"/>
      <c r="H5"/>
      <c r="I5"/>
      <c r="J5"/>
      <c r="K5"/>
    </row>
    <row r="6" spans="1:11" ht="12.75">
      <c r="A6" s="65" t="s">
        <v>885</v>
      </c>
      <c r="B6" s="73">
        <v>0</v>
      </c>
      <c r="C6" s="73">
        <v>0</v>
      </c>
      <c r="D6" s="73">
        <v>0</v>
      </c>
      <c r="E6" s="73">
        <v>0</v>
      </c>
      <c r="F6"/>
      <c r="G6"/>
      <c r="H6"/>
      <c r="I6"/>
      <c r="J6"/>
      <c r="K6"/>
    </row>
    <row r="7" spans="1:11" ht="25.5">
      <c r="A7" s="65" t="s">
        <v>917</v>
      </c>
      <c r="B7" s="73">
        <v>17373</v>
      </c>
      <c r="C7" s="73">
        <v>6699</v>
      </c>
      <c r="D7" s="73">
        <v>5220</v>
      </c>
      <c r="E7" s="73">
        <v>5454</v>
      </c>
      <c r="F7"/>
      <c r="G7"/>
      <c r="H7"/>
      <c r="I7"/>
      <c r="J7"/>
      <c r="K7"/>
    </row>
    <row r="8" spans="1:11" ht="25.5">
      <c r="A8" s="65" t="s">
        <v>918</v>
      </c>
      <c r="B8" s="73">
        <v>4825</v>
      </c>
      <c r="C8" s="73">
        <v>3854</v>
      </c>
      <c r="D8" s="73">
        <v>828</v>
      </c>
      <c r="E8" s="73">
        <v>143</v>
      </c>
      <c r="F8"/>
      <c r="G8"/>
      <c r="H8"/>
      <c r="I8"/>
      <c r="J8"/>
      <c r="K8"/>
    </row>
    <row r="9" spans="1:11" ht="12.75">
      <c r="A9" s="65" t="s">
        <v>892</v>
      </c>
      <c r="B9" s="73">
        <v>13358</v>
      </c>
      <c r="C9" s="73">
        <v>3368</v>
      </c>
      <c r="D9" s="73">
        <v>8965</v>
      </c>
      <c r="E9" s="73">
        <v>1025</v>
      </c>
      <c r="F9"/>
      <c r="G9"/>
      <c r="H9"/>
      <c r="I9"/>
      <c r="J9"/>
      <c r="K9"/>
    </row>
    <row r="10" spans="1:11" ht="12.75">
      <c r="A10" s="65" t="s">
        <v>893</v>
      </c>
      <c r="B10" s="73">
        <v>557092</v>
      </c>
      <c r="C10" s="73">
        <v>269891</v>
      </c>
      <c r="D10" s="73">
        <v>247948</v>
      </c>
      <c r="E10" s="73">
        <v>39253</v>
      </c>
      <c r="F10"/>
      <c r="G10"/>
      <c r="H10"/>
      <c r="I10"/>
      <c r="J10"/>
      <c r="K10"/>
    </row>
    <row r="11" spans="1:11" ht="12.75">
      <c r="A11" s="65" t="s">
        <v>894</v>
      </c>
      <c r="B11" s="73">
        <v>6703</v>
      </c>
      <c r="C11" s="73">
        <v>4102</v>
      </c>
      <c r="D11" s="73">
        <v>2155</v>
      </c>
      <c r="E11" s="73">
        <v>446</v>
      </c>
      <c r="F11"/>
      <c r="G11"/>
      <c r="H11"/>
      <c r="I11"/>
      <c r="J11"/>
      <c r="K11"/>
    </row>
    <row r="12" spans="1:11" ht="12.75">
      <c r="A12" s="65" t="s">
        <v>919</v>
      </c>
      <c r="B12" s="73">
        <v>2753</v>
      </c>
      <c r="C12" s="73">
        <v>0</v>
      </c>
      <c r="D12" s="73">
        <v>2753</v>
      </c>
      <c r="E12" s="73">
        <v>0</v>
      </c>
      <c r="F12"/>
      <c r="G12"/>
      <c r="H12"/>
      <c r="I12"/>
      <c r="J12"/>
      <c r="K12"/>
    </row>
    <row r="13" spans="1:11" ht="12.75">
      <c r="A13" s="65" t="s">
        <v>821</v>
      </c>
      <c r="B13" s="73">
        <v>4314</v>
      </c>
      <c r="C13" s="73">
        <v>1245</v>
      </c>
      <c r="D13" s="73">
        <v>2554</v>
      </c>
      <c r="E13" s="73">
        <v>515</v>
      </c>
      <c r="F13"/>
      <c r="G13"/>
      <c r="H13"/>
      <c r="I13"/>
      <c r="J13"/>
      <c r="K13"/>
    </row>
    <row r="14" spans="1:11" ht="12.75">
      <c r="A14" s="70" t="s">
        <v>920</v>
      </c>
      <c r="B14" s="72">
        <v>240086</v>
      </c>
      <c r="C14" s="72">
        <v>88787</v>
      </c>
      <c r="D14" s="72">
        <v>121914</v>
      </c>
      <c r="E14" s="72">
        <v>29385</v>
      </c>
      <c r="F14"/>
      <c r="G14"/>
      <c r="H14"/>
      <c r="I14"/>
      <c r="J14"/>
      <c r="K14"/>
    </row>
    <row r="15" spans="1:11" ht="12.75">
      <c r="A15" s="68" t="s">
        <v>921</v>
      </c>
      <c r="B15" s="73">
        <v>0</v>
      </c>
      <c r="C15" s="73">
        <v>0</v>
      </c>
      <c r="D15" s="73">
        <v>0</v>
      </c>
      <c r="E15" s="73">
        <v>0</v>
      </c>
      <c r="F15"/>
      <c r="G15"/>
      <c r="H15"/>
      <c r="I15"/>
      <c r="J15"/>
      <c r="K15"/>
    </row>
    <row r="16" spans="1:11" ht="25.5">
      <c r="A16" s="65" t="s">
        <v>922</v>
      </c>
      <c r="B16" s="73">
        <v>0</v>
      </c>
      <c r="C16" s="73">
        <v>0</v>
      </c>
      <c r="D16" s="73">
        <v>0</v>
      </c>
      <c r="E16" s="73">
        <v>0</v>
      </c>
      <c r="F16"/>
      <c r="G16"/>
      <c r="H16"/>
      <c r="I16"/>
      <c r="J16"/>
      <c r="K16"/>
    </row>
    <row r="17" spans="1:11" ht="25.5">
      <c r="A17" s="65" t="s">
        <v>923</v>
      </c>
      <c r="B17" s="73">
        <v>6833</v>
      </c>
      <c r="C17" s="73">
        <v>3598</v>
      </c>
      <c r="D17" s="73">
        <v>2895</v>
      </c>
      <c r="E17" s="73">
        <v>340</v>
      </c>
      <c r="F17"/>
      <c r="G17"/>
      <c r="H17"/>
      <c r="I17"/>
      <c r="J17"/>
      <c r="K17"/>
    </row>
    <row r="18" spans="1:11" ht="12.75">
      <c r="A18" s="65" t="s">
        <v>924</v>
      </c>
      <c r="B18" s="73">
        <v>227571</v>
      </c>
      <c r="C18" s="73">
        <v>84143</v>
      </c>
      <c r="D18" s="73">
        <v>114522</v>
      </c>
      <c r="E18" s="73">
        <v>28906</v>
      </c>
      <c r="F18"/>
      <c r="G18"/>
      <c r="H18"/>
      <c r="I18"/>
      <c r="J18"/>
      <c r="K18"/>
    </row>
    <row r="19" spans="1:11" ht="12.75">
      <c r="A19" s="65" t="s">
        <v>925</v>
      </c>
      <c r="B19" s="73">
        <v>2799</v>
      </c>
      <c r="C19" s="73">
        <v>0</v>
      </c>
      <c r="D19" s="73">
        <v>2799</v>
      </c>
      <c r="E19" s="73">
        <v>0</v>
      </c>
      <c r="F19"/>
      <c r="G19"/>
      <c r="H19"/>
      <c r="I19"/>
      <c r="J19"/>
      <c r="K19"/>
    </row>
    <row r="20" spans="1:11" ht="12.75">
      <c r="A20" s="65" t="s">
        <v>823</v>
      </c>
      <c r="B20" s="73">
        <v>2883</v>
      </c>
      <c r="C20" s="73">
        <v>1046</v>
      </c>
      <c r="D20" s="73">
        <v>1698</v>
      </c>
      <c r="E20" s="73">
        <v>139</v>
      </c>
      <c r="F20"/>
      <c r="G20"/>
      <c r="H20"/>
      <c r="I20"/>
      <c r="J20"/>
      <c r="K20"/>
    </row>
    <row r="21" spans="1:11" ht="12.75">
      <c r="A21" s="70" t="s">
        <v>926</v>
      </c>
      <c r="B21" s="72">
        <v>0</v>
      </c>
      <c r="C21" s="72">
        <v>0</v>
      </c>
      <c r="D21" s="72"/>
      <c r="E21" s="72"/>
      <c r="F21"/>
      <c r="G21"/>
      <c r="H21"/>
      <c r="I21"/>
      <c r="J21"/>
      <c r="K21"/>
    </row>
    <row r="22" spans="1:11" ht="12.75">
      <c r="A22" s="70" t="s">
        <v>927</v>
      </c>
      <c r="B22" s="72">
        <v>289</v>
      </c>
      <c r="C22" s="72">
        <v>69</v>
      </c>
      <c r="D22" s="72">
        <v>60</v>
      </c>
      <c r="E22" s="72">
        <v>160</v>
      </c>
      <c r="F22"/>
      <c r="G22"/>
      <c r="H22"/>
      <c r="I22"/>
      <c r="J22"/>
      <c r="K22"/>
    </row>
    <row r="23" spans="1:11" ht="25.5">
      <c r="A23" s="68" t="s">
        <v>917</v>
      </c>
      <c r="B23" s="73">
        <v>8</v>
      </c>
      <c r="C23" s="73">
        <v>8</v>
      </c>
      <c r="D23" s="73">
        <v>0</v>
      </c>
      <c r="E23" s="73">
        <v>0</v>
      </c>
      <c r="F23"/>
      <c r="G23"/>
      <c r="H23"/>
      <c r="I23"/>
      <c r="J23"/>
      <c r="K23"/>
    </row>
    <row r="24" spans="1:11" ht="25.5">
      <c r="A24" s="68" t="s">
        <v>918</v>
      </c>
      <c r="B24" s="73">
        <v>13</v>
      </c>
      <c r="C24" s="73">
        <v>13</v>
      </c>
      <c r="D24" s="73">
        <v>0</v>
      </c>
      <c r="E24" s="73">
        <v>0</v>
      </c>
      <c r="F24"/>
      <c r="G24"/>
      <c r="H24"/>
      <c r="I24"/>
      <c r="J24"/>
      <c r="K24"/>
    </row>
    <row r="25" spans="1:11" ht="12.75">
      <c r="A25" s="65" t="s">
        <v>892</v>
      </c>
      <c r="B25" s="73">
        <v>268</v>
      </c>
      <c r="C25" s="73">
        <v>48</v>
      </c>
      <c r="D25" s="73">
        <v>60</v>
      </c>
      <c r="E25" s="73">
        <v>160</v>
      </c>
      <c r="F25"/>
      <c r="G25"/>
      <c r="H25"/>
      <c r="I25"/>
      <c r="J25"/>
      <c r="K25"/>
    </row>
    <row r="26" spans="1:11" ht="12.75">
      <c r="A26" s="70" t="s">
        <v>928</v>
      </c>
      <c r="B26" s="72">
        <v>108486</v>
      </c>
      <c r="C26" s="72">
        <v>73160</v>
      </c>
      <c r="D26" s="72">
        <v>29657</v>
      </c>
      <c r="E26" s="72">
        <v>5669</v>
      </c>
      <c r="F26"/>
      <c r="G26"/>
      <c r="H26"/>
      <c r="I26"/>
      <c r="J26"/>
      <c r="K26"/>
    </row>
    <row r="27" spans="1:11" ht="12.75">
      <c r="A27" s="70" t="s">
        <v>929</v>
      </c>
      <c r="B27" s="72">
        <v>17536</v>
      </c>
      <c r="C27" s="72">
        <v>14215</v>
      </c>
      <c r="D27" s="72">
        <v>2515</v>
      </c>
      <c r="E27" s="72">
        <v>806</v>
      </c>
      <c r="F27"/>
      <c r="G27"/>
      <c r="H27"/>
      <c r="I27"/>
      <c r="J27"/>
      <c r="K27"/>
    </row>
    <row r="28" spans="1:11" ht="38.25">
      <c r="A28" s="70" t="s">
        <v>930</v>
      </c>
      <c r="B28" s="72">
        <v>17372</v>
      </c>
      <c r="C28" s="72">
        <v>17372</v>
      </c>
      <c r="D28" s="73"/>
      <c r="E28" s="73"/>
      <c r="F28"/>
      <c r="G28"/>
      <c r="H28"/>
      <c r="I28"/>
      <c r="J28"/>
      <c r="K28"/>
    </row>
    <row r="29" spans="1:11" ht="12.75">
      <c r="A29" s="65" t="s">
        <v>892</v>
      </c>
      <c r="B29" s="73">
        <v>17381</v>
      </c>
      <c r="C29" s="73">
        <v>17381</v>
      </c>
      <c r="D29" s="73"/>
      <c r="E29" s="73"/>
      <c r="F29"/>
      <c r="G29"/>
      <c r="H29"/>
      <c r="I29"/>
      <c r="J29"/>
      <c r="K29"/>
    </row>
    <row r="30" spans="1:11" ht="12.75">
      <c r="A30" s="65" t="s">
        <v>931</v>
      </c>
      <c r="B30" s="73">
        <v>102</v>
      </c>
      <c r="C30" s="73">
        <v>102</v>
      </c>
      <c r="D30" s="73"/>
      <c r="E30" s="73"/>
      <c r="F30"/>
      <c r="G30"/>
      <c r="H30"/>
      <c r="I30"/>
      <c r="J30"/>
      <c r="K30"/>
    </row>
    <row r="31" spans="1:11" ht="12.75">
      <c r="A31" s="65" t="s">
        <v>894</v>
      </c>
      <c r="B31" s="73">
        <v>-196</v>
      </c>
      <c r="C31" s="73">
        <v>-196</v>
      </c>
      <c r="D31" s="73"/>
      <c r="E31" s="73"/>
      <c r="F31"/>
      <c r="G31"/>
      <c r="H31"/>
      <c r="I31"/>
      <c r="J31"/>
      <c r="K31"/>
    </row>
    <row r="32" spans="1:11" ht="12.75">
      <c r="A32" s="65" t="s">
        <v>932</v>
      </c>
      <c r="B32" s="73">
        <v>0</v>
      </c>
      <c r="C32" s="73">
        <v>0</v>
      </c>
      <c r="D32" s="73"/>
      <c r="E32" s="73"/>
      <c r="F32"/>
      <c r="G32"/>
      <c r="H32"/>
      <c r="I32"/>
      <c r="J32"/>
      <c r="K32"/>
    </row>
    <row r="33" spans="1:11" ht="12.75">
      <c r="A33" s="65" t="s">
        <v>820</v>
      </c>
      <c r="B33" s="73">
        <v>85</v>
      </c>
      <c r="C33" s="73">
        <v>85</v>
      </c>
      <c r="D33" s="73"/>
      <c r="E33" s="73"/>
      <c r="F33"/>
      <c r="G33"/>
      <c r="H33"/>
      <c r="I33"/>
      <c r="J33"/>
      <c r="K33"/>
    </row>
    <row r="34" spans="1:11" ht="25.5">
      <c r="A34" s="70" t="s">
        <v>933</v>
      </c>
      <c r="B34" s="72">
        <v>20496</v>
      </c>
      <c r="C34" s="72">
        <v>20496</v>
      </c>
      <c r="D34" s="73"/>
      <c r="E34" s="73"/>
      <c r="F34"/>
      <c r="G34"/>
      <c r="H34"/>
      <c r="I34"/>
      <c r="J34"/>
      <c r="K34"/>
    </row>
    <row r="35" spans="1:11" ht="12.75">
      <c r="A35" s="65" t="s">
        <v>934</v>
      </c>
      <c r="B35" s="73">
        <v>10229</v>
      </c>
      <c r="C35" s="73">
        <v>10229</v>
      </c>
      <c r="D35" s="73"/>
      <c r="E35" s="73"/>
      <c r="F35"/>
      <c r="G35"/>
      <c r="H35"/>
      <c r="I35"/>
      <c r="J35"/>
      <c r="K35"/>
    </row>
    <row r="36" spans="1:11" ht="12.75">
      <c r="A36" s="65" t="s">
        <v>935</v>
      </c>
      <c r="B36" s="73">
        <v>-4020</v>
      </c>
      <c r="C36" s="73">
        <v>-4020</v>
      </c>
      <c r="D36" s="73"/>
      <c r="E36" s="73"/>
      <c r="F36"/>
      <c r="G36"/>
      <c r="H36"/>
      <c r="I36"/>
      <c r="J36"/>
      <c r="K36"/>
    </row>
    <row r="37" spans="1:11" ht="12.75">
      <c r="A37" s="65" t="s">
        <v>936</v>
      </c>
      <c r="B37" s="73">
        <v>14314</v>
      </c>
      <c r="C37" s="73">
        <v>14314</v>
      </c>
      <c r="D37" s="73"/>
      <c r="E37" s="73"/>
      <c r="F37"/>
      <c r="G37"/>
      <c r="H37"/>
      <c r="I37"/>
      <c r="J37"/>
      <c r="K37"/>
    </row>
    <row r="38" spans="1:11" ht="12.75">
      <c r="A38" s="65" t="s">
        <v>937</v>
      </c>
      <c r="B38" s="73">
        <v>0</v>
      </c>
      <c r="C38" s="73">
        <v>0</v>
      </c>
      <c r="D38" s="73"/>
      <c r="E38" s="73"/>
      <c r="F38"/>
      <c r="G38"/>
      <c r="H38"/>
      <c r="I38"/>
      <c r="J38"/>
      <c r="K38"/>
    </row>
    <row r="39" spans="1:11" ht="12.75">
      <c r="A39" s="65" t="s">
        <v>938</v>
      </c>
      <c r="B39" s="73">
        <v>0</v>
      </c>
      <c r="C39" s="73">
        <v>0</v>
      </c>
      <c r="D39" s="73"/>
      <c r="E39" s="73"/>
      <c r="F39"/>
      <c r="G39"/>
      <c r="H39"/>
      <c r="I39"/>
      <c r="J39"/>
      <c r="K39"/>
    </row>
    <row r="40" spans="1:11" ht="12.75">
      <c r="A40" s="65" t="s">
        <v>939</v>
      </c>
      <c r="B40" s="73">
        <v>-27</v>
      </c>
      <c r="C40" s="73">
        <v>-27</v>
      </c>
      <c r="D40" s="73"/>
      <c r="E40" s="73"/>
      <c r="F40"/>
      <c r="G40"/>
      <c r="H40"/>
      <c r="I40"/>
      <c r="J40"/>
      <c r="K40"/>
    </row>
    <row r="41" spans="1:11" ht="38.25">
      <c r="A41" s="70" t="s">
        <v>940</v>
      </c>
      <c r="B41" s="72">
        <v>-2218</v>
      </c>
      <c r="C41" s="72">
        <v>-2218</v>
      </c>
      <c r="D41" s="73"/>
      <c r="E41" s="73"/>
      <c r="F41"/>
      <c r="G41"/>
      <c r="H41"/>
      <c r="I41"/>
      <c r="J41"/>
      <c r="K41"/>
    </row>
    <row r="42" spans="1:11" ht="12.75">
      <c r="A42" s="70" t="s">
        <v>941</v>
      </c>
      <c r="B42" s="72">
        <v>319</v>
      </c>
      <c r="C42" s="72">
        <v>319</v>
      </c>
      <c r="D42" s="73"/>
      <c r="E42" s="73"/>
      <c r="F42"/>
      <c r="G42"/>
      <c r="H42"/>
      <c r="I42"/>
      <c r="J42"/>
      <c r="K42"/>
    </row>
    <row r="43" spans="1:11" ht="12.75">
      <c r="A43" s="70" t="s">
        <v>942</v>
      </c>
      <c r="B43" s="72">
        <v>3659</v>
      </c>
      <c r="C43" s="72">
        <v>3659</v>
      </c>
      <c r="D43" s="73"/>
      <c r="E43" s="73"/>
      <c r="F43"/>
      <c r="G43"/>
      <c r="H43"/>
      <c r="I43"/>
      <c r="J43"/>
      <c r="K43"/>
    </row>
    <row r="44" spans="1:11" ht="25.5">
      <c r="A44" s="70" t="s">
        <v>943</v>
      </c>
      <c r="B44" s="72">
        <v>1174</v>
      </c>
      <c r="C44" s="72">
        <v>1174</v>
      </c>
      <c r="D44" s="73"/>
      <c r="E44" s="73"/>
      <c r="F44"/>
      <c r="G44"/>
      <c r="H44"/>
      <c r="I44"/>
      <c r="J44"/>
      <c r="K44"/>
    </row>
    <row r="45" spans="1:11" ht="12.75">
      <c r="A45" s="70" t="s">
        <v>944</v>
      </c>
      <c r="B45" s="72">
        <v>8643</v>
      </c>
      <c r="C45" s="72">
        <v>8643</v>
      </c>
      <c r="D45" s="73"/>
      <c r="E45" s="73"/>
      <c r="F45"/>
      <c r="G45"/>
      <c r="H45"/>
      <c r="I45"/>
      <c r="J45"/>
      <c r="K45"/>
    </row>
    <row r="46" spans="1:11" ht="12.75">
      <c r="A46" s="70" t="s">
        <v>945</v>
      </c>
      <c r="B46" s="72">
        <v>6133</v>
      </c>
      <c r="C46" s="72">
        <v>6133</v>
      </c>
      <c r="D46" s="73"/>
      <c r="E46" s="73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30">
      <c r="A49" s="130" t="s">
        <v>913</v>
      </c>
      <c r="B49" s="130" t="s">
        <v>914</v>
      </c>
      <c r="C49"/>
      <c r="D49"/>
      <c r="E49"/>
      <c r="F49"/>
      <c r="G49"/>
      <c r="H49"/>
      <c r="I49"/>
      <c r="J49"/>
      <c r="K49"/>
    </row>
    <row r="50" spans="1:11" ht="12.75">
      <c r="A50" s="70" t="s">
        <v>1047</v>
      </c>
      <c r="B50" s="63">
        <v>259127</v>
      </c>
      <c r="C50"/>
      <c r="D50"/>
      <c r="E50"/>
      <c r="F50"/>
      <c r="G50"/>
      <c r="H50"/>
      <c r="I50"/>
      <c r="J50"/>
      <c r="K50"/>
    </row>
    <row r="51" spans="1:11" ht="12.75">
      <c r="A51" s="68" t="s">
        <v>1048</v>
      </c>
      <c r="B51" s="69">
        <v>109764</v>
      </c>
      <c r="C51"/>
      <c r="D51"/>
      <c r="E51"/>
      <c r="F51"/>
      <c r="G51"/>
      <c r="H51"/>
      <c r="I51"/>
      <c r="J51"/>
      <c r="K51"/>
    </row>
    <row r="52" spans="1:11" ht="12.75">
      <c r="A52" s="68" t="s">
        <v>1049</v>
      </c>
      <c r="B52" s="69">
        <v>149363</v>
      </c>
      <c r="C52"/>
      <c r="D52"/>
      <c r="E52"/>
      <c r="F52"/>
      <c r="G52"/>
      <c r="H52"/>
      <c r="I52"/>
      <c r="J52"/>
      <c r="K52"/>
    </row>
    <row r="53" spans="1:11" ht="12.75">
      <c r="A53" s="70" t="s">
        <v>1050</v>
      </c>
      <c r="B53" s="63">
        <v>28907</v>
      </c>
      <c r="C53"/>
      <c r="D53"/>
      <c r="E53"/>
      <c r="F53"/>
      <c r="G53"/>
      <c r="H53"/>
      <c r="I53"/>
      <c r="J53"/>
      <c r="K53"/>
    </row>
    <row r="54" spans="1:11" ht="12.75">
      <c r="A54" s="68" t="s">
        <v>903</v>
      </c>
      <c r="B54" s="69">
        <v>22398</v>
      </c>
      <c r="C54"/>
      <c r="D54"/>
      <c r="E54"/>
      <c r="F54"/>
      <c r="G54"/>
      <c r="H54"/>
      <c r="I54"/>
      <c r="J54"/>
      <c r="K54"/>
    </row>
    <row r="55" spans="1:11" ht="12.75">
      <c r="A55" s="68" t="s">
        <v>904</v>
      </c>
      <c r="B55" s="69">
        <v>0</v>
      </c>
      <c r="C55"/>
      <c r="D55"/>
      <c r="E55"/>
      <c r="F55"/>
      <c r="G55"/>
      <c r="H55"/>
      <c r="I55"/>
      <c r="J55"/>
      <c r="K55"/>
    </row>
    <row r="56" spans="1:11" ht="12.75">
      <c r="A56" s="68" t="s">
        <v>1051</v>
      </c>
      <c r="B56" s="69">
        <v>6509</v>
      </c>
      <c r="C56"/>
      <c r="D56"/>
      <c r="E56"/>
      <c r="F56"/>
      <c r="G56"/>
      <c r="H56"/>
      <c r="I56"/>
      <c r="J56"/>
      <c r="K56"/>
    </row>
    <row r="57" spans="1:11" ht="12.75">
      <c r="A57" s="70" t="s">
        <v>967</v>
      </c>
      <c r="B57" s="63">
        <v>3320</v>
      </c>
      <c r="C57"/>
      <c r="D57"/>
      <c r="E57"/>
      <c r="F57"/>
      <c r="G57"/>
      <c r="H57"/>
      <c r="I57"/>
      <c r="J57"/>
      <c r="K57"/>
    </row>
    <row r="58" spans="1:11" ht="12.75">
      <c r="A58" s="79" t="s">
        <v>1052</v>
      </c>
      <c r="B58" s="63">
        <v>50975</v>
      </c>
      <c r="C58"/>
      <c r="D58"/>
      <c r="E58"/>
      <c r="F58"/>
      <c r="G58"/>
      <c r="H58"/>
      <c r="I58"/>
      <c r="J58"/>
      <c r="K58"/>
    </row>
    <row r="59" spans="1:11" ht="25.5">
      <c r="A59" s="83" t="s">
        <v>1053</v>
      </c>
      <c r="B59" s="69">
        <v>51038</v>
      </c>
      <c r="C59"/>
      <c r="D59"/>
      <c r="E59"/>
      <c r="F59"/>
      <c r="G59"/>
      <c r="H59"/>
      <c r="I59"/>
      <c r="J59"/>
      <c r="K59"/>
    </row>
    <row r="60" spans="1:11" ht="25.5">
      <c r="A60" s="65" t="s">
        <v>1054</v>
      </c>
      <c r="B60" s="66">
        <v>0</v>
      </c>
      <c r="C60"/>
      <c r="D60"/>
      <c r="E60"/>
      <c r="F60"/>
      <c r="G60"/>
      <c r="H60"/>
      <c r="I60"/>
      <c r="J60"/>
      <c r="K60"/>
    </row>
    <row r="61" spans="1:11" ht="12.75">
      <c r="A61" s="65" t="s">
        <v>892</v>
      </c>
      <c r="B61" s="66">
        <v>0</v>
      </c>
      <c r="C61"/>
      <c r="D61"/>
      <c r="E61"/>
      <c r="F61"/>
      <c r="G61"/>
      <c r="H61"/>
      <c r="I61"/>
      <c r="J61"/>
      <c r="K61"/>
    </row>
    <row r="62" spans="1:11" ht="12.75">
      <c r="A62" s="65" t="s">
        <v>893</v>
      </c>
      <c r="B62" s="66">
        <v>51038</v>
      </c>
      <c r="C62"/>
      <c r="D62"/>
      <c r="E62"/>
      <c r="F62"/>
      <c r="G62"/>
      <c r="H62"/>
      <c r="I62"/>
      <c r="J62"/>
      <c r="K62"/>
    </row>
    <row r="63" spans="1:11" ht="12.75">
      <c r="A63" s="65" t="s">
        <v>1055</v>
      </c>
      <c r="B63" s="66">
        <v>0</v>
      </c>
      <c r="C63"/>
      <c r="D63"/>
      <c r="E63"/>
      <c r="F63"/>
      <c r="G63"/>
      <c r="H63"/>
      <c r="I63"/>
      <c r="J63"/>
      <c r="K63"/>
    </row>
    <row r="64" spans="1:11" ht="12.75">
      <c r="A64" s="84" t="s">
        <v>1056</v>
      </c>
      <c r="B64" s="69">
        <v>-63</v>
      </c>
      <c r="C64"/>
      <c r="D64"/>
      <c r="E64"/>
      <c r="F64"/>
      <c r="G64"/>
      <c r="H64"/>
      <c r="I64"/>
      <c r="J64"/>
      <c r="K64"/>
    </row>
    <row r="65" spans="1:11" ht="12.75">
      <c r="A65" s="65" t="s">
        <v>903</v>
      </c>
      <c r="B65" s="69">
        <v>0</v>
      </c>
      <c r="C65"/>
      <c r="D65"/>
      <c r="E65"/>
      <c r="F65"/>
      <c r="G65"/>
      <c r="H65"/>
      <c r="I65"/>
      <c r="J65"/>
      <c r="K65"/>
    </row>
    <row r="66" spans="1:11" ht="12.75">
      <c r="A66" s="68" t="s">
        <v>904</v>
      </c>
      <c r="B66" s="69">
        <v>0</v>
      </c>
      <c r="C66"/>
      <c r="D66"/>
      <c r="E66"/>
      <c r="F66"/>
      <c r="G66"/>
      <c r="H66"/>
      <c r="I66"/>
      <c r="J66"/>
      <c r="K66"/>
    </row>
    <row r="67" spans="1:11" ht="12.75">
      <c r="A67" s="68" t="s">
        <v>905</v>
      </c>
      <c r="B67" s="69">
        <v>0</v>
      </c>
      <c r="C67"/>
      <c r="D67"/>
      <c r="E67"/>
      <c r="F67"/>
      <c r="G67"/>
      <c r="H67"/>
      <c r="I67"/>
      <c r="J67"/>
      <c r="K67"/>
    </row>
    <row r="68" spans="1:11" ht="12.75">
      <c r="A68" s="68" t="s">
        <v>1051</v>
      </c>
      <c r="B68" s="69">
        <v>0</v>
      </c>
      <c r="C68"/>
      <c r="D68"/>
      <c r="E68"/>
      <c r="F68"/>
      <c r="G68"/>
      <c r="H68"/>
      <c r="I68"/>
      <c r="J68"/>
      <c r="K68"/>
    </row>
    <row r="69" spans="1:11" ht="25.5">
      <c r="A69" s="68" t="s">
        <v>1057</v>
      </c>
      <c r="B69" s="69">
        <v>0</v>
      </c>
      <c r="C69"/>
      <c r="D69"/>
      <c r="E69"/>
      <c r="F69"/>
      <c r="G69"/>
      <c r="H69"/>
      <c r="I69"/>
      <c r="J69"/>
      <c r="K69"/>
    </row>
    <row r="70" spans="1:11" ht="12.75">
      <c r="A70" s="68" t="s">
        <v>820</v>
      </c>
      <c r="B70" s="69">
        <v>-63</v>
      </c>
      <c r="C70"/>
      <c r="D70"/>
      <c r="E70"/>
      <c r="F70"/>
      <c r="G70"/>
      <c r="H70"/>
      <c r="I70"/>
      <c r="J70"/>
      <c r="K70"/>
    </row>
    <row r="71" spans="1:11" ht="25.5">
      <c r="A71" s="79" t="s">
        <v>1058</v>
      </c>
      <c r="B71" s="63">
        <v>0</v>
      </c>
      <c r="C71"/>
      <c r="D71"/>
      <c r="E71"/>
      <c r="F71"/>
      <c r="G71"/>
      <c r="H71"/>
      <c r="I71"/>
      <c r="J71"/>
      <c r="K71"/>
    </row>
    <row r="72" spans="1:11" ht="25.5">
      <c r="A72" s="79" t="s">
        <v>1059</v>
      </c>
      <c r="B72" s="63">
        <v>2</v>
      </c>
      <c r="C72"/>
      <c r="D72"/>
      <c r="E72"/>
      <c r="F72"/>
      <c r="G72"/>
      <c r="H72"/>
      <c r="I72"/>
      <c r="J72"/>
      <c r="K72"/>
    </row>
    <row r="73" spans="1:11" ht="38.25">
      <c r="A73" s="79" t="s">
        <v>1060</v>
      </c>
      <c r="B73" s="63">
        <v>-29</v>
      </c>
      <c r="C73"/>
      <c r="D73"/>
      <c r="E73"/>
      <c r="F73"/>
      <c r="G73"/>
      <c r="H73"/>
      <c r="I73"/>
      <c r="J73"/>
      <c r="K73"/>
    </row>
    <row r="74" spans="1:11" ht="30">
      <c r="A74" s="85" t="s">
        <v>1061</v>
      </c>
      <c r="B74" s="82">
        <v>158527</v>
      </c>
      <c r="C74"/>
      <c r="D74"/>
      <c r="E74"/>
      <c r="F74"/>
      <c r="G74"/>
      <c r="H74"/>
      <c r="I74"/>
      <c r="J74"/>
      <c r="K74"/>
    </row>
    <row r="75" spans="1:11" ht="25.5">
      <c r="A75" s="79" t="s">
        <v>1062</v>
      </c>
      <c r="B75" s="63">
        <v>14609</v>
      </c>
      <c r="C75"/>
      <c r="D75"/>
      <c r="E75"/>
      <c r="F75"/>
      <c r="G75"/>
      <c r="H75"/>
      <c r="I75"/>
      <c r="J75"/>
      <c r="K75"/>
    </row>
    <row r="76" spans="1:11" ht="30">
      <c r="A76" s="81" t="s">
        <v>1063</v>
      </c>
      <c r="B76" s="82">
        <v>143918</v>
      </c>
      <c r="C76"/>
      <c r="D76"/>
      <c r="E76"/>
      <c r="F76"/>
      <c r="G76"/>
      <c r="H76"/>
      <c r="I76"/>
      <c r="J76"/>
      <c r="K76"/>
    </row>
    <row r="77" spans="1:11" ht="12.75">
      <c r="A77" s="70" t="s">
        <v>1064</v>
      </c>
      <c r="B77" s="63">
        <v>0</v>
      </c>
      <c r="C77"/>
      <c r="D77"/>
      <c r="E77"/>
      <c r="F77"/>
      <c r="G77"/>
      <c r="H77"/>
      <c r="I77"/>
      <c r="J77"/>
      <c r="K77"/>
    </row>
    <row r="78" spans="1:11" ht="30">
      <c r="A78" s="81" t="s">
        <v>1065</v>
      </c>
      <c r="B78" s="82">
        <v>143918</v>
      </c>
      <c r="C78"/>
      <c r="D78"/>
      <c r="E78"/>
      <c r="F78"/>
      <c r="G78"/>
      <c r="H78"/>
      <c r="I78"/>
      <c r="J78"/>
      <c r="K78"/>
    </row>
    <row r="79" spans="1:11" ht="25.5">
      <c r="A79" s="79" t="s">
        <v>1066</v>
      </c>
      <c r="B79" s="63">
        <v>0</v>
      </c>
      <c r="C79"/>
      <c r="D79"/>
      <c r="E79"/>
      <c r="F79"/>
      <c r="G79"/>
      <c r="H79"/>
      <c r="I79"/>
      <c r="J79"/>
      <c r="K79"/>
    </row>
    <row r="80" spans="1:11" ht="30">
      <c r="A80" s="81" t="s">
        <v>1067</v>
      </c>
      <c r="B80" s="82">
        <v>143918</v>
      </c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 s="127" t="s">
        <v>1144</v>
      </c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>
      <c r="A89"/>
      <c r="B89"/>
      <c r="C89"/>
      <c r="D89"/>
      <c r="E89"/>
      <c r="F89"/>
      <c r="G89"/>
      <c r="H89"/>
      <c r="I89"/>
      <c r="J89"/>
      <c r="K89"/>
    </row>
    <row r="90" spans="1:11" ht="12.75">
      <c r="A90"/>
      <c r="B90"/>
      <c r="C90"/>
      <c r="D90"/>
      <c r="E90"/>
      <c r="F90"/>
      <c r="G90"/>
      <c r="H90"/>
      <c r="I90"/>
      <c r="J90"/>
      <c r="K90"/>
    </row>
    <row r="91" spans="1:11" ht="12.75">
      <c r="A91"/>
      <c r="B91"/>
      <c r="C91"/>
      <c r="D91"/>
      <c r="E91"/>
      <c r="F91"/>
      <c r="G91"/>
      <c r="H91"/>
      <c r="I91"/>
      <c r="J91"/>
      <c r="K91"/>
    </row>
    <row r="92" spans="1:11" ht="12.75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</sheetData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85" r:id="rId1"/>
  <rowBreaks count="1" manualBreakCount="1">
    <brk id="48" max="4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N130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57.00390625" style="11" customWidth="1"/>
    <col min="2" max="2" width="12.25390625" style="11" customWidth="1"/>
    <col min="3" max="3" width="10.25390625" style="11" customWidth="1"/>
    <col min="4" max="4" width="11.375" style="11" customWidth="1"/>
    <col min="5" max="5" width="10.875" style="11" customWidth="1"/>
    <col min="6" max="6" width="17.375" style="11" customWidth="1"/>
    <col min="7" max="7" width="17.75390625" style="11" customWidth="1"/>
    <col min="8" max="8" width="11.625" style="11" customWidth="1"/>
    <col min="9" max="10" width="10.75390625" style="11" customWidth="1"/>
    <col min="11" max="11" width="12.00390625" style="11" customWidth="1"/>
    <col min="12" max="12" width="9.625" style="11" customWidth="1"/>
    <col min="13" max="13" width="9.375" style="11" customWidth="1"/>
    <col min="14" max="14" width="3.875" style="11" customWidth="1"/>
    <col min="15" max="16384" width="9.125" style="11" customWidth="1"/>
  </cols>
  <sheetData>
    <row r="1" spans="1:13" s="3" customFormat="1" ht="21" customHeight="1">
      <c r="A1" s="129" t="s">
        <v>1283</v>
      </c>
      <c r="B1" s="18"/>
      <c r="C1" s="18"/>
      <c r="D1" s="18"/>
      <c r="E1" s="2"/>
      <c r="F1"/>
      <c r="G1"/>
      <c r="H1"/>
      <c r="I1"/>
      <c r="J1"/>
      <c r="K1"/>
      <c r="L1"/>
      <c r="M1"/>
    </row>
    <row r="2" spans="1:13" s="3" customFormat="1" ht="11.25" customHeight="1">
      <c r="A2" s="106"/>
      <c r="B2" s="7"/>
      <c r="C2" s="7"/>
      <c r="D2" s="7"/>
      <c r="E2" s="1103" t="s">
        <v>818</v>
      </c>
      <c r="F2"/>
      <c r="G2"/>
      <c r="H2"/>
      <c r="I2"/>
      <c r="J2"/>
      <c r="K2"/>
      <c r="L2"/>
      <c r="M2"/>
    </row>
    <row r="3" spans="1:14" s="29" customFormat="1" ht="30">
      <c r="A3" s="130" t="s">
        <v>882</v>
      </c>
      <c r="B3" s="130" t="s">
        <v>883</v>
      </c>
      <c r="C3" s="131" t="s">
        <v>884</v>
      </c>
      <c r="D3" s="131" t="s">
        <v>819</v>
      </c>
      <c r="E3" s="132" t="s">
        <v>825</v>
      </c>
      <c r="F3"/>
      <c r="G3"/>
      <c r="H3"/>
      <c r="I3"/>
      <c r="J3"/>
      <c r="K3"/>
      <c r="L3"/>
      <c r="M3"/>
      <c r="N3"/>
    </row>
    <row r="4" spans="1:14" s="29" customFormat="1" ht="12.75">
      <c r="A4" s="62" t="s">
        <v>885</v>
      </c>
      <c r="B4" s="63">
        <v>138141</v>
      </c>
      <c r="C4" s="64">
        <v>88033</v>
      </c>
      <c r="D4" s="64">
        <v>46510</v>
      </c>
      <c r="E4" s="64">
        <v>3598</v>
      </c>
      <c r="F4"/>
      <c r="G4"/>
      <c r="H4"/>
      <c r="I4"/>
      <c r="J4"/>
      <c r="K4"/>
      <c r="L4"/>
      <c r="M4"/>
      <c r="N4"/>
    </row>
    <row r="5" spans="1:14" ht="12.75">
      <c r="A5" s="62" t="s">
        <v>886</v>
      </c>
      <c r="B5" s="63">
        <v>92448</v>
      </c>
      <c r="C5" s="64">
        <v>69848</v>
      </c>
      <c r="D5" s="64">
        <v>21722</v>
      </c>
      <c r="E5" s="64">
        <v>878</v>
      </c>
      <c r="F5"/>
      <c r="G5"/>
      <c r="H5"/>
      <c r="I5"/>
      <c r="J5"/>
      <c r="K5"/>
      <c r="L5"/>
      <c r="M5"/>
      <c r="N5"/>
    </row>
    <row r="6" spans="1:14" ht="12.75">
      <c r="A6" s="65" t="s">
        <v>887</v>
      </c>
      <c r="B6" s="66">
        <v>2316</v>
      </c>
      <c r="C6" s="67">
        <v>21</v>
      </c>
      <c r="D6" s="67">
        <v>1424</v>
      </c>
      <c r="E6" s="67">
        <v>871</v>
      </c>
      <c r="F6"/>
      <c r="G6"/>
      <c r="H6"/>
      <c r="I6"/>
      <c r="J6"/>
      <c r="K6"/>
      <c r="L6"/>
      <c r="M6"/>
      <c r="N6"/>
    </row>
    <row r="7" spans="1:14" ht="12.75">
      <c r="A7" s="68" t="s">
        <v>888</v>
      </c>
      <c r="B7" s="69">
        <v>0</v>
      </c>
      <c r="C7" s="67">
        <v>0</v>
      </c>
      <c r="D7" s="67">
        <v>0</v>
      </c>
      <c r="E7" s="67">
        <v>0</v>
      </c>
      <c r="F7"/>
      <c r="G7"/>
      <c r="H7"/>
      <c r="I7"/>
      <c r="J7"/>
      <c r="K7"/>
      <c r="L7"/>
      <c r="M7"/>
      <c r="N7"/>
    </row>
    <row r="8" spans="1:14" ht="12.75">
      <c r="A8" s="68" t="s">
        <v>889</v>
      </c>
      <c r="B8" s="69">
        <v>90132</v>
      </c>
      <c r="C8" s="67">
        <v>69827</v>
      </c>
      <c r="D8" s="67">
        <v>20298</v>
      </c>
      <c r="E8" s="67">
        <v>7</v>
      </c>
      <c r="F8"/>
      <c r="G8"/>
      <c r="H8"/>
      <c r="I8"/>
      <c r="J8"/>
      <c r="K8"/>
      <c r="L8"/>
      <c r="M8"/>
      <c r="N8"/>
    </row>
    <row r="9" spans="1:14" ht="12.75">
      <c r="A9" s="68" t="s">
        <v>890</v>
      </c>
      <c r="B9" s="69">
        <v>0</v>
      </c>
      <c r="C9" s="67">
        <v>0</v>
      </c>
      <c r="D9" s="67">
        <v>0</v>
      </c>
      <c r="E9" s="67">
        <v>0</v>
      </c>
      <c r="F9"/>
      <c r="G9"/>
      <c r="H9"/>
      <c r="I9"/>
      <c r="J9"/>
      <c r="K9"/>
      <c r="L9"/>
      <c r="M9"/>
      <c r="N9"/>
    </row>
    <row r="10" spans="1:14" ht="25.5">
      <c r="A10" s="62" t="s">
        <v>891</v>
      </c>
      <c r="B10" s="63">
        <v>0</v>
      </c>
      <c r="C10" s="64">
        <v>0</v>
      </c>
      <c r="D10" s="64">
        <v>0</v>
      </c>
      <c r="E10" s="64">
        <v>0</v>
      </c>
      <c r="F10"/>
      <c r="G10"/>
      <c r="H10"/>
      <c r="I10"/>
      <c r="J10"/>
      <c r="K10"/>
      <c r="L10"/>
      <c r="M10"/>
      <c r="N10"/>
    </row>
    <row r="11" spans="1:14" ht="12.75">
      <c r="A11" s="68" t="s">
        <v>888</v>
      </c>
      <c r="B11" s="69">
        <v>0</v>
      </c>
      <c r="C11" s="67">
        <v>0</v>
      </c>
      <c r="D11" s="67">
        <v>0</v>
      </c>
      <c r="E11" s="67">
        <v>0</v>
      </c>
      <c r="F11"/>
      <c r="G11"/>
      <c r="H11"/>
      <c r="I11"/>
      <c r="J11"/>
      <c r="K11"/>
      <c r="L11"/>
      <c r="M11"/>
      <c r="N11"/>
    </row>
    <row r="12" spans="1:14" ht="12.75">
      <c r="A12" s="68" t="s">
        <v>889</v>
      </c>
      <c r="B12" s="69">
        <v>0</v>
      </c>
      <c r="C12" s="67">
        <v>0</v>
      </c>
      <c r="D12" s="67">
        <v>0</v>
      </c>
      <c r="E12" s="67">
        <v>0</v>
      </c>
      <c r="F12"/>
      <c r="G12"/>
      <c r="H12"/>
      <c r="I12"/>
      <c r="J12"/>
      <c r="K12"/>
      <c r="L12"/>
      <c r="M12"/>
      <c r="N12"/>
    </row>
    <row r="13" spans="1:14" ht="12.75">
      <c r="A13" s="68" t="s">
        <v>890</v>
      </c>
      <c r="B13" s="69">
        <v>0</v>
      </c>
      <c r="C13" s="67">
        <v>0</v>
      </c>
      <c r="D13" s="67">
        <v>0</v>
      </c>
      <c r="E13" s="67">
        <v>0</v>
      </c>
      <c r="F13"/>
      <c r="G13"/>
      <c r="H13"/>
      <c r="I13"/>
      <c r="J13"/>
      <c r="K13"/>
      <c r="L13"/>
      <c r="M13"/>
      <c r="N13"/>
    </row>
    <row r="14" spans="1:14" ht="12.75">
      <c r="A14" s="70" t="s">
        <v>892</v>
      </c>
      <c r="B14" s="63">
        <v>53002</v>
      </c>
      <c r="C14" s="64">
        <v>25312</v>
      </c>
      <c r="D14" s="64">
        <v>23955</v>
      </c>
      <c r="E14" s="64">
        <v>3735</v>
      </c>
      <c r="F14"/>
      <c r="G14"/>
      <c r="H14"/>
      <c r="I14"/>
      <c r="J14"/>
      <c r="K14"/>
      <c r="L14"/>
      <c r="M14"/>
      <c r="N14"/>
    </row>
    <row r="15" spans="1:14" ht="12.75">
      <c r="A15" s="65" t="s">
        <v>888</v>
      </c>
      <c r="B15" s="66">
        <v>210</v>
      </c>
      <c r="C15" s="67">
        <v>210</v>
      </c>
      <c r="D15" s="67">
        <v>0</v>
      </c>
      <c r="E15" s="67">
        <v>0</v>
      </c>
      <c r="F15"/>
      <c r="G15"/>
      <c r="H15"/>
      <c r="I15"/>
      <c r="J15"/>
      <c r="K15"/>
      <c r="L15"/>
      <c r="M15"/>
      <c r="N15"/>
    </row>
    <row r="16" spans="1:14" ht="12.75">
      <c r="A16" s="68" t="s">
        <v>889</v>
      </c>
      <c r="B16" s="69">
        <v>52792</v>
      </c>
      <c r="C16" s="67">
        <v>25102</v>
      </c>
      <c r="D16" s="67">
        <v>23955</v>
      </c>
      <c r="E16" s="67">
        <v>3735</v>
      </c>
      <c r="F16"/>
      <c r="G16"/>
      <c r="H16"/>
      <c r="I16"/>
      <c r="J16"/>
      <c r="K16"/>
      <c r="L16"/>
      <c r="M16"/>
      <c r="N16"/>
    </row>
    <row r="17" spans="1:14" ht="12.75">
      <c r="A17" s="68" t="s">
        <v>890</v>
      </c>
      <c r="B17" s="69">
        <v>0</v>
      </c>
      <c r="C17" s="67">
        <v>0</v>
      </c>
      <c r="D17" s="67">
        <v>0</v>
      </c>
      <c r="E17" s="67">
        <v>0</v>
      </c>
      <c r="F17"/>
      <c r="G17"/>
      <c r="H17"/>
      <c r="I17"/>
      <c r="J17"/>
      <c r="K17"/>
      <c r="L17"/>
      <c r="M17"/>
      <c r="N17"/>
    </row>
    <row r="18" spans="1:14" ht="12.75">
      <c r="A18" s="62" t="s">
        <v>893</v>
      </c>
      <c r="B18" s="63">
        <v>2036603</v>
      </c>
      <c r="C18" s="64">
        <v>462234</v>
      </c>
      <c r="D18" s="64">
        <v>1327390</v>
      </c>
      <c r="E18" s="64">
        <v>246979</v>
      </c>
      <c r="F18"/>
      <c r="G18"/>
      <c r="H18"/>
      <c r="I18"/>
      <c r="J18"/>
      <c r="K18"/>
      <c r="L18"/>
      <c r="M18"/>
      <c r="N18"/>
    </row>
    <row r="19" spans="1:14" ht="12.75">
      <c r="A19" s="68" t="s">
        <v>889</v>
      </c>
      <c r="B19" s="69">
        <v>0</v>
      </c>
      <c r="C19" s="67">
        <v>0</v>
      </c>
      <c r="D19" s="67">
        <v>0</v>
      </c>
      <c r="E19" s="67">
        <v>0</v>
      </c>
      <c r="F19"/>
      <c r="G19"/>
      <c r="H19"/>
      <c r="I19"/>
      <c r="J19"/>
      <c r="K19"/>
      <c r="L19"/>
      <c r="M19"/>
      <c r="N19"/>
    </row>
    <row r="20" spans="1:14" ht="12.75">
      <c r="A20" s="65" t="s">
        <v>890</v>
      </c>
      <c r="B20" s="69">
        <v>2036603</v>
      </c>
      <c r="C20" s="67">
        <v>462234</v>
      </c>
      <c r="D20" s="67">
        <v>1327390</v>
      </c>
      <c r="E20" s="67">
        <v>246979</v>
      </c>
      <c r="F20"/>
      <c r="G20"/>
      <c r="H20"/>
      <c r="I20"/>
      <c r="J20"/>
      <c r="K20"/>
      <c r="L20"/>
      <c r="M20"/>
      <c r="N20"/>
    </row>
    <row r="21" spans="1:14" ht="12.75">
      <c r="A21" s="62" t="s">
        <v>894</v>
      </c>
      <c r="B21" s="63">
        <v>0</v>
      </c>
      <c r="C21" s="64">
        <v>0</v>
      </c>
      <c r="D21" s="64">
        <v>0</v>
      </c>
      <c r="E21" s="64">
        <v>0</v>
      </c>
      <c r="F21"/>
      <c r="G21"/>
      <c r="H21"/>
      <c r="I21"/>
      <c r="J21"/>
      <c r="K21"/>
      <c r="L21"/>
      <c r="M21"/>
      <c r="N21"/>
    </row>
    <row r="22" spans="1:14" ht="12.75">
      <c r="A22" s="68" t="s">
        <v>889</v>
      </c>
      <c r="B22" s="69">
        <v>0</v>
      </c>
      <c r="C22" s="67">
        <v>0</v>
      </c>
      <c r="D22" s="67">
        <v>0</v>
      </c>
      <c r="E22" s="67">
        <v>0</v>
      </c>
      <c r="F22"/>
      <c r="G22"/>
      <c r="H22"/>
      <c r="I22"/>
      <c r="J22"/>
      <c r="K22"/>
      <c r="L22"/>
      <c r="M22"/>
      <c r="N22"/>
    </row>
    <row r="23" spans="1:14" ht="12.75">
      <c r="A23" s="68" t="s">
        <v>890</v>
      </c>
      <c r="B23" s="69">
        <v>0</v>
      </c>
      <c r="C23" s="67">
        <v>0</v>
      </c>
      <c r="D23" s="67">
        <v>0</v>
      </c>
      <c r="E23" s="67">
        <v>0</v>
      </c>
      <c r="F23"/>
      <c r="G23"/>
      <c r="H23"/>
      <c r="I23"/>
      <c r="J23"/>
      <c r="K23"/>
      <c r="L23"/>
      <c r="M23"/>
      <c r="N23"/>
    </row>
    <row r="24" spans="1:14" ht="12.75">
      <c r="A24" s="62" t="s">
        <v>895</v>
      </c>
      <c r="B24" s="63">
        <v>0</v>
      </c>
      <c r="C24" s="64">
        <v>0</v>
      </c>
      <c r="D24" s="64">
        <v>0</v>
      </c>
      <c r="E24" s="64">
        <v>0</v>
      </c>
      <c r="F24"/>
      <c r="G24"/>
      <c r="H24"/>
      <c r="I24"/>
      <c r="J24"/>
      <c r="K24"/>
      <c r="L24"/>
      <c r="M24"/>
      <c r="N24"/>
    </row>
    <row r="25" spans="1:14" ht="12.75">
      <c r="A25" s="68" t="s">
        <v>896</v>
      </c>
      <c r="B25" s="69">
        <v>0</v>
      </c>
      <c r="C25" s="67">
        <v>0</v>
      </c>
      <c r="D25" s="67">
        <v>0</v>
      </c>
      <c r="E25" s="67">
        <v>0</v>
      </c>
      <c r="F25"/>
      <c r="G25"/>
      <c r="H25"/>
      <c r="I25"/>
      <c r="J25"/>
      <c r="K25"/>
      <c r="L25"/>
      <c r="M25"/>
      <c r="N25"/>
    </row>
    <row r="26" spans="1:14" ht="12.75">
      <c r="A26" s="68" t="s">
        <v>897</v>
      </c>
      <c r="B26" s="69">
        <v>0</v>
      </c>
      <c r="C26" s="67">
        <v>0</v>
      </c>
      <c r="D26" s="67">
        <v>0</v>
      </c>
      <c r="E26" s="67">
        <v>0</v>
      </c>
      <c r="F26"/>
      <c r="G26"/>
      <c r="H26"/>
      <c r="I26"/>
      <c r="J26"/>
      <c r="K26"/>
      <c r="L26"/>
      <c r="M26"/>
      <c r="N26"/>
    </row>
    <row r="27" spans="1:14" ht="12.75">
      <c r="A27" s="68" t="s">
        <v>898</v>
      </c>
      <c r="B27" s="69">
        <v>0</v>
      </c>
      <c r="C27" s="67">
        <v>0</v>
      </c>
      <c r="D27" s="67">
        <v>0</v>
      </c>
      <c r="E27" s="67">
        <v>0</v>
      </c>
      <c r="F27"/>
      <c r="G27"/>
      <c r="H27"/>
      <c r="I27"/>
      <c r="J27"/>
      <c r="K27"/>
      <c r="L27"/>
      <c r="M27"/>
      <c r="N27"/>
    </row>
    <row r="28" spans="1:14" ht="12.75">
      <c r="A28" s="68" t="s">
        <v>899</v>
      </c>
      <c r="B28" s="69">
        <v>0</v>
      </c>
      <c r="C28" s="67">
        <v>0</v>
      </c>
      <c r="D28" s="67">
        <v>0</v>
      </c>
      <c r="E28" s="67">
        <v>0</v>
      </c>
      <c r="F28"/>
      <c r="G28"/>
      <c r="H28"/>
      <c r="I28"/>
      <c r="J28"/>
      <c r="K28"/>
      <c r="L28"/>
      <c r="M28"/>
      <c r="N28"/>
    </row>
    <row r="29" spans="1:14" ht="12.75">
      <c r="A29" s="68" t="s">
        <v>900</v>
      </c>
      <c r="B29" s="69">
        <v>0</v>
      </c>
      <c r="C29" s="67">
        <v>0</v>
      </c>
      <c r="D29" s="67">
        <v>0</v>
      </c>
      <c r="E29" s="67">
        <v>0</v>
      </c>
      <c r="F29"/>
      <c r="G29"/>
      <c r="H29"/>
      <c r="I29"/>
      <c r="J29"/>
      <c r="K29"/>
      <c r="L29"/>
      <c r="M29"/>
      <c r="N29"/>
    </row>
    <row r="30" spans="1:14" ht="25.5">
      <c r="A30" s="62" t="s">
        <v>901</v>
      </c>
      <c r="B30" s="63">
        <v>0</v>
      </c>
      <c r="C30" s="64">
        <v>0</v>
      </c>
      <c r="D30" s="64">
        <v>0</v>
      </c>
      <c r="E30" s="64">
        <v>0</v>
      </c>
      <c r="F30"/>
      <c r="G30"/>
      <c r="H30"/>
      <c r="I30"/>
      <c r="J30"/>
      <c r="K30"/>
      <c r="L30"/>
      <c r="M30"/>
      <c r="N30"/>
    </row>
    <row r="31" spans="1:14" ht="12.75">
      <c r="A31" s="62" t="s">
        <v>902</v>
      </c>
      <c r="B31" s="63">
        <v>23149</v>
      </c>
      <c r="C31" s="64">
        <v>23149</v>
      </c>
      <c r="D31" s="64">
        <v>0</v>
      </c>
      <c r="E31" s="64">
        <v>0</v>
      </c>
      <c r="F31"/>
      <c r="G31"/>
      <c r="H31"/>
      <c r="I31"/>
      <c r="J31"/>
      <c r="K31"/>
      <c r="L31"/>
      <c r="M31"/>
      <c r="N31"/>
    </row>
    <row r="32" spans="1:14" ht="12.75">
      <c r="A32" s="68" t="s">
        <v>903</v>
      </c>
      <c r="B32" s="69">
        <v>23149</v>
      </c>
      <c r="C32" s="67">
        <v>23149</v>
      </c>
      <c r="D32" s="67">
        <v>0</v>
      </c>
      <c r="E32" s="67">
        <v>0</v>
      </c>
      <c r="F32"/>
      <c r="G32"/>
      <c r="H32"/>
      <c r="I32"/>
      <c r="J32"/>
      <c r="K32"/>
      <c r="L32"/>
      <c r="M32"/>
      <c r="N32"/>
    </row>
    <row r="33" spans="1:14" ht="12.75">
      <c r="A33" s="68" t="s">
        <v>904</v>
      </c>
      <c r="B33" s="69">
        <v>0</v>
      </c>
      <c r="C33" s="67">
        <v>0</v>
      </c>
      <c r="D33" s="67">
        <v>0</v>
      </c>
      <c r="E33" s="67">
        <v>0</v>
      </c>
      <c r="F33"/>
      <c r="G33"/>
      <c r="H33"/>
      <c r="I33"/>
      <c r="J33"/>
      <c r="K33"/>
      <c r="L33"/>
      <c r="M33"/>
      <c r="N33"/>
    </row>
    <row r="34" spans="1:14" ht="12.75">
      <c r="A34" s="62" t="s">
        <v>822</v>
      </c>
      <c r="B34" s="63">
        <v>890</v>
      </c>
      <c r="C34" s="64">
        <v>890</v>
      </c>
      <c r="D34" s="64">
        <v>0</v>
      </c>
      <c r="E34" s="64">
        <v>0</v>
      </c>
      <c r="F34"/>
      <c r="G34"/>
      <c r="H34"/>
      <c r="I34"/>
      <c r="J34"/>
      <c r="K34"/>
      <c r="L34"/>
      <c r="M34"/>
      <c r="N34"/>
    </row>
    <row r="35" spans="1:14" ht="12.75">
      <c r="A35" s="68" t="s">
        <v>905</v>
      </c>
      <c r="B35" s="69">
        <v>0</v>
      </c>
      <c r="C35" s="67">
        <v>0</v>
      </c>
      <c r="D35" s="67">
        <v>0</v>
      </c>
      <c r="E35" s="67">
        <v>0</v>
      </c>
      <c r="F35"/>
      <c r="G35"/>
      <c r="H35"/>
      <c r="I35"/>
      <c r="J35"/>
      <c r="K35"/>
      <c r="L35"/>
      <c r="M35"/>
      <c r="N35"/>
    </row>
    <row r="36" spans="1:14" ht="12.75">
      <c r="A36" s="68" t="s">
        <v>906</v>
      </c>
      <c r="B36" s="69">
        <v>890</v>
      </c>
      <c r="C36" s="67">
        <v>890</v>
      </c>
      <c r="D36" s="67">
        <v>0</v>
      </c>
      <c r="E36" s="67">
        <v>0</v>
      </c>
      <c r="F36"/>
      <c r="G36"/>
      <c r="H36"/>
      <c r="I36"/>
      <c r="J36"/>
      <c r="K36"/>
      <c r="L36"/>
      <c r="M36"/>
      <c r="N36"/>
    </row>
    <row r="37" spans="1:14" ht="38.25">
      <c r="A37" s="71" t="s">
        <v>907</v>
      </c>
      <c r="B37" s="63">
        <v>0</v>
      </c>
      <c r="C37" s="64">
        <v>0</v>
      </c>
      <c r="D37" s="64">
        <v>0</v>
      </c>
      <c r="E37" s="64">
        <v>0</v>
      </c>
      <c r="F37"/>
      <c r="G37"/>
      <c r="H37"/>
      <c r="I37"/>
      <c r="J37"/>
      <c r="K37"/>
      <c r="L37"/>
      <c r="M37"/>
      <c r="N37"/>
    </row>
    <row r="38" spans="1:14" ht="12.75">
      <c r="A38" s="62" t="s">
        <v>908</v>
      </c>
      <c r="B38" s="63">
        <v>207</v>
      </c>
      <c r="C38" s="64">
        <v>207</v>
      </c>
      <c r="D38" s="64">
        <v>0</v>
      </c>
      <c r="E38" s="64">
        <v>0</v>
      </c>
      <c r="F38"/>
      <c r="G38"/>
      <c r="H38"/>
      <c r="I38"/>
      <c r="J38"/>
      <c r="K38"/>
      <c r="L38"/>
      <c r="M38"/>
      <c r="N38"/>
    </row>
    <row r="39" spans="1:14" ht="12.75">
      <c r="A39" s="68" t="s">
        <v>909</v>
      </c>
      <c r="B39" s="69">
        <v>114</v>
      </c>
      <c r="C39" s="67">
        <v>114</v>
      </c>
      <c r="D39" s="67">
        <v>0</v>
      </c>
      <c r="E39" s="67">
        <v>0</v>
      </c>
      <c r="F39"/>
      <c r="G39"/>
      <c r="H39"/>
      <c r="I39"/>
      <c r="J39"/>
      <c r="K39"/>
      <c r="L39"/>
      <c r="M39"/>
      <c r="N39"/>
    </row>
    <row r="40" spans="1:14" ht="12.75">
      <c r="A40" s="68" t="s">
        <v>910</v>
      </c>
      <c r="B40" s="69">
        <v>93</v>
      </c>
      <c r="C40" s="67">
        <v>93</v>
      </c>
      <c r="D40" s="67">
        <v>0</v>
      </c>
      <c r="E40" s="67">
        <v>0</v>
      </c>
      <c r="F40"/>
      <c r="G40"/>
      <c r="H40"/>
      <c r="I40"/>
      <c r="J40"/>
      <c r="K40"/>
      <c r="L40"/>
      <c r="M40"/>
      <c r="N40"/>
    </row>
    <row r="41" spans="1:14" ht="12.75">
      <c r="A41" s="62" t="s">
        <v>821</v>
      </c>
      <c r="B41" s="63">
        <v>8332</v>
      </c>
      <c r="C41" s="64">
        <v>6496</v>
      </c>
      <c r="D41" s="64">
        <v>1241</v>
      </c>
      <c r="E41" s="64">
        <v>595</v>
      </c>
      <c r="F41"/>
      <c r="G41"/>
      <c r="H41"/>
      <c r="I41"/>
      <c r="J41"/>
      <c r="K41"/>
      <c r="L41"/>
      <c r="M41"/>
      <c r="N41"/>
    </row>
    <row r="42" spans="1:14" ht="25.5">
      <c r="A42" s="62" t="s">
        <v>911</v>
      </c>
      <c r="B42" s="63">
        <v>8713</v>
      </c>
      <c r="C42" s="64">
        <v>8707</v>
      </c>
      <c r="D42" s="64">
        <v>6</v>
      </c>
      <c r="E42" s="64">
        <v>0</v>
      </c>
      <c r="F42"/>
      <c r="G42"/>
      <c r="H42"/>
      <c r="I42"/>
      <c r="J42"/>
      <c r="K42"/>
      <c r="L42"/>
      <c r="M42"/>
      <c r="N42"/>
    </row>
    <row r="43" spans="1:14" ht="15">
      <c r="A43" s="122" t="s">
        <v>912</v>
      </c>
      <c r="B43" s="82">
        <v>2361485</v>
      </c>
      <c r="C43" s="82">
        <v>684876</v>
      </c>
      <c r="D43" s="82">
        <v>1420824</v>
      </c>
      <c r="E43" s="82">
        <v>255785</v>
      </c>
      <c r="F43"/>
      <c r="G43"/>
      <c r="H43"/>
      <c r="I43"/>
      <c r="J43"/>
      <c r="K43"/>
      <c r="L43"/>
      <c r="M43"/>
      <c r="N43"/>
    </row>
    <row r="44" spans="1:14" ht="12.75">
      <c r="A44" s="134"/>
      <c r="B44" s="135"/>
      <c r="C44" s="136"/>
      <c r="D44" s="137"/>
      <c r="E44" s="138"/>
      <c r="F44"/>
      <c r="G44"/>
      <c r="H44"/>
      <c r="I44"/>
      <c r="J44"/>
      <c r="K44"/>
      <c r="L44"/>
      <c r="M44"/>
      <c r="N44"/>
    </row>
    <row r="45" spans="1:14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30">
      <c r="A46" s="130" t="s">
        <v>953</v>
      </c>
      <c r="B46" s="130" t="s">
        <v>883</v>
      </c>
      <c r="C46" s="131" t="s">
        <v>884</v>
      </c>
      <c r="D46" s="131" t="s">
        <v>819</v>
      </c>
      <c r="E46" s="132" t="s">
        <v>825</v>
      </c>
      <c r="F46"/>
      <c r="G46"/>
      <c r="H46"/>
      <c r="I46"/>
      <c r="J46"/>
      <c r="K46"/>
      <c r="L46"/>
      <c r="M46"/>
      <c r="N46"/>
    </row>
    <row r="47" spans="1:14" ht="12.75">
      <c r="A47" s="62" t="s">
        <v>921</v>
      </c>
      <c r="B47" s="63">
        <v>0</v>
      </c>
      <c r="C47" s="63">
        <v>0</v>
      </c>
      <c r="D47" s="63">
        <v>0</v>
      </c>
      <c r="E47" s="63">
        <v>0</v>
      </c>
      <c r="F47"/>
      <c r="G47"/>
      <c r="H47"/>
      <c r="I47"/>
      <c r="J47"/>
      <c r="K47"/>
      <c r="L47"/>
      <c r="M47"/>
      <c r="N47"/>
    </row>
    <row r="48" spans="1:14" ht="12.75">
      <c r="A48" s="62" t="s">
        <v>954</v>
      </c>
      <c r="B48" s="63">
        <v>1087</v>
      </c>
      <c r="C48" s="63">
        <v>0</v>
      </c>
      <c r="D48" s="63">
        <v>166</v>
      </c>
      <c r="E48" s="63">
        <v>921</v>
      </c>
      <c r="F48"/>
      <c r="G48"/>
      <c r="H48"/>
      <c r="I48"/>
      <c r="J48"/>
      <c r="K48"/>
      <c r="L48"/>
      <c r="M48"/>
      <c r="N48"/>
    </row>
    <row r="49" spans="1:14" ht="12.75">
      <c r="A49" s="65" t="s">
        <v>887</v>
      </c>
      <c r="B49" s="69">
        <v>1087</v>
      </c>
      <c r="C49" s="69">
        <v>0</v>
      </c>
      <c r="D49" s="69">
        <v>166</v>
      </c>
      <c r="E49" s="69">
        <v>921</v>
      </c>
      <c r="F49"/>
      <c r="G49"/>
      <c r="H49"/>
      <c r="I49"/>
      <c r="J49"/>
      <c r="K49"/>
      <c r="L49"/>
      <c r="M49"/>
      <c r="N49"/>
    </row>
    <row r="50" spans="1:14" ht="12.75">
      <c r="A50" s="65" t="s">
        <v>955</v>
      </c>
      <c r="B50" s="66">
        <v>0</v>
      </c>
      <c r="C50" s="66">
        <v>0</v>
      </c>
      <c r="D50" s="66">
        <v>0</v>
      </c>
      <c r="E50" s="66">
        <v>0</v>
      </c>
      <c r="F50"/>
      <c r="G50"/>
      <c r="H50"/>
      <c r="I50"/>
      <c r="J50"/>
      <c r="K50"/>
      <c r="L50"/>
      <c r="M50"/>
      <c r="N50"/>
    </row>
    <row r="51" spans="1:14" ht="12.75">
      <c r="A51" s="65" t="s">
        <v>956</v>
      </c>
      <c r="B51" s="66">
        <v>0</v>
      </c>
      <c r="C51" s="66">
        <v>0</v>
      </c>
      <c r="D51" s="66">
        <v>0</v>
      </c>
      <c r="E51" s="66">
        <v>0</v>
      </c>
      <c r="F51"/>
      <c r="G51"/>
      <c r="H51"/>
      <c r="I51"/>
      <c r="J51"/>
      <c r="K51"/>
      <c r="L51"/>
      <c r="M51"/>
      <c r="N51"/>
    </row>
    <row r="52" spans="1:14" ht="12.75">
      <c r="A52" s="65" t="s">
        <v>957</v>
      </c>
      <c r="B52" s="69">
        <v>0</v>
      </c>
      <c r="C52" s="69">
        <v>0</v>
      </c>
      <c r="D52" s="69">
        <v>0</v>
      </c>
      <c r="E52" s="69">
        <v>0</v>
      </c>
      <c r="F52"/>
      <c r="G52"/>
      <c r="H52"/>
      <c r="I52"/>
      <c r="J52"/>
      <c r="K52"/>
      <c r="L52"/>
      <c r="M52"/>
      <c r="N52"/>
    </row>
    <row r="53" spans="1:14" ht="25.5">
      <c r="A53" s="65" t="s">
        <v>958</v>
      </c>
      <c r="B53" s="69">
        <v>0</v>
      </c>
      <c r="C53" s="69">
        <v>0</v>
      </c>
      <c r="D53" s="69">
        <v>0</v>
      </c>
      <c r="E53" s="69">
        <v>0</v>
      </c>
      <c r="F53"/>
      <c r="G53"/>
      <c r="H53"/>
      <c r="I53"/>
      <c r="J53"/>
      <c r="K53"/>
      <c r="L53"/>
      <c r="M53"/>
      <c r="N53"/>
    </row>
    <row r="54" spans="1:14" ht="12.75">
      <c r="A54" s="65" t="s">
        <v>959</v>
      </c>
      <c r="B54" s="69">
        <v>0</v>
      </c>
      <c r="C54" s="69">
        <v>0</v>
      </c>
      <c r="D54" s="69">
        <v>0</v>
      </c>
      <c r="E54" s="69">
        <v>0</v>
      </c>
      <c r="F54"/>
      <c r="G54"/>
      <c r="H54"/>
      <c r="I54"/>
      <c r="J54"/>
      <c r="K54"/>
      <c r="L54"/>
      <c r="M54"/>
      <c r="N54"/>
    </row>
    <row r="55" spans="1:14" ht="25.5">
      <c r="A55" s="62" t="s">
        <v>960</v>
      </c>
      <c r="B55" s="63">
        <v>0</v>
      </c>
      <c r="C55" s="63">
        <v>0</v>
      </c>
      <c r="D55" s="63">
        <v>0</v>
      </c>
      <c r="E55" s="63">
        <v>0</v>
      </c>
      <c r="F55"/>
      <c r="G55"/>
      <c r="H55"/>
      <c r="I55"/>
      <c r="J55"/>
      <c r="K55"/>
      <c r="L55"/>
      <c r="M55"/>
      <c r="N55"/>
    </row>
    <row r="56" spans="1:14" ht="12.75">
      <c r="A56" s="65" t="s">
        <v>956</v>
      </c>
      <c r="B56" s="69">
        <v>0</v>
      </c>
      <c r="C56" s="69">
        <v>0</v>
      </c>
      <c r="D56" s="69">
        <v>0</v>
      </c>
      <c r="E56" s="69">
        <v>0</v>
      </c>
      <c r="F56"/>
      <c r="G56"/>
      <c r="H56"/>
      <c r="I56"/>
      <c r="J56"/>
      <c r="K56"/>
      <c r="L56"/>
      <c r="M56"/>
      <c r="N56"/>
    </row>
    <row r="57" spans="1:14" ht="12.75">
      <c r="A57" s="65" t="s">
        <v>957</v>
      </c>
      <c r="B57" s="69">
        <v>0</v>
      </c>
      <c r="C57" s="69">
        <v>0</v>
      </c>
      <c r="D57" s="69">
        <v>0</v>
      </c>
      <c r="E57" s="69">
        <v>0</v>
      </c>
      <c r="F57"/>
      <c r="G57"/>
      <c r="H57"/>
      <c r="I57"/>
      <c r="J57"/>
      <c r="K57"/>
      <c r="L57"/>
      <c r="M57"/>
      <c r="N57"/>
    </row>
    <row r="58" spans="1:14" s="29" customFormat="1" ht="12.75">
      <c r="A58" s="65" t="s">
        <v>961</v>
      </c>
      <c r="B58" s="69">
        <v>0</v>
      </c>
      <c r="C58" s="69">
        <v>0</v>
      </c>
      <c r="D58" s="69">
        <v>0</v>
      </c>
      <c r="E58" s="69">
        <v>0</v>
      </c>
      <c r="F58"/>
      <c r="G58"/>
      <c r="H58"/>
      <c r="I58"/>
      <c r="J58"/>
      <c r="K58"/>
      <c r="L58"/>
      <c r="M58"/>
      <c r="N58"/>
    </row>
    <row r="59" spans="1:14" s="29" customFormat="1" ht="12.75">
      <c r="A59" s="65" t="s">
        <v>962</v>
      </c>
      <c r="B59" s="69">
        <v>0</v>
      </c>
      <c r="C59" s="69">
        <v>0</v>
      </c>
      <c r="D59" s="69">
        <v>0</v>
      </c>
      <c r="E59" s="69">
        <v>0</v>
      </c>
      <c r="F59"/>
      <c r="G59"/>
      <c r="H59"/>
      <c r="I59"/>
      <c r="J59"/>
      <c r="K59"/>
      <c r="L59"/>
      <c r="M59"/>
      <c r="N59"/>
    </row>
    <row r="60" spans="1:14" s="29" customFormat="1" ht="25.5">
      <c r="A60" s="65" t="s">
        <v>963</v>
      </c>
      <c r="B60" s="69">
        <v>0</v>
      </c>
      <c r="C60" s="69">
        <v>0</v>
      </c>
      <c r="D60" s="69">
        <v>0</v>
      </c>
      <c r="E60" s="69">
        <v>0</v>
      </c>
      <c r="F60"/>
      <c r="G60"/>
      <c r="H60"/>
      <c r="I60"/>
      <c r="J60"/>
      <c r="K60"/>
      <c r="L60"/>
      <c r="M60"/>
      <c r="N60"/>
    </row>
    <row r="61" spans="1:14" s="29" customFormat="1" ht="25.5">
      <c r="A61" s="62" t="s">
        <v>932</v>
      </c>
      <c r="B61" s="63">
        <v>2202082</v>
      </c>
      <c r="C61" s="63">
        <v>723949</v>
      </c>
      <c r="D61" s="63">
        <v>1199924</v>
      </c>
      <c r="E61" s="63">
        <v>278209</v>
      </c>
      <c r="F61"/>
      <c r="G61"/>
      <c r="H61"/>
      <c r="I61"/>
      <c r="J61"/>
      <c r="K61"/>
      <c r="L61"/>
      <c r="M61"/>
      <c r="N61"/>
    </row>
    <row r="62" spans="1:14" ht="12.75">
      <c r="A62" s="65" t="s">
        <v>956</v>
      </c>
      <c r="B62" s="69">
        <v>812488</v>
      </c>
      <c r="C62" s="69">
        <v>198183</v>
      </c>
      <c r="D62" s="69">
        <v>530604</v>
      </c>
      <c r="E62" s="69">
        <v>83701</v>
      </c>
      <c r="F62"/>
      <c r="G62"/>
      <c r="H62"/>
      <c r="I62"/>
      <c r="J62"/>
      <c r="K62"/>
      <c r="L62"/>
      <c r="M62"/>
      <c r="N62"/>
    </row>
    <row r="63" spans="1:14" ht="12.75">
      <c r="A63" s="65" t="s">
        <v>957</v>
      </c>
      <c r="B63" s="69">
        <v>1389594</v>
      </c>
      <c r="C63" s="69">
        <v>525766</v>
      </c>
      <c r="D63" s="69">
        <v>669320</v>
      </c>
      <c r="E63" s="69">
        <v>194508</v>
      </c>
      <c r="F63"/>
      <c r="G63"/>
      <c r="H63"/>
      <c r="I63"/>
      <c r="J63"/>
      <c r="K63"/>
      <c r="L63"/>
      <c r="M63"/>
      <c r="N63"/>
    </row>
    <row r="64" spans="1:14" ht="12.75">
      <c r="A64" s="65" t="s">
        <v>961</v>
      </c>
      <c r="B64" s="69">
        <v>0</v>
      </c>
      <c r="C64" s="69">
        <v>0</v>
      </c>
      <c r="D64" s="69">
        <v>0</v>
      </c>
      <c r="E64" s="69">
        <v>0</v>
      </c>
      <c r="F64"/>
      <c r="G64"/>
      <c r="H64"/>
      <c r="I64"/>
      <c r="J64"/>
      <c r="K64"/>
      <c r="L64"/>
      <c r="M64"/>
      <c r="N64"/>
    </row>
    <row r="65" spans="1:14" ht="12.75">
      <c r="A65" s="65" t="s">
        <v>962</v>
      </c>
      <c r="B65" s="69">
        <v>0</v>
      </c>
      <c r="C65" s="69">
        <v>0</v>
      </c>
      <c r="D65" s="69">
        <v>0</v>
      </c>
      <c r="E65" s="69">
        <v>0</v>
      </c>
      <c r="F65"/>
      <c r="G65"/>
      <c r="H65"/>
      <c r="I65"/>
      <c r="J65"/>
      <c r="K65"/>
      <c r="L65"/>
      <c r="M65"/>
      <c r="N65"/>
    </row>
    <row r="66" spans="1:14" ht="25.5">
      <c r="A66" s="65" t="s">
        <v>964</v>
      </c>
      <c r="B66" s="69">
        <v>0</v>
      </c>
      <c r="C66" s="69">
        <v>0</v>
      </c>
      <c r="D66" s="69">
        <v>0</v>
      </c>
      <c r="E66" s="69">
        <v>0</v>
      </c>
      <c r="F66"/>
      <c r="G66"/>
      <c r="H66"/>
      <c r="I66"/>
      <c r="J66"/>
      <c r="K66"/>
      <c r="L66"/>
      <c r="M66"/>
      <c r="N66"/>
    </row>
    <row r="67" spans="1:14" ht="25.5">
      <c r="A67" s="62" t="s">
        <v>965</v>
      </c>
      <c r="B67" s="63">
        <v>0</v>
      </c>
      <c r="C67" s="63">
        <v>0</v>
      </c>
      <c r="D67" s="63">
        <v>0</v>
      </c>
      <c r="E67" s="63">
        <v>0</v>
      </c>
      <c r="F67"/>
      <c r="G67"/>
      <c r="H67"/>
      <c r="I67"/>
      <c r="J67"/>
      <c r="K67"/>
      <c r="L67"/>
      <c r="M67"/>
      <c r="N67"/>
    </row>
    <row r="68" spans="1:14" ht="12.75">
      <c r="A68" s="62" t="s">
        <v>966</v>
      </c>
      <c r="B68" s="63">
        <v>0</v>
      </c>
      <c r="C68" s="63">
        <v>0</v>
      </c>
      <c r="D68" s="63">
        <v>0</v>
      </c>
      <c r="E68" s="63">
        <v>0</v>
      </c>
      <c r="F68"/>
      <c r="G68"/>
      <c r="H68"/>
      <c r="I68"/>
      <c r="J68"/>
      <c r="K68"/>
      <c r="L68"/>
      <c r="M68"/>
      <c r="N68"/>
    </row>
    <row r="69" spans="1:14" ht="12.75">
      <c r="A69" s="65" t="s">
        <v>896</v>
      </c>
      <c r="B69" s="69">
        <v>0</v>
      </c>
      <c r="C69" s="69">
        <v>0</v>
      </c>
      <c r="D69" s="69">
        <v>0</v>
      </c>
      <c r="E69" s="69">
        <v>0</v>
      </c>
      <c r="F69"/>
      <c r="G69"/>
      <c r="H69"/>
      <c r="I69"/>
      <c r="J69"/>
      <c r="K69"/>
      <c r="L69"/>
      <c r="M69"/>
      <c r="N69"/>
    </row>
    <row r="70" spans="1:14" ht="12.75">
      <c r="A70" s="65" t="s">
        <v>897</v>
      </c>
      <c r="B70" s="69">
        <v>0</v>
      </c>
      <c r="C70" s="69">
        <v>0</v>
      </c>
      <c r="D70" s="69">
        <v>0</v>
      </c>
      <c r="E70" s="69">
        <v>0</v>
      </c>
      <c r="F70"/>
      <c r="G70"/>
      <c r="H70"/>
      <c r="I70"/>
      <c r="J70"/>
      <c r="K70"/>
      <c r="L70"/>
      <c r="M70"/>
      <c r="N70"/>
    </row>
    <row r="71" spans="1:14" ht="12.75">
      <c r="A71" s="65" t="s">
        <v>898</v>
      </c>
      <c r="B71" s="69">
        <v>0</v>
      </c>
      <c r="C71" s="69">
        <v>0</v>
      </c>
      <c r="D71" s="69">
        <v>0</v>
      </c>
      <c r="E71" s="69">
        <v>0</v>
      </c>
      <c r="F71"/>
      <c r="G71"/>
      <c r="H71"/>
      <c r="I71"/>
      <c r="J71"/>
      <c r="K71"/>
      <c r="L71"/>
      <c r="M71"/>
      <c r="N71"/>
    </row>
    <row r="72" spans="1:14" ht="12.75">
      <c r="A72" s="65" t="s">
        <v>899</v>
      </c>
      <c r="B72" s="69">
        <v>0</v>
      </c>
      <c r="C72" s="69">
        <v>0</v>
      </c>
      <c r="D72" s="69">
        <v>0</v>
      </c>
      <c r="E72" s="69">
        <v>0</v>
      </c>
      <c r="F72"/>
      <c r="G72"/>
      <c r="H72"/>
      <c r="I72"/>
      <c r="J72"/>
      <c r="K72"/>
      <c r="L72"/>
      <c r="M72"/>
      <c r="N72"/>
    </row>
    <row r="73" spans="1:14" ht="12.75">
      <c r="A73" s="65" t="s">
        <v>900</v>
      </c>
      <c r="B73" s="69">
        <v>0</v>
      </c>
      <c r="C73" s="69">
        <v>0</v>
      </c>
      <c r="D73" s="69">
        <v>0</v>
      </c>
      <c r="E73" s="69">
        <v>0</v>
      </c>
      <c r="F73"/>
      <c r="G73"/>
      <c r="H73"/>
      <c r="I73"/>
      <c r="J73"/>
      <c r="K73"/>
      <c r="L73"/>
      <c r="M73"/>
      <c r="N73"/>
    </row>
    <row r="74" spans="1:14" ht="25.5">
      <c r="A74" s="62" t="s">
        <v>901</v>
      </c>
      <c r="B74" s="63">
        <v>0</v>
      </c>
      <c r="C74" s="63">
        <v>0</v>
      </c>
      <c r="D74" s="63">
        <v>0</v>
      </c>
      <c r="E74" s="63">
        <v>0</v>
      </c>
      <c r="F74"/>
      <c r="G74"/>
      <c r="H74"/>
      <c r="I74"/>
      <c r="J74"/>
      <c r="K74"/>
      <c r="L74"/>
      <c r="M74"/>
      <c r="N74"/>
    </row>
    <row r="75" spans="1:14" ht="12.75">
      <c r="A75" s="62" t="s">
        <v>967</v>
      </c>
      <c r="B75" s="63">
        <v>58</v>
      </c>
      <c r="C75" s="63">
        <v>58</v>
      </c>
      <c r="D75" s="63">
        <v>0</v>
      </c>
      <c r="E75" s="63">
        <v>0</v>
      </c>
      <c r="F75"/>
      <c r="G75"/>
      <c r="H75"/>
      <c r="I75"/>
      <c r="J75"/>
      <c r="K75"/>
      <c r="L75"/>
      <c r="M75"/>
      <c r="N75"/>
    </row>
    <row r="76" spans="1:14" ht="12.75">
      <c r="A76" s="65" t="s">
        <v>968</v>
      </c>
      <c r="B76" s="69">
        <v>0</v>
      </c>
      <c r="C76" s="69">
        <v>0</v>
      </c>
      <c r="D76" s="69">
        <v>0</v>
      </c>
      <c r="E76" s="69">
        <v>0</v>
      </c>
      <c r="F76"/>
      <c r="G76"/>
      <c r="H76"/>
      <c r="I76"/>
      <c r="J76"/>
      <c r="K76"/>
      <c r="L76"/>
      <c r="M76"/>
      <c r="N76"/>
    </row>
    <row r="77" spans="1:14" ht="12.75">
      <c r="A77" s="65" t="s">
        <v>969</v>
      </c>
      <c r="B77" s="69">
        <v>3</v>
      </c>
      <c r="C77" s="69">
        <v>3</v>
      </c>
      <c r="D77" s="69">
        <v>0</v>
      </c>
      <c r="E77" s="69">
        <v>0</v>
      </c>
      <c r="F77"/>
      <c r="G77"/>
      <c r="H77"/>
      <c r="I77"/>
      <c r="J77"/>
      <c r="K77"/>
      <c r="L77"/>
      <c r="M77"/>
      <c r="N77"/>
    </row>
    <row r="78" spans="1:14" ht="25.5">
      <c r="A78" s="65" t="s">
        <v>971</v>
      </c>
      <c r="B78" s="69">
        <v>31</v>
      </c>
      <c r="C78" s="69">
        <v>31</v>
      </c>
      <c r="D78" s="69">
        <v>0</v>
      </c>
      <c r="E78" s="69">
        <v>0</v>
      </c>
      <c r="F78"/>
      <c r="G78"/>
      <c r="H78"/>
      <c r="I78"/>
      <c r="J78"/>
      <c r="K78"/>
      <c r="L78"/>
      <c r="M78"/>
      <c r="N78"/>
    </row>
    <row r="79" spans="1:14" ht="12.75">
      <c r="A79" s="65" t="s">
        <v>972</v>
      </c>
      <c r="B79" s="69">
        <v>0</v>
      </c>
      <c r="C79" s="69">
        <v>0</v>
      </c>
      <c r="D79" s="69">
        <v>0</v>
      </c>
      <c r="E79" s="69">
        <v>0</v>
      </c>
      <c r="F79"/>
      <c r="G79"/>
      <c r="H79"/>
      <c r="I79"/>
      <c r="J79"/>
      <c r="K79"/>
      <c r="L79"/>
      <c r="M79"/>
      <c r="N79"/>
    </row>
    <row r="80" spans="1:14" ht="12.75">
      <c r="A80" s="65" t="s">
        <v>973</v>
      </c>
      <c r="B80" s="69">
        <v>0</v>
      </c>
      <c r="C80" s="69">
        <v>0</v>
      </c>
      <c r="D80" s="69">
        <v>0</v>
      </c>
      <c r="E80" s="69">
        <v>0</v>
      </c>
      <c r="F80"/>
      <c r="G80"/>
      <c r="H80"/>
      <c r="I80"/>
      <c r="J80"/>
      <c r="K80"/>
      <c r="L80"/>
      <c r="M80"/>
      <c r="N80"/>
    </row>
    <row r="81" spans="1:14" ht="12.75">
      <c r="A81" s="65" t="s">
        <v>974</v>
      </c>
      <c r="B81" s="69">
        <v>24</v>
      </c>
      <c r="C81" s="69">
        <v>24</v>
      </c>
      <c r="D81" s="69">
        <v>0</v>
      </c>
      <c r="E81" s="69">
        <v>0</v>
      </c>
      <c r="F81"/>
      <c r="G81"/>
      <c r="H81"/>
      <c r="I81"/>
      <c r="J81"/>
      <c r="K81"/>
      <c r="L81"/>
      <c r="M81"/>
      <c r="N81"/>
    </row>
    <row r="82" spans="1:14" ht="12.75">
      <c r="A82" s="62" t="s">
        <v>975</v>
      </c>
      <c r="B82" s="63">
        <v>580</v>
      </c>
      <c r="C82" s="63">
        <v>580</v>
      </c>
      <c r="D82" s="63">
        <v>0</v>
      </c>
      <c r="E82" s="63">
        <v>0</v>
      </c>
      <c r="F82"/>
      <c r="G82"/>
      <c r="H82"/>
      <c r="I82"/>
      <c r="J82"/>
      <c r="K82"/>
      <c r="L82"/>
      <c r="M82"/>
      <c r="N82"/>
    </row>
    <row r="83" spans="1:14" ht="12.75">
      <c r="A83" s="65" t="s">
        <v>976</v>
      </c>
      <c r="B83" s="69">
        <v>488</v>
      </c>
      <c r="C83" s="69">
        <v>488</v>
      </c>
      <c r="D83" s="69">
        <v>0</v>
      </c>
      <c r="E83" s="69">
        <v>0</v>
      </c>
      <c r="F83"/>
      <c r="G83"/>
      <c r="H83"/>
      <c r="I83"/>
      <c r="J83"/>
      <c r="K83"/>
      <c r="L83"/>
      <c r="M83"/>
      <c r="N83"/>
    </row>
    <row r="84" spans="1:14" ht="12.75">
      <c r="A84" s="65" t="s">
        <v>977</v>
      </c>
      <c r="B84" s="69">
        <v>92</v>
      </c>
      <c r="C84" s="69">
        <v>92</v>
      </c>
      <c r="D84" s="69">
        <v>0</v>
      </c>
      <c r="E84" s="69">
        <v>0</v>
      </c>
      <c r="F84"/>
      <c r="G84"/>
      <c r="H84"/>
      <c r="I84"/>
      <c r="J84"/>
      <c r="K84"/>
      <c r="L84"/>
      <c r="M84"/>
      <c r="N84"/>
    </row>
    <row r="85" spans="1:14" ht="12.75">
      <c r="A85" s="62" t="s">
        <v>823</v>
      </c>
      <c r="B85" s="63">
        <v>25268</v>
      </c>
      <c r="C85" s="63">
        <v>9165</v>
      </c>
      <c r="D85" s="63">
        <v>14150</v>
      </c>
      <c r="E85" s="63">
        <v>1953</v>
      </c>
      <c r="F85"/>
      <c r="G85"/>
      <c r="H85"/>
      <c r="I85"/>
      <c r="J85"/>
      <c r="K85"/>
      <c r="L85"/>
      <c r="M85"/>
      <c r="N85"/>
    </row>
    <row r="86" spans="1:14" ht="25.5">
      <c r="A86" s="62" t="s">
        <v>978</v>
      </c>
      <c r="B86" s="63">
        <v>0</v>
      </c>
      <c r="C86" s="63">
        <v>0</v>
      </c>
      <c r="D86" s="63">
        <v>0</v>
      </c>
      <c r="E86" s="63">
        <v>0</v>
      </c>
      <c r="F86"/>
      <c r="G86"/>
      <c r="H86"/>
      <c r="I86"/>
      <c r="J86"/>
      <c r="K86"/>
      <c r="L86"/>
      <c r="M86"/>
      <c r="N86"/>
    </row>
    <row r="87" spans="1:14" ht="25.5">
      <c r="A87" s="62" t="s">
        <v>979</v>
      </c>
      <c r="B87" s="63">
        <v>53985</v>
      </c>
      <c r="C87" s="63">
        <v>22743</v>
      </c>
      <c r="D87" s="63">
        <v>19505</v>
      </c>
      <c r="E87" s="63">
        <v>11737</v>
      </c>
      <c r="F87"/>
      <c r="G87"/>
      <c r="H87"/>
      <c r="I87"/>
      <c r="J87"/>
      <c r="K87"/>
      <c r="L87"/>
      <c r="M87"/>
      <c r="N87"/>
    </row>
    <row r="88" spans="1:14" ht="15">
      <c r="A88" s="123" t="s">
        <v>980</v>
      </c>
      <c r="B88" s="82">
        <v>2283060</v>
      </c>
      <c r="C88" s="82">
        <v>756495</v>
      </c>
      <c r="D88" s="82">
        <v>1233745</v>
      </c>
      <c r="E88" s="82">
        <v>292820</v>
      </c>
      <c r="F88"/>
      <c r="G88"/>
      <c r="H88"/>
      <c r="I88"/>
      <c r="J88"/>
      <c r="K88"/>
      <c r="L88"/>
      <c r="M88"/>
      <c r="N88"/>
    </row>
    <row r="89" spans="1:14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30">
      <c r="A91" s="130" t="s">
        <v>981</v>
      </c>
      <c r="B91" s="130" t="s">
        <v>883</v>
      </c>
      <c r="C91" s="139" t="s">
        <v>884</v>
      </c>
      <c r="D91" s="131" t="s">
        <v>819</v>
      </c>
      <c r="E91" s="132" t="s">
        <v>825</v>
      </c>
      <c r="F91"/>
      <c r="G91"/>
      <c r="H91"/>
      <c r="I91"/>
      <c r="J91"/>
      <c r="K91"/>
      <c r="L91"/>
      <c r="M91"/>
      <c r="N91"/>
    </row>
    <row r="92" spans="1:14" ht="12.75">
      <c r="A92" s="79" t="s">
        <v>982</v>
      </c>
      <c r="B92" s="63">
        <v>0</v>
      </c>
      <c r="C92" s="80">
        <v>0</v>
      </c>
      <c r="D92" s="98"/>
      <c r="E92" s="99"/>
      <c r="F92"/>
      <c r="G92"/>
      <c r="H92"/>
      <c r="I92"/>
      <c r="J92"/>
      <c r="K92"/>
      <c r="L92"/>
      <c r="M92"/>
      <c r="N92"/>
    </row>
    <row r="93" spans="1:14" ht="12.75">
      <c r="A93" s="68" t="s">
        <v>983</v>
      </c>
      <c r="B93" s="69">
        <v>0</v>
      </c>
      <c r="C93" s="78">
        <v>0</v>
      </c>
      <c r="D93" s="100"/>
      <c r="E93" s="91"/>
      <c r="F93"/>
      <c r="G93"/>
      <c r="H93"/>
      <c r="I93"/>
      <c r="J93"/>
      <c r="K93"/>
      <c r="L93"/>
      <c r="M93"/>
      <c r="N93"/>
    </row>
    <row r="94" spans="1:14" ht="12.75">
      <c r="A94" s="68" t="s">
        <v>1028</v>
      </c>
      <c r="B94" s="69">
        <v>0</v>
      </c>
      <c r="C94" s="78">
        <v>0</v>
      </c>
      <c r="D94" s="100"/>
      <c r="E94" s="91"/>
      <c r="F94"/>
      <c r="G94"/>
      <c r="H94"/>
      <c r="I94"/>
      <c r="J94"/>
      <c r="K94"/>
      <c r="L94"/>
      <c r="M94"/>
      <c r="N94"/>
    </row>
    <row r="95" spans="1:14" ht="12.75">
      <c r="A95" s="79" t="s">
        <v>1029</v>
      </c>
      <c r="B95" s="63">
        <v>0</v>
      </c>
      <c r="C95" s="80">
        <v>0</v>
      </c>
      <c r="D95" s="100"/>
      <c r="E95" s="91"/>
      <c r="F95"/>
      <c r="G95"/>
      <c r="H95"/>
      <c r="I95"/>
      <c r="J95"/>
      <c r="K95"/>
      <c r="L95"/>
      <c r="M95"/>
      <c r="N95"/>
    </row>
    <row r="96" spans="1:14" ht="12.75">
      <c r="A96" s="79" t="s">
        <v>1030</v>
      </c>
      <c r="B96" s="63">
        <v>174</v>
      </c>
      <c r="C96" s="80">
        <v>174</v>
      </c>
      <c r="D96" s="100"/>
      <c r="E96" s="91"/>
      <c r="F96"/>
      <c r="G96"/>
      <c r="H96"/>
      <c r="I96"/>
      <c r="J96"/>
      <c r="K96"/>
      <c r="L96"/>
      <c r="M96"/>
      <c r="N96"/>
    </row>
    <row r="97" spans="1:14" ht="12.75">
      <c r="A97" s="68" t="s">
        <v>1031</v>
      </c>
      <c r="B97" s="69">
        <v>0</v>
      </c>
      <c r="C97" s="78">
        <v>0</v>
      </c>
      <c r="D97" s="100"/>
      <c r="E97" s="91"/>
      <c r="F97"/>
      <c r="G97"/>
      <c r="H97"/>
      <c r="I97"/>
      <c r="J97"/>
      <c r="K97"/>
      <c r="L97"/>
      <c r="M97"/>
      <c r="N97"/>
    </row>
    <row r="98" spans="1:14" ht="12.75">
      <c r="A98" s="68" t="s">
        <v>1032</v>
      </c>
      <c r="B98" s="69">
        <v>174</v>
      </c>
      <c r="C98" s="78">
        <v>174</v>
      </c>
      <c r="D98" s="100"/>
      <c r="E98" s="91"/>
      <c r="F98"/>
      <c r="G98"/>
      <c r="H98"/>
      <c r="I98"/>
      <c r="J98"/>
      <c r="K98"/>
      <c r="L98"/>
      <c r="M98"/>
      <c r="N98"/>
    </row>
    <row r="99" spans="1:14" ht="12.75">
      <c r="A99" s="79" t="s">
        <v>1033</v>
      </c>
      <c r="B99" s="63">
        <v>15</v>
      </c>
      <c r="C99" s="80">
        <v>15</v>
      </c>
      <c r="D99" s="100"/>
      <c r="E99" s="91"/>
      <c r="F99"/>
      <c r="G99"/>
      <c r="H99"/>
      <c r="I99"/>
      <c r="J99"/>
      <c r="K99"/>
      <c r="L99"/>
      <c r="M99"/>
      <c r="N99"/>
    </row>
    <row r="100" spans="1:14" ht="12.75">
      <c r="A100" s="68" t="s">
        <v>902</v>
      </c>
      <c r="B100" s="69">
        <v>437</v>
      </c>
      <c r="C100" s="78">
        <v>437</v>
      </c>
      <c r="D100" s="100"/>
      <c r="E100" s="91"/>
      <c r="F100"/>
      <c r="G100"/>
      <c r="H100"/>
      <c r="I100"/>
      <c r="J100"/>
      <c r="K100"/>
      <c r="L100"/>
      <c r="M100"/>
      <c r="N100"/>
    </row>
    <row r="101" spans="1:14" ht="12.75">
      <c r="A101" s="68" t="s">
        <v>822</v>
      </c>
      <c r="B101" s="69">
        <v>0</v>
      </c>
      <c r="C101" s="78">
        <v>0</v>
      </c>
      <c r="D101" s="100"/>
      <c r="E101" s="91"/>
      <c r="F101"/>
      <c r="G101"/>
      <c r="H101"/>
      <c r="I101"/>
      <c r="J101"/>
      <c r="K101"/>
      <c r="L101"/>
      <c r="M101"/>
      <c r="N101"/>
    </row>
    <row r="102" spans="1:14" ht="25.5">
      <c r="A102" s="68" t="s">
        <v>1034</v>
      </c>
      <c r="B102" s="69">
        <v>0</v>
      </c>
      <c r="C102" s="78">
        <v>0</v>
      </c>
      <c r="D102" s="100"/>
      <c r="E102" s="91"/>
      <c r="F102"/>
      <c r="G102"/>
      <c r="H102"/>
      <c r="I102"/>
      <c r="J102"/>
      <c r="K102"/>
      <c r="L102"/>
      <c r="M102"/>
      <c r="N102"/>
    </row>
    <row r="103" spans="1:14" ht="12.75">
      <c r="A103" s="68" t="s">
        <v>1035</v>
      </c>
      <c r="B103" s="69">
        <v>0</v>
      </c>
      <c r="C103" s="78">
        <v>0</v>
      </c>
      <c r="D103" s="100"/>
      <c r="E103" s="91"/>
      <c r="F103"/>
      <c r="G103"/>
      <c r="H103"/>
      <c r="I103"/>
      <c r="J103"/>
      <c r="K103"/>
      <c r="L103"/>
      <c r="M103"/>
      <c r="N103"/>
    </row>
    <row r="104" spans="1:14" ht="12.75">
      <c r="A104" s="68" t="s">
        <v>1036</v>
      </c>
      <c r="B104" s="69">
        <v>0</v>
      </c>
      <c r="C104" s="78">
        <v>0</v>
      </c>
      <c r="D104" s="100"/>
      <c r="E104" s="91"/>
      <c r="F104"/>
      <c r="G104"/>
      <c r="H104"/>
      <c r="I104"/>
      <c r="J104"/>
      <c r="K104"/>
      <c r="L104"/>
      <c r="M104"/>
      <c r="N104"/>
    </row>
    <row r="105" spans="1:14" ht="12.75">
      <c r="A105" s="68" t="s">
        <v>892</v>
      </c>
      <c r="B105" s="69">
        <v>-422</v>
      </c>
      <c r="C105" s="78">
        <v>-422</v>
      </c>
      <c r="D105" s="100"/>
      <c r="E105" s="91"/>
      <c r="F105"/>
      <c r="G105"/>
      <c r="H105"/>
      <c r="I105"/>
      <c r="J105"/>
      <c r="K105"/>
      <c r="L105"/>
      <c r="M105"/>
      <c r="N105"/>
    </row>
    <row r="106" spans="1:14" ht="25.5">
      <c r="A106" s="68" t="s">
        <v>1037</v>
      </c>
      <c r="B106" s="69">
        <v>0</v>
      </c>
      <c r="C106" s="78">
        <v>0</v>
      </c>
      <c r="D106" s="100"/>
      <c r="E106" s="91"/>
      <c r="F106"/>
      <c r="G106"/>
      <c r="H106"/>
      <c r="I106"/>
      <c r="J106"/>
      <c r="K106"/>
      <c r="L106"/>
      <c r="M106"/>
      <c r="N106"/>
    </row>
    <row r="107" spans="1:14" ht="12.75">
      <c r="A107" s="68" t="s">
        <v>1038</v>
      </c>
      <c r="B107" s="69">
        <v>0</v>
      </c>
      <c r="C107" s="78">
        <v>0</v>
      </c>
      <c r="D107" s="100"/>
      <c r="E107" s="91"/>
      <c r="F107"/>
      <c r="G107"/>
      <c r="H107"/>
      <c r="I107"/>
      <c r="J107"/>
      <c r="K107"/>
      <c r="L107"/>
      <c r="M107"/>
      <c r="N107"/>
    </row>
    <row r="108" spans="1:14" ht="12.75">
      <c r="A108" s="79" t="s">
        <v>1039</v>
      </c>
      <c r="B108" s="63">
        <v>66967</v>
      </c>
      <c r="C108" s="80">
        <v>66967</v>
      </c>
      <c r="D108" s="100"/>
      <c r="E108" s="91"/>
      <c r="F108"/>
      <c r="G108"/>
      <c r="H108"/>
      <c r="I108"/>
      <c r="J108"/>
      <c r="K108"/>
      <c r="L108"/>
      <c r="M108"/>
      <c r="N108"/>
    </row>
    <row r="109" spans="1:14" ht="12.75">
      <c r="A109" s="79" t="s">
        <v>1040</v>
      </c>
      <c r="B109" s="63">
        <v>0</v>
      </c>
      <c r="C109" s="80">
        <v>0</v>
      </c>
      <c r="D109" s="100"/>
      <c r="E109" s="91"/>
      <c r="F109"/>
      <c r="G109"/>
      <c r="H109"/>
      <c r="I109"/>
      <c r="J109"/>
      <c r="K109"/>
      <c r="L109"/>
      <c r="M109"/>
      <c r="N109"/>
    </row>
    <row r="110" spans="1:14" ht="12.75">
      <c r="A110" s="79" t="s">
        <v>1041</v>
      </c>
      <c r="B110" s="63">
        <v>11269</v>
      </c>
      <c r="C110" s="80">
        <v>11269</v>
      </c>
      <c r="D110" s="100"/>
      <c r="E110" s="91"/>
      <c r="F110"/>
      <c r="G110"/>
      <c r="H110"/>
      <c r="I110"/>
      <c r="J110"/>
      <c r="K110"/>
      <c r="L110"/>
      <c r="M110"/>
      <c r="N110"/>
    </row>
    <row r="111" spans="1:14" ht="12.75">
      <c r="A111" s="79" t="s">
        <v>1042</v>
      </c>
      <c r="B111" s="63">
        <v>0</v>
      </c>
      <c r="C111" s="80">
        <v>0</v>
      </c>
      <c r="D111" s="100"/>
      <c r="E111" s="91"/>
      <c r="F111"/>
      <c r="G111"/>
      <c r="H111"/>
      <c r="I111"/>
      <c r="J111"/>
      <c r="K111"/>
      <c r="L111"/>
      <c r="M111"/>
      <c r="N111"/>
    </row>
    <row r="112" spans="1:14" ht="12.75">
      <c r="A112" s="79" t="s">
        <v>1043</v>
      </c>
      <c r="B112" s="63">
        <v>0</v>
      </c>
      <c r="C112" s="80">
        <v>0</v>
      </c>
      <c r="D112" s="100"/>
      <c r="E112" s="91"/>
      <c r="F112"/>
      <c r="G112"/>
      <c r="H112"/>
      <c r="I112"/>
      <c r="J112"/>
      <c r="K112"/>
      <c r="L112"/>
      <c r="M112"/>
      <c r="N112"/>
    </row>
    <row r="113" spans="1:14" ht="12.75">
      <c r="A113" s="68" t="s">
        <v>1044</v>
      </c>
      <c r="B113" s="69">
        <v>0</v>
      </c>
      <c r="C113" s="78">
        <v>0</v>
      </c>
      <c r="D113" s="100"/>
      <c r="E113" s="91"/>
      <c r="F113"/>
      <c r="G113"/>
      <c r="H113"/>
      <c r="I113"/>
      <c r="J113"/>
      <c r="K113"/>
      <c r="L113"/>
      <c r="M113"/>
      <c r="N113"/>
    </row>
    <row r="114" spans="1:14" ht="12.75">
      <c r="A114" s="68" t="s">
        <v>1038</v>
      </c>
      <c r="B114" s="69">
        <v>0</v>
      </c>
      <c r="C114" s="78">
        <v>0</v>
      </c>
      <c r="D114" s="100"/>
      <c r="E114" s="91"/>
      <c r="F114"/>
      <c r="G114"/>
      <c r="H114"/>
      <c r="I114"/>
      <c r="J114"/>
      <c r="K114"/>
      <c r="L114"/>
      <c r="M114"/>
      <c r="N114"/>
    </row>
    <row r="115" spans="1:14" ht="15">
      <c r="A115" s="81" t="s">
        <v>1045</v>
      </c>
      <c r="B115" s="82">
        <v>78425</v>
      </c>
      <c r="C115" s="140">
        <v>78425</v>
      </c>
      <c r="D115" s="141"/>
      <c r="E115" s="142"/>
      <c r="F115"/>
      <c r="G115"/>
      <c r="H115"/>
      <c r="I115"/>
      <c r="J115"/>
      <c r="K115"/>
      <c r="L115"/>
      <c r="M115"/>
      <c r="N115"/>
    </row>
    <row r="116" spans="1:14" ht="15">
      <c r="A116" s="81" t="s">
        <v>1046</v>
      </c>
      <c r="B116" s="82">
        <v>2361485</v>
      </c>
      <c r="C116" s="82">
        <v>834920</v>
      </c>
      <c r="D116" s="82">
        <v>1233745</v>
      </c>
      <c r="E116" s="143">
        <v>292820</v>
      </c>
      <c r="F116"/>
      <c r="G116"/>
      <c r="H116"/>
      <c r="I116"/>
      <c r="J116"/>
      <c r="K116"/>
      <c r="L116"/>
      <c r="M116"/>
      <c r="N116"/>
    </row>
    <row r="117" spans="1:14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2.75">
      <c r="A118" s="127" t="s">
        <v>1144</v>
      </c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</sheetData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85" r:id="rId1"/>
  <rowBreaks count="2" manualBreakCount="2">
    <brk id="45" max="4" man="1"/>
    <brk id="90" max="4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W13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62.125" style="33" customWidth="1"/>
    <col min="2" max="2" width="10.00390625" style="33" customWidth="1"/>
    <col min="3" max="5" width="10.00390625" style="32" customWidth="1"/>
    <col min="6" max="6" width="9.125" style="32" customWidth="1"/>
    <col min="7" max="7" width="27.625" style="32" customWidth="1"/>
    <col min="8" max="8" width="10.125" style="32" customWidth="1"/>
    <col min="9" max="9" width="10.00390625" style="32" customWidth="1"/>
    <col min="10" max="10" width="9.25390625" style="32" customWidth="1"/>
    <col min="11" max="11" width="11.875" style="32" customWidth="1"/>
    <col min="12" max="12" width="8.875" style="32" customWidth="1"/>
    <col min="13" max="13" width="9.75390625" style="32" customWidth="1"/>
    <col min="14" max="14" width="4.125" style="32" customWidth="1"/>
    <col min="15" max="16384" width="9.125" style="32" customWidth="1"/>
  </cols>
  <sheetData>
    <row r="1" spans="1:23" s="3" customFormat="1" ht="21" customHeight="1">
      <c r="A1" s="145" t="s">
        <v>1005</v>
      </c>
      <c r="B1" s="30"/>
      <c r="C1" s="30"/>
      <c r="D1" s="30"/>
      <c r="E1" s="2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spans="1:23" s="3" customFormat="1" ht="11.25" customHeight="1">
      <c r="A2" s="126"/>
      <c r="B2" s="21"/>
      <c r="C2" s="2"/>
      <c r="D2" s="2"/>
      <c r="E2" s="1103" t="s">
        <v>818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14" ht="30">
      <c r="A3" s="130" t="s">
        <v>913</v>
      </c>
      <c r="B3" s="130" t="s">
        <v>914</v>
      </c>
      <c r="C3" s="131" t="s">
        <v>884</v>
      </c>
      <c r="D3" s="131" t="s">
        <v>819</v>
      </c>
      <c r="E3" s="132" t="s">
        <v>825</v>
      </c>
      <c r="F3"/>
      <c r="G3"/>
      <c r="H3"/>
      <c r="I3"/>
      <c r="J3"/>
      <c r="K3"/>
      <c r="L3"/>
      <c r="M3"/>
      <c r="N3" s="31"/>
    </row>
    <row r="4" spans="1:14" ht="12.75">
      <c r="A4" s="70" t="s">
        <v>915</v>
      </c>
      <c r="B4" s="72">
        <v>39257</v>
      </c>
      <c r="C4" s="72">
        <v>20088</v>
      </c>
      <c r="D4" s="72">
        <v>16333</v>
      </c>
      <c r="E4" s="72">
        <v>2836</v>
      </c>
      <c r="F4"/>
      <c r="G4"/>
      <c r="H4"/>
      <c r="I4"/>
      <c r="J4"/>
      <c r="K4"/>
      <c r="L4"/>
      <c r="M4"/>
      <c r="N4" s="31"/>
    </row>
    <row r="5" spans="1:14" ht="12.75">
      <c r="A5" s="108" t="s">
        <v>916</v>
      </c>
      <c r="B5" s="72">
        <v>46703</v>
      </c>
      <c r="C5" s="72">
        <v>12875</v>
      </c>
      <c r="D5" s="72">
        <v>26536</v>
      </c>
      <c r="E5" s="72">
        <v>7292</v>
      </c>
      <c r="F5"/>
      <c r="G5"/>
      <c r="H5"/>
      <c r="I5"/>
      <c r="J5"/>
      <c r="K5"/>
      <c r="L5"/>
      <c r="M5"/>
      <c r="N5" s="31"/>
    </row>
    <row r="6" spans="1:14" ht="12.75">
      <c r="A6" s="65" t="s">
        <v>885</v>
      </c>
      <c r="B6" s="73">
        <v>0</v>
      </c>
      <c r="C6" s="73">
        <v>0</v>
      </c>
      <c r="D6" s="73">
        <v>0</v>
      </c>
      <c r="E6" s="73">
        <v>0</v>
      </c>
      <c r="F6"/>
      <c r="G6"/>
      <c r="H6"/>
      <c r="I6"/>
      <c r="J6"/>
      <c r="K6"/>
      <c r="L6"/>
      <c r="M6"/>
      <c r="N6" s="31"/>
    </row>
    <row r="7" spans="1:14" ht="25.5">
      <c r="A7" s="65" t="s">
        <v>917</v>
      </c>
      <c r="B7" s="73">
        <v>2860</v>
      </c>
      <c r="C7" s="73">
        <v>1661</v>
      </c>
      <c r="D7" s="73">
        <v>864</v>
      </c>
      <c r="E7" s="73">
        <v>335</v>
      </c>
      <c r="F7"/>
      <c r="G7"/>
      <c r="H7"/>
      <c r="I7"/>
      <c r="J7"/>
      <c r="K7"/>
      <c r="L7"/>
      <c r="M7"/>
      <c r="N7" s="31"/>
    </row>
    <row r="8" spans="1:14" ht="25.5">
      <c r="A8" s="65" t="s">
        <v>918</v>
      </c>
      <c r="B8" s="73">
        <v>0</v>
      </c>
      <c r="C8" s="73">
        <v>0</v>
      </c>
      <c r="D8" s="73">
        <v>0</v>
      </c>
      <c r="E8" s="73">
        <v>0</v>
      </c>
      <c r="F8"/>
      <c r="G8"/>
      <c r="H8"/>
      <c r="I8"/>
      <c r="J8"/>
      <c r="K8"/>
      <c r="L8"/>
      <c r="M8"/>
      <c r="N8" s="31"/>
    </row>
    <row r="9" spans="1:14" ht="12.75">
      <c r="A9" s="65" t="s">
        <v>892</v>
      </c>
      <c r="B9" s="73">
        <v>1174</v>
      </c>
      <c r="C9" s="73">
        <v>439</v>
      </c>
      <c r="D9" s="73">
        <v>601</v>
      </c>
      <c r="E9" s="73">
        <v>134</v>
      </c>
      <c r="F9"/>
      <c r="G9"/>
      <c r="H9"/>
      <c r="I9"/>
      <c r="J9"/>
      <c r="K9"/>
      <c r="L9"/>
      <c r="M9"/>
      <c r="N9" s="31"/>
    </row>
    <row r="10" spans="1:14" ht="12.75">
      <c r="A10" s="65" t="s">
        <v>893</v>
      </c>
      <c r="B10" s="73">
        <v>42669</v>
      </c>
      <c r="C10" s="73">
        <v>10775</v>
      </c>
      <c r="D10" s="73">
        <v>25071</v>
      </c>
      <c r="E10" s="73">
        <v>6823</v>
      </c>
      <c r="F10"/>
      <c r="G10"/>
      <c r="H10"/>
      <c r="I10"/>
      <c r="J10"/>
      <c r="K10"/>
      <c r="L10"/>
      <c r="M10"/>
      <c r="N10" s="31"/>
    </row>
    <row r="11" spans="1:14" ht="12.75">
      <c r="A11" s="65" t="s">
        <v>894</v>
      </c>
      <c r="B11" s="73">
        <v>0</v>
      </c>
      <c r="C11" s="73">
        <v>0</v>
      </c>
      <c r="D11" s="73">
        <v>0</v>
      </c>
      <c r="E11" s="73">
        <v>0</v>
      </c>
      <c r="F11"/>
      <c r="G11"/>
      <c r="H11"/>
      <c r="I11"/>
      <c r="J11"/>
      <c r="K11"/>
      <c r="L11"/>
      <c r="M11"/>
      <c r="N11" s="31"/>
    </row>
    <row r="12" spans="1:14" ht="12.75">
      <c r="A12" s="65" t="s">
        <v>919</v>
      </c>
      <c r="B12" s="73">
        <v>0</v>
      </c>
      <c r="C12" s="73">
        <v>0</v>
      </c>
      <c r="D12" s="73">
        <v>0</v>
      </c>
      <c r="E12" s="73">
        <v>0</v>
      </c>
      <c r="F12"/>
      <c r="G12"/>
      <c r="H12"/>
      <c r="I12"/>
      <c r="J12"/>
      <c r="K12"/>
      <c r="L12"/>
      <c r="M12"/>
      <c r="N12" s="31"/>
    </row>
    <row r="13" spans="1:14" ht="12.75">
      <c r="A13" s="65" t="s">
        <v>821</v>
      </c>
      <c r="B13" s="73">
        <v>0</v>
      </c>
      <c r="C13" s="73">
        <v>0</v>
      </c>
      <c r="D13" s="73">
        <v>0</v>
      </c>
      <c r="E13" s="73">
        <v>0</v>
      </c>
      <c r="F13"/>
      <c r="G13"/>
      <c r="H13"/>
      <c r="I13"/>
      <c r="J13"/>
      <c r="K13"/>
      <c r="L13"/>
      <c r="M13"/>
      <c r="N13" s="31"/>
    </row>
    <row r="14" spans="1:14" ht="12.75">
      <c r="A14" s="70" t="s">
        <v>920</v>
      </c>
      <c r="B14" s="72">
        <v>21920</v>
      </c>
      <c r="C14" s="72">
        <v>4596</v>
      </c>
      <c r="D14" s="72">
        <v>12311</v>
      </c>
      <c r="E14" s="72">
        <v>5013</v>
      </c>
      <c r="F14"/>
      <c r="G14"/>
      <c r="H14"/>
      <c r="I14"/>
      <c r="J14"/>
      <c r="K14"/>
      <c r="L14"/>
      <c r="M14"/>
      <c r="N14" s="31"/>
    </row>
    <row r="15" spans="1:14" ht="12.75">
      <c r="A15" s="68" t="s">
        <v>921</v>
      </c>
      <c r="B15" s="73">
        <v>0</v>
      </c>
      <c r="C15" s="73">
        <v>0</v>
      </c>
      <c r="D15" s="73">
        <v>0</v>
      </c>
      <c r="E15" s="73">
        <v>0</v>
      </c>
      <c r="F15"/>
      <c r="G15"/>
      <c r="H15"/>
      <c r="I15"/>
      <c r="J15"/>
      <c r="K15"/>
      <c r="L15"/>
      <c r="M15"/>
      <c r="N15" s="31"/>
    </row>
    <row r="16" spans="1:14" ht="25.5">
      <c r="A16" s="65" t="s">
        <v>922</v>
      </c>
      <c r="B16" s="73">
        <v>0</v>
      </c>
      <c r="C16" s="73">
        <v>0</v>
      </c>
      <c r="D16" s="73">
        <v>0</v>
      </c>
      <c r="E16" s="73">
        <v>0</v>
      </c>
      <c r="F16"/>
      <c r="G16"/>
      <c r="H16"/>
      <c r="I16"/>
      <c r="J16"/>
      <c r="K16"/>
      <c r="L16"/>
      <c r="M16"/>
      <c r="N16" s="31"/>
    </row>
    <row r="17" spans="1:14" ht="25.5">
      <c r="A17" s="65" t="s">
        <v>923</v>
      </c>
      <c r="B17" s="73">
        <v>0</v>
      </c>
      <c r="C17" s="73">
        <v>0</v>
      </c>
      <c r="D17" s="73">
        <v>0</v>
      </c>
      <c r="E17" s="73">
        <v>0</v>
      </c>
      <c r="F17"/>
      <c r="G17"/>
      <c r="H17"/>
      <c r="I17"/>
      <c r="J17"/>
      <c r="K17"/>
      <c r="L17"/>
      <c r="M17"/>
      <c r="N17" s="31"/>
    </row>
    <row r="18" spans="1:14" ht="12.75">
      <c r="A18" s="65" t="s">
        <v>924</v>
      </c>
      <c r="B18" s="73">
        <v>21062</v>
      </c>
      <c r="C18" s="73">
        <v>4596</v>
      </c>
      <c r="D18" s="73">
        <v>12005</v>
      </c>
      <c r="E18" s="73">
        <v>4461</v>
      </c>
      <c r="F18"/>
      <c r="G18"/>
      <c r="H18"/>
      <c r="I18"/>
      <c r="J18"/>
      <c r="K18"/>
      <c r="L18"/>
      <c r="M18"/>
      <c r="N18" s="31"/>
    </row>
    <row r="19" spans="1:14" ht="12.75">
      <c r="A19" s="65" t="s">
        <v>925</v>
      </c>
      <c r="B19" s="73">
        <v>0</v>
      </c>
      <c r="C19" s="73">
        <v>0</v>
      </c>
      <c r="D19" s="73">
        <v>0</v>
      </c>
      <c r="E19" s="73">
        <v>0</v>
      </c>
      <c r="F19"/>
      <c r="G19"/>
      <c r="H19"/>
      <c r="I19"/>
      <c r="J19"/>
      <c r="K19"/>
      <c r="L19"/>
      <c r="M19"/>
      <c r="N19" s="31"/>
    </row>
    <row r="20" spans="1:14" ht="12.75">
      <c r="A20" s="65" t="s">
        <v>823</v>
      </c>
      <c r="B20" s="73">
        <v>858</v>
      </c>
      <c r="C20" s="73">
        <v>0</v>
      </c>
      <c r="D20" s="73">
        <v>306</v>
      </c>
      <c r="E20" s="73">
        <v>552</v>
      </c>
      <c r="F20"/>
      <c r="G20"/>
      <c r="H20"/>
      <c r="I20"/>
      <c r="J20"/>
      <c r="K20"/>
      <c r="L20"/>
      <c r="M20"/>
      <c r="N20" s="31"/>
    </row>
    <row r="21" spans="1:14" ht="12.75">
      <c r="A21" s="70" t="s">
        <v>926</v>
      </c>
      <c r="B21" s="72">
        <v>0</v>
      </c>
      <c r="C21" s="72">
        <v>0</v>
      </c>
      <c r="D21" s="72"/>
      <c r="E21" s="72"/>
      <c r="F21"/>
      <c r="G21"/>
      <c r="H21"/>
      <c r="I21"/>
      <c r="J21"/>
      <c r="K21"/>
      <c r="L21"/>
      <c r="M21"/>
      <c r="N21" s="31"/>
    </row>
    <row r="22" spans="1:14" ht="12.75">
      <c r="A22" s="70" t="s">
        <v>927</v>
      </c>
      <c r="B22" s="72">
        <v>0</v>
      </c>
      <c r="C22" s="72">
        <v>0</v>
      </c>
      <c r="D22" s="72">
        <v>0</v>
      </c>
      <c r="E22" s="72">
        <v>0</v>
      </c>
      <c r="F22"/>
      <c r="G22"/>
      <c r="H22"/>
      <c r="I22"/>
      <c r="J22"/>
      <c r="K22"/>
      <c r="L22"/>
      <c r="M22"/>
      <c r="N22" s="31"/>
    </row>
    <row r="23" spans="1:14" ht="25.5">
      <c r="A23" s="68" t="s">
        <v>917</v>
      </c>
      <c r="B23" s="73">
        <v>0</v>
      </c>
      <c r="C23" s="73">
        <v>0</v>
      </c>
      <c r="D23" s="73">
        <v>0</v>
      </c>
      <c r="E23" s="73">
        <v>0</v>
      </c>
      <c r="F23"/>
      <c r="G23"/>
      <c r="H23"/>
      <c r="I23"/>
      <c r="J23"/>
      <c r="K23"/>
      <c r="L23"/>
      <c r="M23"/>
      <c r="N23" s="31"/>
    </row>
    <row r="24" spans="1:14" ht="25.5">
      <c r="A24" s="68" t="s">
        <v>918</v>
      </c>
      <c r="B24" s="73">
        <v>0</v>
      </c>
      <c r="C24" s="73">
        <v>0</v>
      </c>
      <c r="D24" s="73">
        <v>0</v>
      </c>
      <c r="E24" s="73">
        <v>0</v>
      </c>
      <c r="F24"/>
      <c r="G24"/>
      <c r="H24"/>
      <c r="I24"/>
      <c r="J24"/>
      <c r="K24"/>
      <c r="L24"/>
      <c r="M24"/>
      <c r="N24" s="31"/>
    </row>
    <row r="25" spans="1:14" ht="12.75">
      <c r="A25" s="65" t="s">
        <v>892</v>
      </c>
      <c r="B25" s="73">
        <v>0</v>
      </c>
      <c r="C25" s="73">
        <v>0</v>
      </c>
      <c r="D25" s="73">
        <v>0</v>
      </c>
      <c r="E25" s="73">
        <v>0</v>
      </c>
      <c r="F25"/>
      <c r="G25"/>
      <c r="H25"/>
      <c r="I25"/>
      <c r="J25"/>
      <c r="K25"/>
      <c r="L25"/>
      <c r="M25"/>
      <c r="N25" s="31"/>
    </row>
    <row r="26" spans="1:14" ht="12.75">
      <c r="A26" s="70" t="s">
        <v>928</v>
      </c>
      <c r="B26" s="72">
        <v>11075</v>
      </c>
      <c r="C26" s="72">
        <v>8121</v>
      </c>
      <c r="D26" s="72">
        <v>2337</v>
      </c>
      <c r="E26" s="72">
        <v>617</v>
      </c>
      <c r="F26"/>
      <c r="G26"/>
      <c r="H26"/>
      <c r="I26"/>
      <c r="J26"/>
      <c r="K26"/>
      <c r="L26"/>
      <c r="M26"/>
      <c r="N26" s="31"/>
    </row>
    <row r="27" spans="1:14" ht="12.75">
      <c r="A27" s="70" t="s">
        <v>929</v>
      </c>
      <c r="B27" s="72">
        <v>795</v>
      </c>
      <c r="C27" s="72">
        <v>506</v>
      </c>
      <c r="D27" s="72">
        <v>229</v>
      </c>
      <c r="E27" s="72">
        <v>60</v>
      </c>
      <c r="F27"/>
      <c r="G27"/>
      <c r="H27"/>
      <c r="I27"/>
      <c r="J27"/>
      <c r="K27"/>
      <c r="L27"/>
      <c r="M27"/>
      <c r="N27" s="31"/>
    </row>
    <row r="28" spans="1:14" ht="38.25">
      <c r="A28" s="70" t="s">
        <v>930</v>
      </c>
      <c r="B28" s="72">
        <v>0</v>
      </c>
      <c r="C28" s="72">
        <v>0</v>
      </c>
      <c r="D28" s="73"/>
      <c r="E28" s="73"/>
      <c r="F28"/>
      <c r="G28"/>
      <c r="H28"/>
      <c r="I28"/>
      <c r="J28"/>
      <c r="K28"/>
      <c r="L28"/>
      <c r="M28"/>
      <c r="N28" s="31"/>
    </row>
    <row r="29" spans="1:14" ht="12.75">
      <c r="A29" s="65" t="s">
        <v>892</v>
      </c>
      <c r="B29" s="73">
        <v>0</v>
      </c>
      <c r="C29" s="73">
        <v>0</v>
      </c>
      <c r="D29" s="73"/>
      <c r="E29" s="73"/>
      <c r="F29"/>
      <c r="G29"/>
      <c r="H29"/>
      <c r="I29"/>
      <c r="J29"/>
      <c r="K29"/>
      <c r="L29"/>
      <c r="M29"/>
      <c r="N29" s="31"/>
    </row>
    <row r="30" spans="1:14" ht="12.75">
      <c r="A30" s="65" t="s">
        <v>931</v>
      </c>
      <c r="B30" s="73">
        <v>0</v>
      </c>
      <c r="C30" s="73">
        <v>0</v>
      </c>
      <c r="D30" s="73"/>
      <c r="E30" s="73"/>
      <c r="F30"/>
      <c r="G30"/>
      <c r="H30"/>
      <c r="I30"/>
      <c r="J30"/>
      <c r="K30"/>
      <c r="L30"/>
      <c r="M30"/>
      <c r="N30" s="31"/>
    </row>
    <row r="31" spans="1:14" ht="12.75">
      <c r="A31" s="65" t="s">
        <v>894</v>
      </c>
      <c r="B31" s="73">
        <v>0</v>
      </c>
      <c r="C31" s="73">
        <v>0</v>
      </c>
      <c r="D31" s="73"/>
      <c r="E31" s="73"/>
      <c r="F31"/>
      <c r="G31"/>
      <c r="H31"/>
      <c r="I31"/>
      <c r="J31"/>
      <c r="K31"/>
      <c r="L31"/>
      <c r="M31"/>
      <c r="N31" s="31"/>
    </row>
    <row r="32" spans="1:14" ht="12.75">
      <c r="A32" s="65" t="s">
        <v>932</v>
      </c>
      <c r="B32" s="73">
        <v>0</v>
      </c>
      <c r="C32" s="73">
        <v>0</v>
      </c>
      <c r="D32" s="73"/>
      <c r="E32" s="73"/>
      <c r="F32"/>
      <c r="G32"/>
      <c r="H32"/>
      <c r="I32"/>
      <c r="J32"/>
      <c r="K32"/>
      <c r="L32"/>
      <c r="M32"/>
      <c r="N32" s="31"/>
    </row>
    <row r="33" spans="1:14" ht="12.75">
      <c r="A33" s="65" t="s">
        <v>820</v>
      </c>
      <c r="B33" s="73">
        <v>0</v>
      </c>
      <c r="C33" s="73">
        <v>0</v>
      </c>
      <c r="D33" s="73"/>
      <c r="E33" s="73"/>
      <c r="F33"/>
      <c r="G33"/>
      <c r="H33"/>
      <c r="I33"/>
      <c r="J33"/>
      <c r="K33"/>
      <c r="L33"/>
      <c r="M33"/>
      <c r="N33" s="31"/>
    </row>
    <row r="34" spans="1:14" ht="25.5">
      <c r="A34" s="70" t="s">
        <v>933</v>
      </c>
      <c r="B34" s="72">
        <v>1234</v>
      </c>
      <c r="C34" s="72">
        <v>1234</v>
      </c>
      <c r="D34" s="73"/>
      <c r="E34" s="73"/>
      <c r="F34"/>
      <c r="G34"/>
      <c r="H34"/>
      <c r="I34"/>
      <c r="J34"/>
      <c r="K34"/>
      <c r="L34"/>
      <c r="M34"/>
      <c r="N34" s="31"/>
    </row>
    <row r="35" spans="1:14" ht="12.75">
      <c r="A35" s="65" t="s">
        <v>934</v>
      </c>
      <c r="B35" s="73">
        <v>0</v>
      </c>
      <c r="C35" s="73">
        <v>0</v>
      </c>
      <c r="D35" s="73"/>
      <c r="E35" s="73"/>
      <c r="F35"/>
      <c r="G35"/>
      <c r="H35"/>
      <c r="I35"/>
      <c r="J35"/>
      <c r="K35"/>
      <c r="L35"/>
      <c r="M35"/>
      <c r="N35" s="31"/>
    </row>
    <row r="36" spans="1:14" ht="12.75">
      <c r="A36" s="65" t="s">
        <v>935</v>
      </c>
      <c r="B36" s="73">
        <v>-295</v>
      </c>
      <c r="C36" s="73">
        <v>-295</v>
      </c>
      <c r="D36" s="73"/>
      <c r="E36" s="73"/>
      <c r="F36"/>
      <c r="G36"/>
      <c r="H36"/>
      <c r="I36"/>
      <c r="J36"/>
      <c r="K36"/>
      <c r="L36"/>
      <c r="M36"/>
      <c r="N36" s="31"/>
    </row>
    <row r="37" spans="1:14" ht="12.75">
      <c r="A37" s="65" t="s">
        <v>936</v>
      </c>
      <c r="B37" s="73">
        <v>1529</v>
      </c>
      <c r="C37" s="73">
        <v>1529</v>
      </c>
      <c r="D37" s="73"/>
      <c r="E37" s="73"/>
      <c r="F37"/>
      <c r="G37"/>
      <c r="H37"/>
      <c r="I37"/>
      <c r="J37"/>
      <c r="K37"/>
      <c r="L37"/>
      <c r="M37"/>
      <c r="N37" s="31"/>
    </row>
    <row r="38" spans="1:14" ht="12.75">
      <c r="A38" s="65" t="s">
        <v>937</v>
      </c>
      <c r="B38" s="73">
        <v>0</v>
      </c>
      <c r="C38" s="73">
        <v>0</v>
      </c>
      <c r="D38" s="73"/>
      <c r="E38" s="73"/>
      <c r="F38"/>
      <c r="G38"/>
      <c r="H38"/>
      <c r="I38"/>
      <c r="J38"/>
      <c r="K38"/>
      <c r="L38"/>
      <c r="M38"/>
      <c r="N38" s="31"/>
    </row>
    <row r="39" spans="1:14" ht="12.75">
      <c r="A39" s="65" t="s">
        <v>938</v>
      </c>
      <c r="B39" s="73">
        <v>0</v>
      </c>
      <c r="C39" s="73">
        <v>0</v>
      </c>
      <c r="D39" s="73"/>
      <c r="E39" s="73"/>
      <c r="F39"/>
      <c r="G39"/>
      <c r="H39"/>
      <c r="I39"/>
      <c r="J39"/>
      <c r="K39"/>
      <c r="L39"/>
      <c r="M39"/>
      <c r="N39" s="31"/>
    </row>
    <row r="40" spans="1:14" ht="12.75">
      <c r="A40" s="65" t="s">
        <v>939</v>
      </c>
      <c r="B40" s="73">
        <v>0</v>
      </c>
      <c r="C40" s="73">
        <v>0</v>
      </c>
      <c r="D40" s="73"/>
      <c r="E40" s="73"/>
      <c r="F40"/>
      <c r="G40"/>
      <c r="H40"/>
      <c r="I40"/>
      <c r="J40"/>
      <c r="K40"/>
      <c r="L40"/>
      <c r="M40"/>
      <c r="N40" s="31"/>
    </row>
    <row r="41" spans="1:14" ht="38.25">
      <c r="A41" s="70" t="s">
        <v>940</v>
      </c>
      <c r="B41" s="72">
        <v>0</v>
      </c>
      <c r="C41" s="72">
        <v>0</v>
      </c>
      <c r="D41" s="73"/>
      <c r="E41" s="73"/>
      <c r="F41"/>
      <c r="G41"/>
      <c r="H41"/>
      <c r="I41"/>
      <c r="J41"/>
      <c r="K41"/>
      <c r="L41"/>
      <c r="M41"/>
      <c r="N41" s="31"/>
    </row>
    <row r="42" spans="1:14" ht="12.75">
      <c r="A42" s="70" t="s">
        <v>941</v>
      </c>
      <c r="B42" s="72">
        <v>0</v>
      </c>
      <c r="C42" s="72">
        <v>0</v>
      </c>
      <c r="D42" s="73"/>
      <c r="E42" s="73"/>
      <c r="F42"/>
      <c r="G42"/>
      <c r="H42"/>
      <c r="I42"/>
      <c r="J42"/>
      <c r="K42"/>
      <c r="L42"/>
      <c r="M42"/>
      <c r="N42" s="31"/>
    </row>
    <row r="43" spans="1:14" ht="12.75">
      <c r="A43" s="70" t="s">
        <v>942</v>
      </c>
      <c r="B43" s="72">
        <v>3442</v>
      </c>
      <c r="C43" s="72">
        <v>3442</v>
      </c>
      <c r="D43" s="73"/>
      <c r="E43" s="73"/>
      <c r="F43"/>
      <c r="G43"/>
      <c r="H43"/>
      <c r="I43"/>
      <c r="J43"/>
      <c r="K43"/>
      <c r="L43"/>
      <c r="M43"/>
      <c r="N43" s="31"/>
    </row>
    <row r="44" spans="1:14" ht="25.5">
      <c r="A44" s="70" t="s">
        <v>943</v>
      </c>
      <c r="B44" s="72">
        <v>28</v>
      </c>
      <c r="C44" s="72">
        <v>28</v>
      </c>
      <c r="D44" s="73"/>
      <c r="E44" s="73"/>
      <c r="F44"/>
      <c r="G44"/>
      <c r="H44"/>
      <c r="I44"/>
      <c r="J44"/>
      <c r="K44"/>
      <c r="L44"/>
      <c r="M44"/>
      <c r="N44" s="31"/>
    </row>
    <row r="45" spans="1:13" ht="12.75">
      <c r="A45" s="70" t="s">
        <v>944</v>
      </c>
      <c r="B45" s="72">
        <v>699</v>
      </c>
      <c r="C45" s="72">
        <v>699</v>
      </c>
      <c r="D45" s="73"/>
      <c r="E45" s="73"/>
      <c r="F45"/>
      <c r="G45"/>
      <c r="H45"/>
      <c r="I45"/>
      <c r="J45"/>
      <c r="K45"/>
      <c r="L45"/>
      <c r="M45"/>
    </row>
    <row r="46" spans="1:13" ht="12.75">
      <c r="A46" s="70" t="s">
        <v>945</v>
      </c>
      <c r="B46" s="72">
        <v>1209</v>
      </c>
      <c r="C46" s="72">
        <v>1209</v>
      </c>
      <c r="D46" s="73"/>
      <c r="E46" s="73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30">
      <c r="A49" s="130" t="s">
        <v>913</v>
      </c>
      <c r="B49" s="130" t="s">
        <v>914</v>
      </c>
      <c r="C49"/>
      <c r="D49"/>
      <c r="E49"/>
      <c r="F49"/>
      <c r="G49"/>
      <c r="H49"/>
      <c r="I49"/>
      <c r="J49"/>
      <c r="K49"/>
      <c r="L49"/>
      <c r="M49"/>
    </row>
    <row r="50" spans="1:13" ht="12.75">
      <c r="A50" s="70" t="s">
        <v>1047</v>
      </c>
      <c r="B50" s="63">
        <v>24359</v>
      </c>
      <c r="C50"/>
      <c r="D50"/>
      <c r="E50"/>
      <c r="F50"/>
      <c r="G50"/>
      <c r="H50"/>
      <c r="I50"/>
      <c r="J50"/>
      <c r="K50"/>
      <c r="L50"/>
      <c r="M50"/>
    </row>
    <row r="51" spans="1:13" ht="12.75">
      <c r="A51" s="68" t="s">
        <v>1048</v>
      </c>
      <c r="B51" s="69">
        <v>10036</v>
      </c>
      <c r="C51"/>
      <c r="D51"/>
      <c r="E51"/>
      <c r="F51"/>
      <c r="G51"/>
      <c r="H51"/>
      <c r="I51"/>
      <c r="J51"/>
      <c r="K51"/>
      <c r="L51"/>
      <c r="M51"/>
    </row>
    <row r="52" spans="1:13" ht="12.75">
      <c r="A52" s="68" t="s">
        <v>1049</v>
      </c>
      <c r="B52" s="69">
        <v>14323</v>
      </c>
      <c r="C52"/>
      <c r="D52"/>
      <c r="E52"/>
      <c r="F52"/>
      <c r="G52"/>
      <c r="H52"/>
      <c r="I52"/>
      <c r="J52"/>
      <c r="K52"/>
      <c r="L52"/>
      <c r="M52"/>
    </row>
    <row r="53" spans="1:13" ht="12.75">
      <c r="A53" s="70" t="s">
        <v>1050</v>
      </c>
      <c r="B53" s="63">
        <v>1700</v>
      </c>
      <c r="C53"/>
      <c r="D53"/>
      <c r="E53"/>
      <c r="F53"/>
      <c r="G53"/>
      <c r="H53"/>
      <c r="I53"/>
      <c r="J53"/>
      <c r="K53"/>
      <c r="L53"/>
      <c r="M53"/>
    </row>
    <row r="54" spans="1:13" ht="12.75">
      <c r="A54" s="68" t="s">
        <v>903</v>
      </c>
      <c r="B54" s="69">
        <v>1421</v>
      </c>
      <c r="C54"/>
      <c r="D54"/>
      <c r="E54"/>
      <c r="F54"/>
      <c r="G54"/>
      <c r="H54"/>
      <c r="I54"/>
      <c r="J54"/>
      <c r="K54"/>
      <c r="L54"/>
      <c r="M54"/>
    </row>
    <row r="55" spans="1:13" ht="12.75">
      <c r="A55" s="68" t="s">
        <v>904</v>
      </c>
      <c r="B55" s="69">
        <v>0</v>
      </c>
      <c r="C55"/>
      <c r="D55"/>
      <c r="E55"/>
      <c r="F55"/>
      <c r="G55"/>
      <c r="H55"/>
      <c r="I55"/>
      <c r="J55"/>
      <c r="K55"/>
      <c r="L55"/>
      <c r="M55"/>
    </row>
    <row r="56" spans="1:13" ht="12.75">
      <c r="A56" s="68" t="s">
        <v>1051</v>
      </c>
      <c r="B56" s="69">
        <v>279</v>
      </c>
      <c r="C56"/>
      <c r="D56"/>
      <c r="E56"/>
      <c r="F56"/>
      <c r="G56"/>
      <c r="H56"/>
      <c r="I56"/>
      <c r="J56"/>
      <c r="K56"/>
      <c r="L56"/>
      <c r="M56"/>
    </row>
    <row r="57" spans="1:13" ht="12.75">
      <c r="A57" s="70" t="s">
        <v>967</v>
      </c>
      <c r="B57" s="63">
        <v>0</v>
      </c>
      <c r="C57"/>
      <c r="D57"/>
      <c r="E57"/>
      <c r="F57"/>
      <c r="G57"/>
      <c r="H57"/>
      <c r="I57"/>
      <c r="J57"/>
      <c r="K57"/>
      <c r="L57"/>
      <c r="M57"/>
    </row>
    <row r="58" spans="1:13" ht="12.75">
      <c r="A58" s="79" t="s">
        <v>1052</v>
      </c>
      <c r="B58" s="63">
        <v>623</v>
      </c>
      <c r="C58"/>
      <c r="D58"/>
      <c r="E58"/>
      <c r="F58"/>
      <c r="G58"/>
      <c r="H58"/>
      <c r="I58"/>
      <c r="J58"/>
      <c r="K58"/>
      <c r="L58"/>
      <c r="M58"/>
    </row>
    <row r="59" spans="1:13" ht="25.5">
      <c r="A59" s="83" t="s">
        <v>1053</v>
      </c>
      <c r="B59" s="69">
        <v>623</v>
      </c>
      <c r="C59"/>
      <c r="D59"/>
      <c r="E59"/>
      <c r="F59"/>
      <c r="G59"/>
      <c r="H59"/>
      <c r="I59"/>
      <c r="J59"/>
      <c r="K59"/>
      <c r="L59"/>
      <c r="M59"/>
    </row>
    <row r="60" spans="1:13" ht="25.5">
      <c r="A60" s="65" t="s">
        <v>1054</v>
      </c>
      <c r="B60" s="66">
        <v>0</v>
      </c>
      <c r="C60"/>
      <c r="D60"/>
      <c r="E60"/>
      <c r="F60"/>
      <c r="G60"/>
      <c r="H60"/>
      <c r="I60"/>
      <c r="J60"/>
      <c r="K60"/>
      <c r="L60"/>
      <c r="M60"/>
    </row>
    <row r="61" spans="1:13" ht="12.75">
      <c r="A61" s="65" t="s">
        <v>892</v>
      </c>
      <c r="B61" s="66">
        <v>0</v>
      </c>
      <c r="C61"/>
      <c r="D61"/>
      <c r="E61"/>
      <c r="F61"/>
      <c r="G61"/>
      <c r="H61"/>
      <c r="I61"/>
      <c r="J61"/>
      <c r="K61"/>
      <c r="L61"/>
      <c r="M61"/>
    </row>
    <row r="62" spans="1:13" ht="12.75">
      <c r="A62" s="65" t="s">
        <v>893</v>
      </c>
      <c r="B62" s="66">
        <v>623</v>
      </c>
      <c r="C62"/>
      <c r="D62"/>
      <c r="E62"/>
      <c r="F62"/>
      <c r="G62"/>
      <c r="H62"/>
      <c r="I62"/>
      <c r="J62"/>
      <c r="K62"/>
      <c r="L62"/>
      <c r="M62"/>
    </row>
    <row r="63" spans="1:13" ht="12.75">
      <c r="A63" s="65" t="s">
        <v>1055</v>
      </c>
      <c r="B63" s="66">
        <v>0</v>
      </c>
      <c r="C63"/>
      <c r="D63"/>
      <c r="E63"/>
      <c r="F63"/>
      <c r="G63"/>
      <c r="H63"/>
      <c r="I63"/>
      <c r="J63"/>
      <c r="K63"/>
      <c r="L63"/>
      <c r="M63"/>
    </row>
    <row r="64" spans="1:13" ht="12.75">
      <c r="A64" s="84" t="s">
        <v>1056</v>
      </c>
      <c r="B64" s="69">
        <v>0</v>
      </c>
      <c r="C64"/>
      <c r="D64"/>
      <c r="E64"/>
      <c r="F64"/>
      <c r="G64"/>
      <c r="H64"/>
      <c r="I64"/>
      <c r="J64"/>
      <c r="K64"/>
      <c r="L64"/>
      <c r="M64"/>
    </row>
    <row r="65" spans="1:13" s="34" customFormat="1" ht="12.75">
      <c r="A65" s="65" t="s">
        <v>903</v>
      </c>
      <c r="B65" s="69">
        <v>0</v>
      </c>
      <c r="C65"/>
      <c r="D65"/>
      <c r="E65"/>
      <c r="F65"/>
      <c r="G65"/>
      <c r="H65"/>
      <c r="I65"/>
      <c r="J65"/>
      <c r="K65"/>
      <c r="L65"/>
      <c r="M65"/>
    </row>
    <row r="66" spans="1:13" s="34" customFormat="1" ht="12.75">
      <c r="A66" s="68" t="s">
        <v>904</v>
      </c>
      <c r="B66" s="69">
        <v>0</v>
      </c>
      <c r="C66"/>
      <c r="D66"/>
      <c r="E66"/>
      <c r="F66"/>
      <c r="G66"/>
      <c r="H66"/>
      <c r="I66"/>
      <c r="J66"/>
      <c r="K66"/>
      <c r="L66"/>
      <c r="M66"/>
    </row>
    <row r="67" spans="1:13" s="34" customFormat="1" ht="12.75">
      <c r="A67" s="68" t="s">
        <v>905</v>
      </c>
      <c r="B67" s="69">
        <v>0</v>
      </c>
      <c r="C67"/>
      <c r="D67"/>
      <c r="E67"/>
      <c r="F67"/>
      <c r="G67"/>
      <c r="H67"/>
      <c r="I67"/>
      <c r="J67"/>
      <c r="K67"/>
      <c r="L67"/>
      <c r="M67"/>
    </row>
    <row r="68" spans="1:13" s="34" customFormat="1" ht="12.75">
      <c r="A68" s="68" t="s">
        <v>1051</v>
      </c>
      <c r="B68" s="69">
        <v>0</v>
      </c>
      <c r="C68"/>
      <c r="D68"/>
      <c r="E68"/>
      <c r="F68"/>
      <c r="G68"/>
      <c r="H68"/>
      <c r="I68"/>
      <c r="J68"/>
      <c r="K68"/>
      <c r="L68"/>
      <c r="M68"/>
    </row>
    <row r="69" spans="1:13" s="34" customFormat="1" ht="25.5">
      <c r="A69" s="68" t="s">
        <v>1057</v>
      </c>
      <c r="B69" s="69">
        <v>0</v>
      </c>
      <c r="C69"/>
      <c r="D69"/>
      <c r="E69"/>
      <c r="F69"/>
      <c r="G69"/>
      <c r="H69"/>
      <c r="I69"/>
      <c r="J69"/>
      <c r="K69"/>
      <c r="L69"/>
      <c r="M69"/>
    </row>
    <row r="70" spans="1:13" s="34" customFormat="1" ht="12.75">
      <c r="A70" s="68" t="s">
        <v>820</v>
      </c>
      <c r="B70" s="69">
        <v>0</v>
      </c>
      <c r="C70"/>
      <c r="D70"/>
      <c r="E70"/>
      <c r="F70"/>
      <c r="G70"/>
      <c r="H70"/>
      <c r="I70"/>
      <c r="J70"/>
      <c r="K70"/>
      <c r="L70"/>
      <c r="M70"/>
    </row>
    <row r="71" spans="1:13" s="34" customFormat="1" ht="25.5">
      <c r="A71" s="79" t="s">
        <v>1058</v>
      </c>
      <c r="B71" s="63">
        <v>0</v>
      </c>
      <c r="C71"/>
      <c r="D71"/>
      <c r="E71"/>
      <c r="F71"/>
      <c r="G71"/>
      <c r="H71"/>
      <c r="I71"/>
      <c r="J71"/>
      <c r="K71"/>
      <c r="L71"/>
      <c r="M71"/>
    </row>
    <row r="72" spans="1:13" s="34" customFormat="1" ht="25.5">
      <c r="A72" s="79" t="s">
        <v>1059</v>
      </c>
      <c r="B72" s="63">
        <v>0</v>
      </c>
      <c r="C72"/>
      <c r="D72"/>
      <c r="E72"/>
      <c r="F72"/>
      <c r="G72"/>
      <c r="H72"/>
      <c r="I72"/>
      <c r="J72"/>
      <c r="K72"/>
      <c r="L72"/>
      <c r="M72"/>
    </row>
    <row r="73" spans="1:13" ht="38.25">
      <c r="A73" s="79" t="s">
        <v>1060</v>
      </c>
      <c r="B73" s="63">
        <v>0</v>
      </c>
      <c r="C73"/>
      <c r="D73"/>
      <c r="E73"/>
      <c r="F73"/>
      <c r="G73"/>
      <c r="H73"/>
      <c r="I73"/>
      <c r="J73"/>
      <c r="K73"/>
      <c r="L73"/>
      <c r="M73"/>
    </row>
    <row r="74" spans="1:13" ht="30">
      <c r="A74" s="85" t="s">
        <v>1061</v>
      </c>
      <c r="B74" s="82">
        <v>12575</v>
      </c>
      <c r="C74"/>
      <c r="D74"/>
      <c r="E74"/>
      <c r="F74"/>
      <c r="G74"/>
      <c r="H74"/>
      <c r="I74"/>
      <c r="J74"/>
      <c r="K74"/>
      <c r="L74"/>
      <c r="M74"/>
    </row>
    <row r="75" spans="1:13" ht="25.5">
      <c r="A75" s="79" t="s">
        <v>1062</v>
      </c>
      <c r="B75" s="63">
        <v>1269</v>
      </c>
      <c r="C75"/>
      <c r="D75"/>
      <c r="E75"/>
      <c r="F75"/>
      <c r="G75"/>
      <c r="H75"/>
      <c r="I75"/>
      <c r="J75"/>
      <c r="K75"/>
      <c r="L75"/>
      <c r="M75"/>
    </row>
    <row r="76" spans="1:13" ht="30">
      <c r="A76" s="81" t="s">
        <v>1063</v>
      </c>
      <c r="B76" s="82">
        <v>11306</v>
      </c>
      <c r="C76"/>
      <c r="D76"/>
      <c r="E76"/>
      <c r="F76"/>
      <c r="G76"/>
      <c r="H76"/>
      <c r="I76"/>
      <c r="J76"/>
      <c r="K76"/>
      <c r="L76"/>
      <c r="M76"/>
    </row>
    <row r="77" spans="1:13" ht="12.75">
      <c r="A77" s="70" t="s">
        <v>1064</v>
      </c>
      <c r="B77" s="63">
        <v>-37</v>
      </c>
      <c r="C77"/>
      <c r="D77"/>
      <c r="E77"/>
      <c r="F77"/>
      <c r="G77"/>
      <c r="H77"/>
      <c r="I77"/>
      <c r="J77"/>
      <c r="K77"/>
      <c r="L77"/>
      <c r="M77"/>
    </row>
    <row r="78" spans="1:13" ht="30">
      <c r="A78" s="81" t="s">
        <v>1065</v>
      </c>
      <c r="B78" s="82">
        <v>11269</v>
      </c>
      <c r="C78"/>
      <c r="D78"/>
      <c r="E78"/>
      <c r="F78"/>
      <c r="G78"/>
      <c r="H78"/>
      <c r="I78"/>
      <c r="J78"/>
      <c r="K78"/>
      <c r="L78"/>
      <c r="M78"/>
    </row>
    <row r="79" spans="1:13" ht="25.5">
      <c r="A79" s="79" t="s">
        <v>1066</v>
      </c>
      <c r="B79" s="63">
        <v>0</v>
      </c>
      <c r="C79"/>
      <c r="D79"/>
      <c r="E79"/>
      <c r="F79"/>
      <c r="G79"/>
      <c r="H79"/>
      <c r="I79"/>
      <c r="J79"/>
      <c r="K79"/>
      <c r="L79"/>
      <c r="M79"/>
    </row>
    <row r="80" spans="1:13" ht="30">
      <c r="A80" s="81" t="s">
        <v>1067</v>
      </c>
      <c r="B80" s="82">
        <v>11269</v>
      </c>
      <c r="C80"/>
      <c r="D80"/>
      <c r="E80"/>
      <c r="F80"/>
      <c r="G80"/>
      <c r="H80"/>
      <c r="I80"/>
      <c r="J80"/>
      <c r="K80"/>
      <c r="L80"/>
      <c r="M80"/>
    </row>
    <row r="81" spans="1:13" ht="12.7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2.75">
      <c r="A82" s="127" t="s">
        <v>1144</v>
      </c>
      <c r="B82"/>
      <c r="C82"/>
      <c r="D82"/>
      <c r="E82"/>
      <c r="F82"/>
      <c r="G82"/>
      <c r="H82"/>
      <c r="I82"/>
      <c r="J82"/>
      <c r="K82"/>
      <c r="L82"/>
      <c r="M82"/>
    </row>
    <row r="83" spans="1:13" ht="12.7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2.7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2.7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2.7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4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31"/>
    </row>
    <row r="88" spans="1:13" ht="12.7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2.7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2.7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2.7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2.7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2.7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2.7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2.7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2.7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2.7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2.7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2.7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2.7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2.7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2.7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2.7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2.7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2.7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2.7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2.7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2.7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2.7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2.7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2.7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2.7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2.7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2.7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2.7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2.7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2.7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2.7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2.7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2.7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2.7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2.7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2.7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2.7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2.7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2.7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2.7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2.7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2.7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2.7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2.75">
      <c r="A131"/>
      <c r="B131"/>
      <c r="C131"/>
      <c r="D131"/>
      <c r="E131"/>
      <c r="F131"/>
      <c r="G131"/>
      <c r="H131"/>
      <c r="I131"/>
      <c r="J131"/>
      <c r="K131"/>
      <c r="L131"/>
      <c r="M131"/>
    </row>
  </sheetData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85" r:id="rId1"/>
  <rowBreaks count="1" manualBreakCount="1">
    <brk id="48" max="4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29.625" style="38" customWidth="1"/>
    <col min="2" max="6" width="13.875" style="38" customWidth="1"/>
    <col min="7" max="7" width="15.875" style="38" customWidth="1"/>
    <col min="8" max="8" width="9.25390625" style="38" customWidth="1"/>
    <col min="9" max="11" width="9.125" style="38" customWidth="1"/>
    <col min="12" max="12" width="13.75390625" style="38" customWidth="1"/>
    <col min="13" max="13" width="29.125" style="38" customWidth="1"/>
    <col min="14" max="16384" width="9.125" style="38" customWidth="1"/>
  </cols>
  <sheetData>
    <row r="1" spans="1:9" s="41" customFormat="1" ht="20.25" customHeight="1">
      <c r="A1" s="1424" t="s">
        <v>1284</v>
      </c>
      <c r="B1" s="1424"/>
      <c r="C1" s="1424"/>
      <c r="D1" s="1424"/>
      <c r="E1" s="1424"/>
      <c r="F1" s="1424"/>
      <c r="G1" s="1424"/>
      <c r="H1" s="39"/>
      <c r="I1" s="40"/>
    </row>
    <row r="2" spans="1:10" s="45" customFormat="1" ht="20.25" customHeight="1">
      <c r="A2" s="146" t="s">
        <v>1145</v>
      </c>
      <c r="B2" s="42"/>
      <c r="C2" s="42"/>
      <c r="D2" s="42"/>
      <c r="E2" s="42"/>
      <c r="F2" s="42"/>
      <c r="G2" s="459" t="s">
        <v>818</v>
      </c>
      <c r="H2" s="37"/>
      <c r="I2" s="43"/>
      <c r="J2" s="44"/>
    </row>
    <row r="3" spans="1:9" s="45" customFormat="1" ht="61.5" customHeight="1">
      <c r="A3" s="153"/>
      <c r="B3" s="157" t="s">
        <v>828</v>
      </c>
      <c r="C3" s="157" t="s">
        <v>829</v>
      </c>
      <c r="D3" s="158" t="s">
        <v>830</v>
      </c>
      <c r="E3" s="158" t="s">
        <v>947</v>
      </c>
      <c r="F3" s="158" t="s">
        <v>831</v>
      </c>
      <c r="G3" s="158" t="s">
        <v>832</v>
      </c>
      <c r="H3"/>
      <c r="I3" s="46"/>
    </row>
    <row r="4" spans="1:9" s="45" customFormat="1" ht="24" customHeight="1">
      <c r="A4" s="154" t="s">
        <v>826</v>
      </c>
      <c r="B4" s="159">
        <v>2415341</v>
      </c>
      <c r="C4" s="159">
        <v>564699</v>
      </c>
      <c r="D4" s="159">
        <v>2980038</v>
      </c>
      <c r="E4" s="159">
        <v>2501400</v>
      </c>
      <c r="F4" s="160">
        <v>0.11587147997121611</v>
      </c>
      <c r="G4" s="161">
        <v>0.14296176541136962</v>
      </c>
      <c r="H4"/>
      <c r="I4" s="46"/>
    </row>
    <row r="5" spans="1:9" s="45" customFormat="1" ht="24" customHeight="1">
      <c r="A5" s="155" t="s">
        <v>827</v>
      </c>
      <c r="B5" s="148">
        <v>1511599</v>
      </c>
      <c r="C5" s="148">
        <v>368047</v>
      </c>
      <c r="D5" s="148">
        <v>1879645</v>
      </c>
      <c r="E5" s="148">
        <v>1555409</v>
      </c>
      <c r="F5" s="149">
        <v>0.11662005298927805</v>
      </c>
      <c r="G5" s="150">
        <v>0.145</v>
      </c>
      <c r="H5"/>
      <c r="I5" s="46"/>
    </row>
    <row r="6" spans="1:9" s="45" customFormat="1" ht="24" customHeight="1">
      <c r="A6" s="156" t="s">
        <v>833</v>
      </c>
      <c r="B6" s="151">
        <v>3926940</v>
      </c>
      <c r="C6" s="151">
        <v>932746</v>
      </c>
      <c r="D6" s="151">
        <v>4859683</v>
      </c>
      <c r="E6" s="151">
        <v>4056809</v>
      </c>
      <c r="F6" s="152">
        <v>0.1162</v>
      </c>
      <c r="G6" s="152">
        <v>0.14374893173427686</v>
      </c>
      <c r="H6" s="46"/>
      <c r="I6" s="46"/>
    </row>
    <row r="7" spans="1:9" s="45" customFormat="1" ht="11.25">
      <c r="A7" s="47"/>
      <c r="B7" s="48"/>
      <c r="C7" s="48"/>
      <c r="D7" s="48"/>
      <c r="E7" s="48"/>
      <c r="F7" s="49"/>
      <c r="G7" s="49"/>
      <c r="H7" s="46"/>
      <c r="I7" s="46"/>
    </row>
    <row r="8" spans="1:9" ht="12.75">
      <c r="A8" s="147" t="s">
        <v>1146</v>
      </c>
      <c r="B8" s="35"/>
      <c r="C8" s="35"/>
      <c r="D8" s="35"/>
      <c r="E8" s="35"/>
      <c r="F8" s="35"/>
      <c r="G8" s="35"/>
      <c r="H8" s="36"/>
      <c r="I8" s="36"/>
    </row>
    <row r="9" spans="1:9" ht="12.75">
      <c r="A9" s="36"/>
      <c r="B9" s="36"/>
      <c r="C9" s="36"/>
      <c r="D9" s="36"/>
      <c r="E9" s="36"/>
      <c r="F9" s="36"/>
      <c r="G9" s="36"/>
      <c r="H9" s="36"/>
      <c r="I9" s="36"/>
    </row>
    <row r="10" ht="12.75">
      <c r="F10" s="36"/>
    </row>
    <row r="11" ht="12.75">
      <c r="F11" s="36"/>
    </row>
  </sheetData>
  <mergeCells count="1">
    <mergeCell ref="A1:G1"/>
  </mergeCells>
  <printOptions/>
  <pageMargins left="0.9448818897637796" right="0.7480314960629921" top="0.9448818897637796" bottom="0.9055118110236221" header="0.2362204724409449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SheetLayoutView="100" workbookViewId="0" topLeftCell="A1">
      <selection activeCell="J22" sqref="J22"/>
    </sheetView>
  </sheetViews>
  <sheetFormatPr defaultColWidth="9.00390625" defaultRowHeight="12.75"/>
  <cols>
    <col min="1" max="1" width="9.875" style="35" customWidth="1"/>
    <col min="2" max="2" width="9.125" style="35" customWidth="1"/>
    <col min="3" max="3" width="37.125" style="35" customWidth="1"/>
    <col min="4" max="5" width="13.75390625" style="35" customWidth="1"/>
    <col min="6" max="6" width="2.625" style="35" hidden="1" customWidth="1"/>
    <col min="7" max="7" width="16.375" style="35" customWidth="1"/>
    <col min="8" max="8" width="13.625" style="35" customWidth="1"/>
    <col min="9" max="9" width="9.125" style="35" customWidth="1"/>
    <col min="10" max="10" width="13.875" style="35" customWidth="1"/>
    <col min="11" max="11" width="42.25390625" style="35" bestFit="1" customWidth="1"/>
    <col min="12" max="12" width="12.25390625" style="35" bestFit="1" customWidth="1"/>
    <col min="13" max="13" width="10.125" style="35" bestFit="1" customWidth="1"/>
    <col min="14" max="16384" width="9.125" style="35" customWidth="1"/>
  </cols>
  <sheetData>
    <row r="1" spans="1:8" ht="21" customHeight="1">
      <c r="A1" s="1314" t="s">
        <v>838</v>
      </c>
      <c r="B1" s="1314"/>
      <c r="C1" s="1314"/>
      <c r="D1" s="146"/>
      <c r="E1" s="146"/>
      <c r="F1" s="146"/>
      <c r="G1" s="146"/>
      <c r="H1" s="146"/>
    </row>
    <row r="2" spans="1:8" s="51" customFormat="1" ht="11.25" customHeight="1">
      <c r="A2" s="1093"/>
      <c r="B2" s="1093"/>
      <c r="C2" s="1093"/>
      <c r="D2" s="1093"/>
      <c r="E2" s="1093"/>
      <c r="F2" s="1093"/>
      <c r="G2" s="1093"/>
      <c r="H2" s="1094" t="s">
        <v>133</v>
      </c>
    </row>
    <row r="3" spans="1:8" s="32" customFormat="1" ht="26.25" customHeight="1">
      <c r="A3" s="1322" t="s">
        <v>134</v>
      </c>
      <c r="B3" s="1323"/>
      <c r="C3" s="1324"/>
      <c r="D3" s="1287" t="s">
        <v>1101</v>
      </c>
      <c r="E3" s="1315" t="s">
        <v>1102</v>
      </c>
      <c r="F3" s="1316"/>
      <c r="G3" s="1316"/>
      <c r="H3" s="1317"/>
    </row>
    <row r="4" spans="1:8" s="32" customFormat="1" ht="12.75" customHeight="1">
      <c r="A4" s="1325"/>
      <c r="B4" s="1294"/>
      <c r="C4" s="1295"/>
      <c r="D4" s="1284"/>
      <c r="E4" s="1318" t="s">
        <v>136</v>
      </c>
      <c r="F4" s="1312" t="s">
        <v>135</v>
      </c>
      <c r="G4" s="1318" t="s">
        <v>1099</v>
      </c>
      <c r="H4" s="1318" t="s">
        <v>1100</v>
      </c>
    </row>
    <row r="5" spans="1:8" s="32" customFormat="1" ht="33" customHeight="1">
      <c r="A5" s="1296"/>
      <c r="B5" s="1289"/>
      <c r="C5" s="1290"/>
      <c r="D5" s="1326"/>
      <c r="E5" s="1319"/>
      <c r="F5" s="1313"/>
      <c r="G5" s="1319"/>
      <c r="H5" s="1319"/>
    </row>
    <row r="6" spans="1:8" s="32" customFormat="1" ht="12.75">
      <c r="A6" s="1245"/>
      <c r="C6" s="1246"/>
      <c r="D6" s="1247"/>
      <c r="E6" s="541"/>
      <c r="F6" s="1248"/>
      <c r="G6" s="1249"/>
      <c r="H6" s="1249"/>
    </row>
    <row r="7" spans="1:9" s="32" customFormat="1" ht="12.75">
      <c r="A7" s="1245" t="s">
        <v>137</v>
      </c>
      <c r="C7" s="1246"/>
      <c r="D7" s="1250">
        <v>17422.737</v>
      </c>
      <c r="E7" s="1251">
        <v>20141.586</v>
      </c>
      <c r="F7" s="1248"/>
      <c r="G7" s="437">
        <v>108.2</v>
      </c>
      <c r="H7" s="437">
        <v>105</v>
      </c>
      <c r="I7" s="1252"/>
    </row>
    <row r="8" spans="1:8" s="32" customFormat="1" ht="12.75">
      <c r="A8" s="1245"/>
      <c r="B8" s="33" t="s">
        <v>138</v>
      </c>
      <c r="C8" s="1253"/>
      <c r="D8" s="1251">
        <v>1075.899</v>
      </c>
      <c r="E8" s="1251">
        <v>1126.401</v>
      </c>
      <c r="F8" s="1248"/>
      <c r="G8" s="437">
        <v>97.7</v>
      </c>
      <c r="H8" s="437">
        <v>105.6</v>
      </c>
    </row>
    <row r="9" spans="1:8" s="32" customFormat="1" ht="12.75">
      <c r="A9" s="1245"/>
      <c r="B9" s="1254" t="s">
        <v>139</v>
      </c>
      <c r="C9" s="1253"/>
      <c r="D9" s="1251">
        <v>5696.254</v>
      </c>
      <c r="E9" s="1251">
        <v>6731.229</v>
      </c>
      <c r="F9" s="1248"/>
      <c r="G9" s="437">
        <v>109.1</v>
      </c>
      <c r="H9" s="437">
        <v>104.9</v>
      </c>
    </row>
    <row r="10" spans="1:8" s="32" customFormat="1" ht="12.75">
      <c r="A10" s="1245"/>
      <c r="B10" s="32" t="s">
        <v>140</v>
      </c>
      <c r="C10" s="1246"/>
      <c r="D10" s="1251">
        <v>10650.584</v>
      </c>
      <c r="E10" s="1251">
        <v>12283.956</v>
      </c>
      <c r="F10" s="1248"/>
      <c r="G10" s="1249">
        <v>108.8</v>
      </c>
      <c r="H10" s="1249">
        <v>105</v>
      </c>
    </row>
    <row r="11" spans="1:8" s="32" customFormat="1" ht="12.75">
      <c r="A11" s="1245"/>
      <c r="C11" s="1246"/>
      <c r="D11" s="1251"/>
      <c r="E11" s="1251"/>
      <c r="F11" s="1251"/>
      <c r="G11" s="1251"/>
      <c r="H11" s="1251"/>
    </row>
    <row r="12" spans="1:8" s="32" customFormat="1" ht="12.75">
      <c r="A12" s="1245" t="s">
        <v>141</v>
      </c>
      <c r="C12" s="1246"/>
      <c r="D12" s="1251">
        <v>4199.728</v>
      </c>
      <c r="E12" s="1251">
        <v>4332.167</v>
      </c>
      <c r="F12" s="1248"/>
      <c r="G12" s="437">
        <v>98.9</v>
      </c>
      <c r="H12" s="437">
        <v>104.2</v>
      </c>
    </row>
    <row r="13" spans="1:8" s="32" customFormat="1" ht="12.75">
      <c r="A13" s="1245"/>
      <c r="C13" s="1246"/>
      <c r="D13" s="1251"/>
      <c r="E13" s="1251"/>
      <c r="F13" s="1248"/>
      <c r="G13" s="1246"/>
      <c r="H13" s="1246"/>
    </row>
    <row r="14" spans="1:8" s="32" customFormat="1" ht="12.75">
      <c r="A14" s="1245"/>
      <c r="C14" s="1246"/>
      <c r="D14" s="1251"/>
      <c r="E14" s="1251"/>
      <c r="F14" s="1248"/>
      <c r="G14" s="437"/>
      <c r="H14" s="437"/>
    </row>
    <row r="15" spans="1:8" s="32" customFormat="1" ht="12.75">
      <c r="A15" s="1245" t="s">
        <v>142</v>
      </c>
      <c r="C15" s="1246"/>
      <c r="D15" s="1251">
        <v>21622.465</v>
      </c>
      <c r="E15" s="1251">
        <v>24473.753</v>
      </c>
      <c r="F15" s="1248"/>
      <c r="G15" s="437">
        <v>106.4</v>
      </c>
      <c r="H15" s="437">
        <v>104.9</v>
      </c>
    </row>
    <row r="16" spans="1:8" s="32" customFormat="1" ht="12.75">
      <c r="A16" s="1288" t="s">
        <v>143</v>
      </c>
      <c r="B16" s="1285"/>
      <c r="C16" s="1286"/>
      <c r="D16" s="1251">
        <v>19331.409</v>
      </c>
      <c r="E16" s="1251">
        <v>21436.675</v>
      </c>
      <c r="F16" s="1248"/>
      <c r="G16" s="437">
        <v>106</v>
      </c>
      <c r="H16" s="437">
        <v>103.9</v>
      </c>
    </row>
    <row r="17" spans="1:8" s="32" customFormat="1" ht="12.75">
      <c r="A17" s="1245"/>
      <c r="B17" s="32" t="s">
        <v>144</v>
      </c>
      <c r="C17" s="1246"/>
      <c r="D17" s="1251">
        <v>17380.384</v>
      </c>
      <c r="E17" s="1251">
        <v>19336.251</v>
      </c>
      <c r="F17" s="1248"/>
      <c r="G17" s="437">
        <v>106.8</v>
      </c>
      <c r="H17" s="437">
        <v>103.8</v>
      </c>
    </row>
    <row r="18" spans="1:8" s="32" customFormat="1" ht="12.75">
      <c r="A18" s="1245"/>
      <c r="B18" s="32" t="s">
        <v>145</v>
      </c>
      <c r="C18" s="1246"/>
      <c r="D18" s="1251">
        <v>1951.025</v>
      </c>
      <c r="E18" s="1251">
        <v>2100.424</v>
      </c>
      <c r="F18" s="1248"/>
      <c r="G18" s="437">
        <v>99.2</v>
      </c>
      <c r="H18" s="1249">
        <v>105</v>
      </c>
    </row>
    <row r="19" spans="1:8" s="32" customFormat="1" ht="12.75">
      <c r="A19" s="1245"/>
      <c r="C19" s="1246"/>
      <c r="D19" s="1251"/>
      <c r="E19" s="1251"/>
      <c r="F19" s="1248"/>
      <c r="G19" s="437"/>
      <c r="H19" s="437"/>
    </row>
    <row r="20" spans="1:8" s="32" customFormat="1" ht="12.75">
      <c r="A20" s="1245" t="s">
        <v>146</v>
      </c>
      <c r="C20" s="1246"/>
      <c r="D20" s="1250">
        <v>6520.047</v>
      </c>
      <c r="E20" s="1251">
        <v>8803.6</v>
      </c>
      <c r="F20" s="1248"/>
      <c r="G20" s="1255" t="s">
        <v>147</v>
      </c>
      <c r="H20" s="1255" t="s">
        <v>147</v>
      </c>
    </row>
    <row r="21" spans="1:8" s="32" customFormat="1" ht="12.75">
      <c r="A21" s="1245"/>
      <c r="B21" s="1320" t="s">
        <v>148</v>
      </c>
      <c r="C21" s="1321"/>
      <c r="D21" s="1251"/>
      <c r="E21" s="1251"/>
      <c r="F21" s="1248"/>
      <c r="G21" s="1246"/>
      <c r="H21" s="1246"/>
    </row>
    <row r="22" spans="1:8" s="32" customFormat="1" ht="12.75">
      <c r="A22" s="1245"/>
      <c r="B22" s="1320"/>
      <c r="C22" s="1321"/>
      <c r="D22" s="1251">
        <v>5341.587</v>
      </c>
      <c r="E22" s="1251">
        <v>7229.297</v>
      </c>
      <c r="F22" s="1248"/>
      <c r="G22" s="437">
        <v>129.6</v>
      </c>
      <c r="H22" s="1249">
        <v>104.7</v>
      </c>
    </row>
    <row r="23" spans="1:8" s="32" customFormat="1" ht="12.75">
      <c r="A23" s="1245"/>
      <c r="B23" s="32" t="s">
        <v>149</v>
      </c>
      <c r="C23" s="1246"/>
      <c r="D23" s="1251">
        <v>1178.46</v>
      </c>
      <c r="E23" s="1251">
        <v>1574.303</v>
      </c>
      <c r="F23" s="1248"/>
      <c r="G23" s="1256" t="s">
        <v>147</v>
      </c>
      <c r="H23" s="1256" t="s">
        <v>147</v>
      </c>
    </row>
    <row r="24" spans="1:8" s="32" customFormat="1" ht="12.75">
      <c r="A24" s="1245"/>
      <c r="C24" s="1246"/>
      <c r="D24" s="1251"/>
      <c r="E24" s="1251"/>
      <c r="F24" s="1248"/>
      <c r="G24" s="1246"/>
      <c r="H24" s="1246"/>
    </row>
    <row r="25" spans="1:8" s="32" customFormat="1" ht="14.25">
      <c r="A25" s="1245" t="s">
        <v>154</v>
      </c>
      <c r="C25" s="1246"/>
      <c r="D25" s="1251">
        <v>-4320.598</v>
      </c>
      <c r="E25" s="1251">
        <v>-5923.066</v>
      </c>
      <c r="F25" s="1248"/>
      <c r="G25" s="1256" t="s">
        <v>147</v>
      </c>
      <c r="H25" s="1256" t="s">
        <v>147</v>
      </c>
    </row>
    <row r="26" spans="1:8" s="32" customFormat="1" ht="12.75">
      <c r="A26" s="1245"/>
      <c r="B26" s="32" t="s">
        <v>150</v>
      </c>
      <c r="C26" s="1246"/>
      <c r="D26" s="1251">
        <v>14288.54</v>
      </c>
      <c r="E26" s="1251">
        <v>15717.074</v>
      </c>
      <c r="F26" s="1248"/>
      <c r="G26" s="1256">
        <v>104.1</v>
      </c>
      <c r="H26" s="437">
        <v>102.8</v>
      </c>
    </row>
    <row r="27" spans="1:8" s="32" customFormat="1" ht="12.75">
      <c r="A27" s="1245"/>
      <c r="B27" s="32" t="s">
        <v>151</v>
      </c>
      <c r="C27" s="1246"/>
      <c r="D27" s="1251">
        <v>18609.138</v>
      </c>
      <c r="E27" s="1251">
        <v>21640.14</v>
      </c>
      <c r="G27" s="1246">
        <v>111.9</v>
      </c>
      <c r="H27" s="437">
        <v>102.7</v>
      </c>
    </row>
    <row r="28" spans="1:8" s="32" customFormat="1" ht="12.75">
      <c r="A28" s="1245"/>
      <c r="C28" s="1246"/>
      <c r="D28" s="1251"/>
      <c r="E28" s="1251"/>
      <c r="G28" s="1246"/>
      <c r="H28" s="1246"/>
    </row>
    <row r="29" spans="1:8" s="32" customFormat="1" ht="12.75">
      <c r="A29" s="1257" t="s">
        <v>152</v>
      </c>
      <c r="B29" s="1258"/>
      <c r="C29" s="1259"/>
      <c r="D29" s="1260">
        <v>91.607</v>
      </c>
      <c r="E29" s="1260">
        <v>156.544</v>
      </c>
      <c r="F29" s="1258"/>
      <c r="G29" s="1261" t="s">
        <v>147</v>
      </c>
      <c r="H29" s="1261" t="s">
        <v>147</v>
      </c>
    </row>
    <row r="30" s="32" customFormat="1" ht="12.75">
      <c r="D30" s="1262"/>
    </row>
    <row r="31" s="32" customFormat="1" ht="12.75">
      <c r="A31" s="1263" t="s">
        <v>153</v>
      </c>
    </row>
    <row r="32" s="32" customFormat="1" ht="12.75"/>
    <row r="33" s="32" customFormat="1" ht="12.75">
      <c r="A33" s="55" t="s">
        <v>1098</v>
      </c>
    </row>
    <row r="34" s="32" customFormat="1" ht="12.75"/>
    <row r="35" s="32" customFormat="1" ht="12.75"/>
    <row r="36" s="32" customFormat="1" ht="12.75"/>
    <row r="37" s="32" customFormat="1" ht="12.75"/>
    <row r="38" s="32" customFormat="1" ht="12.75"/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2.75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</sheetData>
  <mergeCells count="10">
    <mergeCell ref="B21:C22"/>
    <mergeCell ref="A3:C5"/>
    <mergeCell ref="A16:C16"/>
    <mergeCell ref="D3:D5"/>
    <mergeCell ref="F4:F5"/>
    <mergeCell ref="A1:C1"/>
    <mergeCell ref="E3:H3"/>
    <mergeCell ref="G4:G5"/>
    <mergeCell ref="H4:H5"/>
    <mergeCell ref="E4:E5"/>
  </mergeCells>
  <printOptions/>
  <pageMargins left="0.8661417322834646" right="0.9055118110236221" top="0.8661417322834646" bottom="0.8661417322834646" header="0.2362204724409449" footer="0.5118110236220472"/>
  <pageSetup horizontalDpi="600" verticalDpi="600" orientation="landscape" paperSize="9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75" zoomScaleNormal="75" zoomScaleSheetLayoutView="75" workbookViewId="0" topLeftCell="A1">
      <selection activeCell="A1" sqref="A1"/>
    </sheetView>
  </sheetViews>
  <sheetFormatPr defaultColWidth="9.00390625" defaultRowHeight="12.75"/>
  <cols>
    <col min="1" max="1" width="45.625" style="51" customWidth="1"/>
    <col min="2" max="2" width="20.00390625" style="51" bestFit="1" customWidth="1"/>
    <col min="3" max="3" width="14.75390625" style="51" customWidth="1"/>
    <col min="4" max="4" width="11.125" style="51" customWidth="1"/>
    <col min="5" max="5" width="10.125" style="51" customWidth="1"/>
    <col min="6" max="6" width="10.375" style="51" customWidth="1"/>
    <col min="7" max="7" width="11.00390625" style="51" customWidth="1"/>
    <col min="8" max="8" width="9.375" style="51" customWidth="1"/>
    <col min="9" max="9" width="10.00390625" style="51" bestFit="1" customWidth="1"/>
    <col min="10" max="16384" width="9.125" style="51" customWidth="1"/>
  </cols>
  <sheetData>
    <row r="1" spans="1:9" ht="21" customHeight="1">
      <c r="A1" s="1280" t="s">
        <v>1285</v>
      </c>
      <c r="B1" s="1280"/>
      <c r="C1" s="1280"/>
      <c r="D1" s="1280"/>
      <c r="E1" s="1280"/>
      <c r="F1" s="1280"/>
      <c r="G1" s="1280"/>
      <c r="H1" s="50"/>
      <c r="I1" s="50"/>
    </row>
    <row r="2" spans="1:9" ht="14.25" customHeight="1">
      <c r="A2" s="52"/>
      <c r="B2" s="53"/>
      <c r="C2" s="53"/>
      <c r="D2" s="53"/>
      <c r="E2" s="53"/>
      <c r="F2" s="53"/>
      <c r="G2" s="53"/>
      <c r="H2" s="54"/>
      <c r="I2" s="201" t="s">
        <v>824</v>
      </c>
    </row>
    <row r="3" spans="1:9" ht="85.5" customHeight="1">
      <c r="A3" s="162" t="s">
        <v>834</v>
      </c>
      <c r="B3" s="163" t="s">
        <v>835</v>
      </c>
      <c r="C3" s="164" t="s">
        <v>774</v>
      </c>
      <c r="D3" s="164" t="s">
        <v>836</v>
      </c>
      <c r="E3" s="164" t="s">
        <v>837</v>
      </c>
      <c r="F3" s="164" t="s">
        <v>839</v>
      </c>
      <c r="G3" s="164" t="s">
        <v>840</v>
      </c>
      <c r="H3" s="164" t="s">
        <v>948</v>
      </c>
      <c r="I3" s="164" t="s">
        <v>841</v>
      </c>
    </row>
    <row r="4" spans="1:9" s="55" customFormat="1" ht="21.75" customHeight="1">
      <c r="A4" s="171" t="s">
        <v>826</v>
      </c>
      <c r="B4" s="172"/>
      <c r="C4" s="172"/>
      <c r="D4" s="172"/>
      <c r="E4" s="172"/>
      <c r="F4" s="172"/>
      <c r="G4" s="172"/>
      <c r="H4" s="172"/>
      <c r="I4" s="173"/>
    </row>
    <row r="5" spans="1:9" s="55" customFormat="1" ht="12.75">
      <c r="A5" s="165" t="s">
        <v>949</v>
      </c>
      <c r="B5" s="57">
        <v>5742995</v>
      </c>
      <c r="C5" s="57">
        <v>1424171</v>
      </c>
      <c r="D5" s="60"/>
      <c r="E5" s="60"/>
      <c r="F5" s="60"/>
      <c r="G5" s="60"/>
      <c r="H5" s="60"/>
      <c r="I5" s="60"/>
    </row>
    <row r="6" spans="1:9" s="55" customFormat="1" ht="12.75">
      <c r="A6" s="166" t="s">
        <v>950</v>
      </c>
      <c r="B6" s="57">
        <v>25779089</v>
      </c>
      <c r="C6" s="57">
        <v>1788937</v>
      </c>
      <c r="D6" s="57">
        <v>6562304</v>
      </c>
      <c r="E6" s="57">
        <v>3019181</v>
      </c>
      <c r="F6" s="57">
        <v>972411</v>
      </c>
      <c r="G6" s="57">
        <v>1661835</v>
      </c>
      <c r="H6" s="57">
        <v>2627597</v>
      </c>
      <c r="I6" s="57">
        <v>10935761</v>
      </c>
    </row>
    <row r="7" spans="1:9" s="55" customFormat="1" ht="12.75">
      <c r="A7" s="167" t="s">
        <v>951</v>
      </c>
      <c r="B7" s="168">
        <v>23273955</v>
      </c>
      <c r="C7" s="58"/>
      <c r="D7" s="57">
        <v>7935196</v>
      </c>
      <c r="E7" s="57">
        <v>5130106</v>
      </c>
      <c r="F7" s="57">
        <v>1192565</v>
      </c>
      <c r="G7" s="57">
        <v>1725313</v>
      </c>
      <c r="H7" s="57">
        <v>1617022</v>
      </c>
      <c r="I7" s="57">
        <v>5673753</v>
      </c>
    </row>
    <row r="8" spans="1:9" s="55" customFormat="1" ht="12.75">
      <c r="A8" s="166" t="s">
        <v>842</v>
      </c>
      <c r="B8" s="169">
        <v>24.68</v>
      </c>
      <c r="C8" s="59"/>
      <c r="D8" s="60"/>
      <c r="E8" s="60"/>
      <c r="F8" s="60"/>
      <c r="G8" s="60"/>
      <c r="H8" s="60"/>
      <c r="I8" s="60"/>
    </row>
    <row r="9" spans="1:9" s="55" customFormat="1" ht="30" customHeight="1">
      <c r="A9" s="170" t="s">
        <v>952</v>
      </c>
      <c r="B9" s="59"/>
      <c r="C9" s="59"/>
      <c r="D9" s="169">
        <v>82.7</v>
      </c>
      <c r="E9" s="169">
        <v>44.37</v>
      </c>
      <c r="F9" s="169">
        <v>18.88</v>
      </c>
      <c r="G9" s="169">
        <v>27.42</v>
      </c>
      <c r="H9" s="169">
        <v>40.76</v>
      </c>
      <c r="I9" s="169">
        <v>108.74</v>
      </c>
    </row>
    <row r="10" spans="1:9" s="55" customFormat="1" ht="21.75" customHeight="1">
      <c r="A10" s="171" t="s">
        <v>827</v>
      </c>
      <c r="B10" s="172"/>
      <c r="C10" s="172"/>
      <c r="D10" s="172"/>
      <c r="E10" s="172"/>
      <c r="F10" s="172"/>
      <c r="G10" s="172"/>
      <c r="H10" s="172"/>
      <c r="I10" s="173"/>
    </row>
    <row r="11" spans="1:9" s="55" customFormat="1" ht="12.75">
      <c r="A11" s="165" t="s">
        <v>949</v>
      </c>
      <c r="B11" s="57">
        <v>5104288</v>
      </c>
      <c r="C11" s="57">
        <v>721467</v>
      </c>
      <c r="D11" s="60"/>
      <c r="E11" s="60"/>
      <c r="F11" s="60"/>
      <c r="G11" s="60"/>
      <c r="H11" s="60"/>
      <c r="I11" s="60"/>
    </row>
    <row r="12" spans="1:9" s="55" customFormat="1" ht="12.75">
      <c r="A12" s="166" t="s">
        <v>950</v>
      </c>
      <c r="B12" s="57">
        <v>17622291</v>
      </c>
      <c r="C12" s="57">
        <v>1194823</v>
      </c>
      <c r="D12" s="57">
        <v>5907335</v>
      </c>
      <c r="E12" s="57">
        <v>1005741</v>
      </c>
      <c r="F12" s="57">
        <v>753301</v>
      </c>
      <c r="G12" s="57">
        <v>939528</v>
      </c>
      <c r="H12" s="57">
        <v>2117083</v>
      </c>
      <c r="I12" s="57">
        <v>6899303</v>
      </c>
    </row>
    <row r="13" spans="1:9" s="55" customFormat="1" ht="12.75">
      <c r="A13" s="167" t="s">
        <v>951</v>
      </c>
      <c r="B13" s="168">
        <v>16129025</v>
      </c>
      <c r="C13" s="58"/>
      <c r="D13" s="57">
        <v>5760559</v>
      </c>
      <c r="E13" s="57">
        <v>2005993</v>
      </c>
      <c r="F13" s="57">
        <v>1706480</v>
      </c>
      <c r="G13" s="57">
        <v>1829837</v>
      </c>
      <c r="H13" s="57">
        <v>2101329</v>
      </c>
      <c r="I13" s="57">
        <v>2724827</v>
      </c>
    </row>
    <row r="14" spans="1:9" s="55" customFormat="1" ht="12.75">
      <c r="A14" s="166" t="s">
        <v>842</v>
      </c>
      <c r="B14" s="169">
        <v>31.65</v>
      </c>
      <c r="C14" s="59"/>
      <c r="D14" s="60"/>
      <c r="E14" s="60"/>
      <c r="F14" s="60"/>
      <c r="G14" s="60"/>
      <c r="H14" s="60"/>
      <c r="I14" s="60"/>
    </row>
    <row r="15" spans="1:9" s="55" customFormat="1" ht="30" customHeight="1">
      <c r="A15" s="170" t="s">
        <v>952</v>
      </c>
      <c r="B15" s="59"/>
      <c r="C15" s="59"/>
      <c r="D15" s="169">
        <v>102.55</v>
      </c>
      <c r="E15" s="169">
        <v>42.84</v>
      </c>
      <c r="F15" s="169">
        <v>23.45</v>
      </c>
      <c r="G15" s="169">
        <v>21.47</v>
      </c>
      <c r="H15" s="169">
        <v>36.87</v>
      </c>
      <c r="I15" s="169">
        <v>100.84</v>
      </c>
    </row>
    <row r="16" spans="1:9" s="55" customFormat="1" ht="21.75" customHeight="1">
      <c r="A16" s="171" t="s">
        <v>843</v>
      </c>
      <c r="B16" s="172"/>
      <c r="C16" s="172"/>
      <c r="D16" s="172"/>
      <c r="E16" s="172"/>
      <c r="F16" s="172"/>
      <c r="G16" s="172"/>
      <c r="H16" s="172"/>
      <c r="I16" s="173"/>
    </row>
    <row r="17" spans="1:9" s="55" customFormat="1" ht="12.75">
      <c r="A17" s="165" t="s">
        <v>949</v>
      </c>
      <c r="B17" s="57">
        <v>925295</v>
      </c>
      <c r="C17" s="57">
        <v>15444</v>
      </c>
      <c r="D17" s="60"/>
      <c r="E17" s="60"/>
      <c r="F17" s="60"/>
      <c r="G17" s="60"/>
      <c r="H17" s="60"/>
      <c r="I17" s="60"/>
    </row>
    <row r="18" spans="1:9" s="55" customFormat="1" ht="12.75">
      <c r="A18" s="166" t="s">
        <v>950</v>
      </c>
      <c r="B18" s="57">
        <v>2326542</v>
      </c>
      <c r="C18" s="57">
        <v>18043</v>
      </c>
      <c r="D18" s="57">
        <v>1291181</v>
      </c>
      <c r="E18" s="57">
        <v>95923</v>
      </c>
      <c r="F18" s="57">
        <v>102828</v>
      </c>
      <c r="G18" s="57">
        <v>64111</v>
      </c>
      <c r="H18" s="57">
        <v>201165</v>
      </c>
      <c r="I18" s="57">
        <v>571334</v>
      </c>
    </row>
    <row r="19" spans="1:9" s="55" customFormat="1" ht="12.75">
      <c r="A19" s="167" t="s">
        <v>951</v>
      </c>
      <c r="B19" s="168">
        <v>2054327</v>
      </c>
      <c r="C19" s="58"/>
      <c r="D19" s="57">
        <v>1406797</v>
      </c>
      <c r="E19" s="57">
        <v>220652</v>
      </c>
      <c r="F19" s="57">
        <v>60254</v>
      </c>
      <c r="G19" s="57">
        <v>81928</v>
      </c>
      <c r="H19" s="57">
        <v>33750</v>
      </c>
      <c r="I19" s="57">
        <v>250946</v>
      </c>
    </row>
    <row r="20" spans="1:9" s="55" customFormat="1" ht="12.75">
      <c r="A20" s="166" t="s">
        <v>842</v>
      </c>
      <c r="B20" s="169">
        <v>45.04</v>
      </c>
      <c r="C20" s="59"/>
      <c r="D20" s="60"/>
      <c r="E20" s="60"/>
      <c r="F20" s="60"/>
      <c r="G20" s="60"/>
      <c r="H20" s="60"/>
      <c r="I20" s="60"/>
    </row>
    <row r="21" spans="1:9" s="55" customFormat="1" ht="30" customHeight="1">
      <c r="A21" s="170" t="s">
        <v>952</v>
      </c>
      <c r="B21" s="59"/>
      <c r="C21" s="59"/>
      <c r="D21" s="169">
        <v>91.78</v>
      </c>
      <c r="E21" s="169">
        <v>11.39</v>
      </c>
      <c r="F21" s="169">
        <v>9.37</v>
      </c>
      <c r="G21" s="169">
        <v>5.61</v>
      </c>
      <c r="H21" s="169">
        <v>14.28</v>
      </c>
      <c r="I21" s="169">
        <v>31.18</v>
      </c>
    </row>
    <row r="22" spans="1:9" s="55" customFormat="1" ht="21.75" customHeight="1">
      <c r="A22" s="171" t="s">
        <v>844</v>
      </c>
      <c r="B22" s="172"/>
      <c r="C22" s="172"/>
      <c r="D22" s="172"/>
      <c r="E22" s="172"/>
      <c r="F22" s="172"/>
      <c r="G22" s="172"/>
      <c r="H22" s="172"/>
      <c r="I22" s="173"/>
    </row>
    <row r="23" spans="1:9" s="55" customFormat="1" ht="12.75">
      <c r="A23" s="165" t="s">
        <v>949</v>
      </c>
      <c r="B23" s="57">
        <v>11772578</v>
      </c>
      <c r="C23" s="57">
        <v>2161082</v>
      </c>
      <c r="D23" s="60"/>
      <c r="E23" s="60"/>
      <c r="F23" s="60"/>
      <c r="G23" s="60"/>
      <c r="H23" s="60"/>
      <c r="I23" s="60"/>
    </row>
    <row r="24" spans="1:9" s="55" customFormat="1" ht="12.75">
      <c r="A24" s="166" t="s">
        <v>950</v>
      </c>
      <c r="B24" s="57">
        <v>45727922</v>
      </c>
      <c r="C24" s="57">
        <v>3001803</v>
      </c>
      <c r="D24" s="57">
        <v>13760820</v>
      </c>
      <c r="E24" s="57">
        <v>4120845</v>
      </c>
      <c r="F24" s="57">
        <v>1828540</v>
      </c>
      <c r="G24" s="57">
        <v>2665474</v>
      </c>
      <c r="H24" s="57">
        <v>4945845</v>
      </c>
      <c r="I24" s="57">
        <v>18406398</v>
      </c>
    </row>
    <row r="25" spans="1:9" s="55" customFormat="1" ht="12.75">
      <c r="A25" s="167" t="s">
        <v>951</v>
      </c>
      <c r="B25" s="168">
        <v>41457307</v>
      </c>
      <c r="C25" s="58"/>
      <c r="D25" s="57">
        <v>15102552</v>
      </c>
      <c r="E25" s="57">
        <v>7356751</v>
      </c>
      <c r="F25" s="57">
        <v>2959299</v>
      </c>
      <c r="G25" s="57">
        <v>3637078</v>
      </c>
      <c r="H25" s="57">
        <v>3752101</v>
      </c>
      <c r="I25" s="57">
        <v>8649526</v>
      </c>
    </row>
    <row r="26" spans="1:9" s="55" customFormat="1" ht="12.75">
      <c r="A26" s="166" t="s">
        <v>842</v>
      </c>
      <c r="B26" s="169">
        <v>28.4</v>
      </c>
      <c r="C26" s="59"/>
      <c r="D26" s="60"/>
      <c r="E26" s="60"/>
      <c r="F26" s="60"/>
      <c r="G26" s="60"/>
      <c r="H26" s="60"/>
      <c r="I26" s="60"/>
    </row>
    <row r="27" spans="1:9" s="55" customFormat="1" ht="30" customHeight="1">
      <c r="A27" s="170" t="s">
        <v>952</v>
      </c>
      <c r="B27" s="59"/>
      <c r="C27" s="59"/>
      <c r="D27" s="169">
        <v>91.12</v>
      </c>
      <c r="E27" s="169">
        <v>41.23</v>
      </c>
      <c r="F27" s="169">
        <v>19.33</v>
      </c>
      <c r="G27" s="169">
        <v>23.02</v>
      </c>
      <c r="H27" s="169">
        <v>36.37</v>
      </c>
      <c r="I27" s="169">
        <v>98.27</v>
      </c>
    </row>
    <row r="28" spans="1:9" ht="6.75" customHeight="1">
      <c r="A28" s="74"/>
      <c r="B28" s="74"/>
      <c r="C28" s="74"/>
      <c r="D28" s="74"/>
      <c r="E28" s="74"/>
      <c r="F28" s="74"/>
      <c r="G28" s="74"/>
      <c r="H28" s="74"/>
      <c r="I28" s="74"/>
    </row>
    <row r="29" ht="12">
      <c r="A29" s="56" t="s">
        <v>857</v>
      </c>
    </row>
  </sheetData>
  <printOptions/>
  <pageMargins left="0.7874015748031497" right="0.7874015748031497" top="0.7874015748031497" bottom="0.7874015748031497" header="0.2362204724409449" footer="0.1968503937007874"/>
  <pageSetup horizontalDpi="600" verticalDpi="600" orientation="landscape" paperSize="9" scale="8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="75" zoomScaleSheetLayoutView="75" workbookViewId="0" topLeftCell="A7">
      <selection activeCell="A52" sqref="A52"/>
    </sheetView>
  </sheetViews>
  <sheetFormatPr defaultColWidth="9.00390625" defaultRowHeight="12.75"/>
  <cols>
    <col min="1" max="1" width="30.625" style="177" customWidth="1"/>
    <col min="2" max="2" width="12.875" style="177" customWidth="1"/>
    <col min="3" max="3" width="12.875" style="186" customWidth="1"/>
    <col min="4" max="5" width="12.875" style="177" customWidth="1"/>
    <col min="6" max="16384" width="9.125" style="177" customWidth="1"/>
  </cols>
  <sheetData>
    <row r="1" spans="1:5" ht="33.75" customHeight="1">
      <c r="A1" s="174" t="s">
        <v>1286</v>
      </c>
      <c r="B1" s="175"/>
      <c r="C1" s="175"/>
      <c r="D1" s="200"/>
      <c r="E1" s="200"/>
    </row>
    <row r="2" spans="1:5" ht="18.75" customHeight="1">
      <c r="A2" s="162" t="s">
        <v>845</v>
      </c>
      <c r="B2" s="1441" t="s">
        <v>846</v>
      </c>
      <c r="C2" s="1441"/>
      <c r="D2" s="1433">
        <v>39263</v>
      </c>
      <c r="E2" s="1433"/>
    </row>
    <row r="3" spans="1:5" ht="12.75">
      <c r="A3" s="1442" t="s">
        <v>826</v>
      </c>
      <c r="B3" s="1438" t="s">
        <v>847</v>
      </c>
      <c r="C3" s="1439"/>
      <c r="D3" s="1434">
        <v>20715341</v>
      </c>
      <c r="E3" s="1435"/>
    </row>
    <row r="4" spans="1:5" ht="12.75">
      <c r="A4" s="1443"/>
      <c r="B4" s="1438" t="s">
        <v>848</v>
      </c>
      <c r="C4" s="1439"/>
      <c r="D4" s="1431">
        <v>96.39</v>
      </c>
      <c r="E4" s="1432"/>
    </row>
    <row r="5" spans="1:5" ht="12.75">
      <c r="A5" s="1443"/>
      <c r="B5" s="1438" t="s">
        <v>849</v>
      </c>
      <c r="C5" s="1439"/>
      <c r="D5" s="1431">
        <v>1.38</v>
      </c>
      <c r="E5" s="1432"/>
    </row>
    <row r="6" spans="1:5" ht="12.75">
      <c r="A6" s="1443"/>
      <c r="B6" s="1438" t="s">
        <v>850</v>
      </c>
      <c r="C6" s="1439"/>
      <c r="D6" s="1431">
        <v>0.44</v>
      </c>
      <c r="E6" s="1432"/>
    </row>
    <row r="7" spans="1:5" ht="12.75">
      <c r="A7" s="1443"/>
      <c r="B7" s="1438" t="s">
        <v>851</v>
      </c>
      <c r="C7" s="1439"/>
      <c r="D7" s="1431">
        <v>1.79</v>
      </c>
      <c r="E7" s="1432"/>
    </row>
    <row r="8" spans="1:5" ht="12.75">
      <c r="A8" s="1444"/>
      <c r="B8" s="1438" t="s">
        <v>852</v>
      </c>
      <c r="C8" s="1439"/>
      <c r="D8" s="1431">
        <v>2.65</v>
      </c>
      <c r="E8" s="1432"/>
    </row>
    <row r="9" spans="1:5" ht="12.75">
      <c r="A9" s="1442" t="s">
        <v>827</v>
      </c>
      <c r="B9" s="1440" t="s">
        <v>853</v>
      </c>
      <c r="C9" s="1440"/>
      <c r="D9" s="1427">
        <v>14304243</v>
      </c>
      <c r="E9" s="1427"/>
    </row>
    <row r="10" spans="1:5" ht="12.75">
      <c r="A10" s="1443"/>
      <c r="B10" s="1436" t="s">
        <v>848</v>
      </c>
      <c r="C10" s="1436"/>
      <c r="D10" s="1425">
        <v>94.6</v>
      </c>
      <c r="E10" s="1425"/>
    </row>
    <row r="11" spans="1:5" ht="12.75">
      <c r="A11" s="1443"/>
      <c r="B11" s="1436" t="s">
        <v>849</v>
      </c>
      <c r="C11" s="1436"/>
      <c r="D11" s="1425">
        <v>2.92</v>
      </c>
      <c r="E11" s="1425"/>
    </row>
    <row r="12" spans="1:5" ht="12.75">
      <c r="A12" s="1443"/>
      <c r="B12" s="1436" t="s">
        <v>850</v>
      </c>
      <c r="C12" s="1436"/>
      <c r="D12" s="1425">
        <v>0.7</v>
      </c>
      <c r="E12" s="1425"/>
    </row>
    <row r="13" spans="1:5" ht="12.75">
      <c r="A13" s="1443"/>
      <c r="B13" s="1436" t="s">
        <v>851</v>
      </c>
      <c r="C13" s="1436"/>
      <c r="D13" s="1425">
        <v>1.79</v>
      </c>
      <c r="E13" s="1425"/>
    </row>
    <row r="14" spans="1:5" ht="12.75">
      <c r="A14" s="1444"/>
      <c r="B14" s="1437" t="s">
        <v>852</v>
      </c>
      <c r="C14" s="1437"/>
      <c r="D14" s="1426">
        <v>2</v>
      </c>
      <c r="E14" s="1426"/>
    </row>
    <row r="15" spans="1:5" ht="12.75">
      <c r="A15" s="1442" t="s">
        <v>843</v>
      </c>
      <c r="B15" s="1438" t="s">
        <v>854</v>
      </c>
      <c r="C15" s="1439"/>
      <c r="D15" s="1428">
        <v>2050068</v>
      </c>
      <c r="E15" s="1429"/>
    </row>
    <row r="16" spans="1:5" ht="12.75">
      <c r="A16" s="1443"/>
      <c r="B16" s="1438" t="s">
        <v>848</v>
      </c>
      <c r="C16" s="1439"/>
      <c r="D16" s="1431">
        <v>98.72</v>
      </c>
      <c r="E16" s="1432"/>
    </row>
    <row r="17" spans="1:5" ht="12.75">
      <c r="A17" s="1443"/>
      <c r="B17" s="1438" t="s">
        <v>849</v>
      </c>
      <c r="C17" s="1439"/>
      <c r="D17" s="1431">
        <v>1.19</v>
      </c>
      <c r="E17" s="1432"/>
    </row>
    <row r="18" spans="1:5" ht="12.75">
      <c r="A18" s="1443"/>
      <c r="B18" s="1438" t="s">
        <v>850</v>
      </c>
      <c r="C18" s="1439"/>
      <c r="D18" s="1431">
        <v>0</v>
      </c>
      <c r="E18" s="1432"/>
    </row>
    <row r="19" spans="1:5" ht="12.75">
      <c r="A19" s="1443"/>
      <c r="B19" s="1438" t="s">
        <v>851</v>
      </c>
      <c r="C19" s="1439"/>
      <c r="D19" s="1431">
        <v>0.09</v>
      </c>
      <c r="E19" s="1432"/>
    </row>
    <row r="20" spans="1:5" ht="12.75">
      <c r="A20" s="1444"/>
      <c r="B20" s="1438" t="s">
        <v>852</v>
      </c>
      <c r="C20" s="1439"/>
      <c r="D20" s="1431">
        <v>0.23</v>
      </c>
      <c r="E20" s="1432"/>
    </row>
    <row r="21" spans="1:5" ht="12.75">
      <c r="A21" s="1442" t="s">
        <v>855</v>
      </c>
      <c r="B21" s="1440" t="s">
        <v>856</v>
      </c>
      <c r="C21" s="1440"/>
      <c r="D21" s="1430">
        <v>37069652</v>
      </c>
      <c r="E21" s="1430"/>
    </row>
    <row r="22" spans="1:5" ht="12.75">
      <c r="A22" s="1443"/>
      <c r="B22" s="1436" t="s">
        <v>848</v>
      </c>
      <c r="C22" s="1436"/>
      <c r="D22" s="1425">
        <v>95.83</v>
      </c>
      <c r="E22" s="1425"/>
    </row>
    <row r="23" spans="1:5" ht="12.75">
      <c r="A23" s="1443"/>
      <c r="B23" s="1436" t="s">
        <v>849</v>
      </c>
      <c r="C23" s="1436"/>
      <c r="D23" s="1425">
        <v>1.97</v>
      </c>
      <c r="E23" s="1425"/>
    </row>
    <row r="24" spans="1:5" ht="12.75">
      <c r="A24" s="1443"/>
      <c r="B24" s="1436" t="s">
        <v>850</v>
      </c>
      <c r="C24" s="1436"/>
      <c r="D24" s="1425">
        <v>0.51</v>
      </c>
      <c r="E24" s="1425"/>
    </row>
    <row r="25" spans="1:5" ht="12.75">
      <c r="A25" s="1443"/>
      <c r="B25" s="1436" t="s">
        <v>851</v>
      </c>
      <c r="C25" s="1436"/>
      <c r="D25" s="1425">
        <v>1.7</v>
      </c>
      <c r="E25" s="1425"/>
    </row>
    <row r="26" spans="1:5" ht="12.75">
      <c r="A26" s="1444"/>
      <c r="B26" s="1437" t="s">
        <v>852</v>
      </c>
      <c r="C26" s="1437"/>
      <c r="D26" s="1426">
        <v>2.27</v>
      </c>
      <c r="E26" s="1426"/>
    </row>
    <row r="27" spans="1:5" ht="12.75">
      <c r="A27" s="178"/>
      <c r="B27" s="179"/>
      <c r="C27" s="180"/>
      <c r="D27" s="176"/>
      <c r="E27" s="176"/>
    </row>
    <row r="28" spans="1:5" ht="12.75">
      <c r="A28" s="1106" t="s">
        <v>1120</v>
      </c>
      <c r="B28" s="176"/>
      <c r="C28" s="182"/>
      <c r="D28" s="176"/>
      <c r="E28" s="176"/>
    </row>
    <row r="29" spans="1:5" ht="12.75">
      <c r="A29" s="183"/>
      <c r="B29" s="176"/>
      <c r="C29" s="182"/>
      <c r="D29" s="176"/>
      <c r="E29" s="176"/>
    </row>
    <row r="30" spans="1:5" s="184" customFormat="1" ht="21" customHeight="1">
      <c r="A30" s="187" t="s">
        <v>773</v>
      </c>
      <c r="B30" s="187"/>
      <c r="C30" s="187"/>
      <c r="D30" s="187"/>
      <c r="E30" s="187"/>
    </row>
    <row r="31" spans="1:5" s="184" customFormat="1" ht="11.25" customHeight="1">
      <c r="A31" s="191"/>
      <c r="B31" s="191"/>
      <c r="C31" s="191"/>
      <c r="D31" s="191"/>
      <c r="E31" s="1105" t="s">
        <v>824</v>
      </c>
    </row>
    <row r="32" spans="1:5" s="190" customFormat="1" ht="30">
      <c r="A32" s="132" t="s">
        <v>846</v>
      </c>
      <c r="B32" s="132" t="s">
        <v>1068</v>
      </c>
      <c r="C32" s="132" t="s">
        <v>1069</v>
      </c>
      <c r="D32" s="132" t="s">
        <v>819</v>
      </c>
      <c r="E32" s="132" t="s">
        <v>825</v>
      </c>
    </row>
    <row r="33" spans="1:5" s="184" customFormat="1" ht="12.75" customHeight="1">
      <c r="A33" s="196" t="s">
        <v>1070</v>
      </c>
      <c r="B33" s="192">
        <v>37032049</v>
      </c>
      <c r="C33" s="192">
        <v>17004655</v>
      </c>
      <c r="D33" s="192">
        <v>17558728</v>
      </c>
      <c r="E33" s="192">
        <v>2468666</v>
      </c>
    </row>
    <row r="34" spans="1:5" s="184" customFormat="1" ht="12.75" customHeight="1">
      <c r="A34" s="198" t="s">
        <v>1071</v>
      </c>
      <c r="B34" s="193">
        <v>112316</v>
      </c>
      <c r="C34" s="193">
        <v>72150</v>
      </c>
      <c r="D34" s="193">
        <v>40166</v>
      </c>
      <c r="E34" s="193">
        <v>0</v>
      </c>
    </row>
    <row r="35" spans="1:5" s="184" customFormat="1" ht="12.75" customHeight="1">
      <c r="A35" s="198" t="s">
        <v>1072</v>
      </c>
      <c r="B35" s="193">
        <v>7415112</v>
      </c>
      <c r="C35" s="193">
        <v>1826184</v>
      </c>
      <c r="D35" s="193">
        <v>3580562</v>
      </c>
      <c r="E35" s="193">
        <v>2008366</v>
      </c>
    </row>
    <row r="36" spans="1:5" s="184" customFormat="1" ht="12.75" customHeight="1">
      <c r="A36" s="198" t="s">
        <v>1073</v>
      </c>
      <c r="B36" s="193">
        <v>372967</v>
      </c>
      <c r="C36" s="193">
        <v>123090</v>
      </c>
      <c r="D36" s="193">
        <v>239889</v>
      </c>
      <c r="E36" s="193">
        <v>9988</v>
      </c>
    </row>
    <row r="37" spans="1:5" s="184" customFormat="1" ht="24.75" customHeight="1">
      <c r="A37" s="198" t="s">
        <v>602</v>
      </c>
      <c r="B37" s="193">
        <v>18897193</v>
      </c>
      <c r="C37" s="193">
        <v>6804158</v>
      </c>
      <c r="D37" s="193">
        <v>11708456</v>
      </c>
      <c r="E37" s="193">
        <v>384579</v>
      </c>
    </row>
    <row r="38" spans="1:5" s="184" customFormat="1" ht="12.75" customHeight="1">
      <c r="A38" s="198" t="s">
        <v>1074</v>
      </c>
      <c r="B38" s="193">
        <v>10234461</v>
      </c>
      <c r="C38" s="193">
        <v>8179073</v>
      </c>
      <c r="D38" s="193">
        <v>1989655</v>
      </c>
      <c r="E38" s="193">
        <v>65733</v>
      </c>
    </row>
    <row r="39" spans="1:5" ht="24.75" customHeight="1">
      <c r="A39" s="197" t="s">
        <v>1075</v>
      </c>
      <c r="B39" s="194">
        <v>4596604</v>
      </c>
      <c r="C39" s="194">
        <v>2924361</v>
      </c>
      <c r="D39" s="194">
        <v>1645023</v>
      </c>
      <c r="E39" s="194">
        <v>27220</v>
      </c>
    </row>
    <row r="40" spans="1:5" ht="12.75" customHeight="1">
      <c r="A40" s="199" t="s">
        <v>1076</v>
      </c>
      <c r="B40" s="195">
        <v>5637857</v>
      </c>
      <c r="C40" s="195">
        <v>5254712</v>
      </c>
      <c r="D40" s="195">
        <v>344632</v>
      </c>
      <c r="E40" s="195">
        <v>38513</v>
      </c>
    </row>
    <row r="41" spans="1:5" ht="12.75">
      <c r="A41" s="185"/>
      <c r="B41" s="176"/>
      <c r="C41" s="176"/>
      <c r="D41" s="176"/>
      <c r="E41" s="176"/>
    </row>
    <row r="42" spans="1:5" ht="12.75">
      <c r="A42" s="181" t="s">
        <v>1147</v>
      </c>
      <c r="B42" s="176"/>
      <c r="C42" s="176"/>
      <c r="D42" s="176"/>
      <c r="E42" s="176"/>
    </row>
    <row r="43" spans="1:5" ht="12.75">
      <c r="A43" s="181"/>
      <c r="B43" s="176"/>
      <c r="C43" s="176"/>
      <c r="D43" s="176"/>
      <c r="E43" s="176"/>
    </row>
    <row r="44" spans="1:5" ht="32.25" customHeight="1">
      <c r="A44" s="1107" t="s">
        <v>772</v>
      </c>
      <c r="B44" s="188"/>
      <c r="C44" s="188"/>
      <c r="D44" s="188"/>
      <c r="E44" s="459" t="s">
        <v>824</v>
      </c>
    </row>
    <row r="45" spans="1:5" s="189" customFormat="1" ht="30">
      <c r="A45" s="132" t="s">
        <v>1077</v>
      </c>
      <c r="B45" s="132" t="s">
        <v>1068</v>
      </c>
      <c r="C45" s="132" t="s">
        <v>1069</v>
      </c>
      <c r="D45" s="132" t="s">
        <v>819</v>
      </c>
      <c r="E45" s="132" t="s">
        <v>825</v>
      </c>
    </row>
    <row r="46" spans="1:5" ht="12.75">
      <c r="A46" s="196" t="s">
        <v>1078</v>
      </c>
      <c r="B46" s="192">
        <v>41456159</v>
      </c>
      <c r="C46" s="192">
        <v>17892975</v>
      </c>
      <c r="D46" s="192">
        <v>19605464</v>
      </c>
      <c r="E46" s="192">
        <v>3957411</v>
      </c>
    </row>
    <row r="47" spans="1:5" ht="12.75">
      <c r="A47" s="197" t="s">
        <v>1072</v>
      </c>
      <c r="B47" s="194">
        <v>8170903</v>
      </c>
      <c r="C47" s="194">
        <v>1848637</v>
      </c>
      <c r="D47" s="194">
        <v>5863896</v>
      </c>
      <c r="E47" s="194">
        <v>458070</v>
      </c>
    </row>
    <row r="48" spans="1:5" ht="12.75">
      <c r="A48" s="198" t="s">
        <v>1079</v>
      </c>
      <c r="B48" s="193">
        <v>4751420</v>
      </c>
      <c r="C48" s="193">
        <v>1088684</v>
      </c>
      <c r="D48" s="193">
        <v>3239608</v>
      </c>
      <c r="E48" s="193">
        <v>423128</v>
      </c>
    </row>
    <row r="49" spans="1:5" ht="12.75">
      <c r="A49" s="198" t="s">
        <v>679</v>
      </c>
      <c r="B49" s="193">
        <v>548149</v>
      </c>
      <c r="C49" s="193">
        <v>333286</v>
      </c>
      <c r="D49" s="193">
        <v>214863</v>
      </c>
      <c r="E49" s="193">
        <v>0</v>
      </c>
    </row>
    <row r="50" spans="1:5" ht="12.75">
      <c r="A50" s="198" t="s">
        <v>1080</v>
      </c>
      <c r="B50" s="193">
        <v>397540</v>
      </c>
      <c r="C50" s="193">
        <v>0</v>
      </c>
      <c r="D50" s="193">
        <v>393304</v>
      </c>
      <c r="E50" s="193">
        <v>4236</v>
      </c>
    </row>
    <row r="51" spans="1:5" ht="12.75">
      <c r="A51" s="198" t="s">
        <v>1081</v>
      </c>
      <c r="B51" s="193">
        <v>2473794</v>
      </c>
      <c r="C51" s="193">
        <v>426667</v>
      </c>
      <c r="D51" s="193">
        <v>2016121</v>
      </c>
      <c r="E51" s="193">
        <v>30706</v>
      </c>
    </row>
    <row r="52" spans="1:5" ht="25.5">
      <c r="A52" s="197" t="s">
        <v>1082</v>
      </c>
      <c r="B52" s="194">
        <v>16370597</v>
      </c>
      <c r="C52" s="194">
        <v>9012378</v>
      </c>
      <c r="D52" s="194">
        <v>6246859</v>
      </c>
      <c r="E52" s="194">
        <v>1111360</v>
      </c>
    </row>
    <row r="53" spans="1:5" ht="12.75">
      <c r="A53" s="198" t="s">
        <v>1079</v>
      </c>
      <c r="B53" s="193">
        <v>15975685</v>
      </c>
      <c r="C53" s="193">
        <v>8878493</v>
      </c>
      <c r="D53" s="193">
        <v>5985832</v>
      </c>
      <c r="E53" s="193">
        <v>1111360</v>
      </c>
    </row>
    <row r="54" spans="1:5" ht="12.75">
      <c r="A54" s="198" t="s">
        <v>679</v>
      </c>
      <c r="B54" s="193">
        <v>8214</v>
      </c>
      <c r="C54" s="193">
        <v>8214</v>
      </c>
      <c r="D54" s="193">
        <v>0</v>
      </c>
      <c r="E54" s="193">
        <v>0</v>
      </c>
    </row>
    <row r="55" spans="1:5" ht="12.75">
      <c r="A55" s="198" t="s">
        <v>1080</v>
      </c>
      <c r="B55" s="193">
        <v>77574</v>
      </c>
      <c r="C55" s="193">
        <v>388</v>
      </c>
      <c r="D55" s="193">
        <v>77186</v>
      </c>
      <c r="E55" s="193">
        <v>0</v>
      </c>
    </row>
    <row r="56" spans="1:5" ht="12.75">
      <c r="A56" s="198" t="s">
        <v>1081</v>
      </c>
      <c r="B56" s="193">
        <v>309124</v>
      </c>
      <c r="C56" s="193">
        <v>125283</v>
      </c>
      <c r="D56" s="193">
        <v>183841</v>
      </c>
      <c r="E56" s="193">
        <v>0</v>
      </c>
    </row>
    <row r="57" spans="1:5" ht="12.75">
      <c r="A57" s="197" t="s">
        <v>1083</v>
      </c>
      <c r="B57" s="194">
        <v>16075262</v>
      </c>
      <c r="C57" s="194">
        <v>6984830</v>
      </c>
      <c r="D57" s="194">
        <v>6703075</v>
      </c>
      <c r="E57" s="194">
        <v>2387348</v>
      </c>
    </row>
    <row r="58" spans="1:5" ht="12.75">
      <c r="A58" s="197" t="s">
        <v>1084</v>
      </c>
      <c r="B58" s="194">
        <v>428425</v>
      </c>
      <c r="C58" s="194">
        <v>35882</v>
      </c>
      <c r="D58" s="194">
        <v>391910</v>
      </c>
      <c r="E58" s="194">
        <v>633</v>
      </c>
    </row>
    <row r="59" spans="1:5" ht="25.5">
      <c r="A59" s="199" t="s">
        <v>1085</v>
      </c>
      <c r="B59" s="195">
        <v>410972</v>
      </c>
      <c r="C59" s="195">
        <v>11248</v>
      </c>
      <c r="D59" s="195">
        <v>399724</v>
      </c>
      <c r="E59" s="195">
        <v>0</v>
      </c>
    </row>
    <row r="61" ht="12.75">
      <c r="A61" s="1106" t="s">
        <v>1120</v>
      </c>
    </row>
  </sheetData>
  <mergeCells count="54">
    <mergeCell ref="B10:C10"/>
    <mergeCell ref="B6:C6"/>
    <mergeCell ref="B7:C7"/>
    <mergeCell ref="B8:C8"/>
    <mergeCell ref="B9:C9"/>
    <mergeCell ref="A3:A8"/>
    <mergeCell ref="A9:A14"/>
    <mergeCell ref="A15:A20"/>
    <mergeCell ref="A21:A26"/>
    <mergeCell ref="B2:C2"/>
    <mergeCell ref="B3:C3"/>
    <mergeCell ref="B4:C4"/>
    <mergeCell ref="B5:C5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D2:E2"/>
    <mergeCell ref="D3:E3"/>
    <mergeCell ref="D4:E4"/>
    <mergeCell ref="D5:E5"/>
    <mergeCell ref="D6:E6"/>
    <mergeCell ref="D7:E7"/>
    <mergeCell ref="D8:E8"/>
    <mergeCell ref="D10:E10"/>
    <mergeCell ref="D17:E17"/>
    <mergeCell ref="D18:E18"/>
    <mergeCell ref="D19:E19"/>
    <mergeCell ref="D11:E11"/>
    <mergeCell ref="D12:E12"/>
    <mergeCell ref="D13:E13"/>
    <mergeCell ref="D14:E14"/>
    <mergeCell ref="D25:E25"/>
    <mergeCell ref="D26:E26"/>
    <mergeCell ref="D9:E9"/>
    <mergeCell ref="D15:E15"/>
    <mergeCell ref="D21:E21"/>
    <mergeCell ref="D20:E20"/>
    <mergeCell ref="D22:E22"/>
    <mergeCell ref="D23:E23"/>
    <mergeCell ref="D24:E24"/>
    <mergeCell ref="D16:E16"/>
  </mergeCells>
  <printOptions horizontalCentered="1"/>
  <pageMargins left="0.7874015748031497" right="0.4330708661417323" top="0.7874015748031497" bottom="0.7874015748031497" header="0.2362204724409449" footer="0.1968503937007874"/>
  <pageSetup horizontalDpi="600" verticalDpi="600" orientation="portrait" paperSize="9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64"/>
  <sheetViews>
    <sheetView showZeros="0" view="pageBreakPreview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52.375" style="987" customWidth="1"/>
    <col min="2" max="9" width="13.875" style="987" customWidth="1"/>
    <col min="10" max="10" width="6.875" style="987" customWidth="1"/>
    <col min="11" max="11" width="10.375" style="987" customWidth="1"/>
    <col min="12" max="16384" width="6.875" style="987" customWidth="1"/>
  </cols>
  <sheetData>
    <row r="1" spans="1:9" ht="21" customHeight="1">
      <c r="A1" s="145" t="s">
        <v>1287</v>
      </c>
      <c r="B1" s="985"/>
      <c r="C1" s="985"/>
      <c r="D1" s="986"/>
      <c r="E1" s="986"/>
      <c r="F1" s="986"/>
      <c r="G1" s="986"/>
      <c r="H1" s="986"/>
      <c r="I1" s="986"/>
    </row>
    <row r="2" spans="1:9" ht="11.25" customHeight="1">
      <c r="A2" s="988"/>
      <c r="B2" s="988"/>
      <c r="C2" s="988"/>
      <c r="D2" s="988"/>
      <c r="E2" s="988"/>
      <c r="F2" s="988"/>
      <c r="G2" s="988"/>
      <c r="H2" s="988"/>
      <c r="I2" s="266" t="s">
        <v>1026</v>
      </c>
    </row>
    <row r="3" spans="1:9" s="1029" customFormat="1" ht="28.5" customHeight="1">
      <c r="A3" s="1028"/>
      <c r="B3" s="1445" t="s">
        <v>604</v>
      </c>
      <c r="C3" s="1446"/>
      <c r="D3" s="1445" t="s">
        <v>984</v>
      </c>
      <c r="E3" s="1446"/>
      <c r="F3" s="1445" t="s">
        <v>985</v>
      </c>
      <c r="G3" s="1446"/>
      <c r="H3" s="1445" t="s">
        <v>986</v>
      </c>
      <c r="I3" s="1446"/>
    </row>
    <row r="4" spans="1:9" s="989" customFormat="1" ht="12.75">
      <c r="A4" s="995"/>
      <c r="B4" s="996" t="s">
        <v>987</v>
      </c>
      <c r="C4" s="996" t="s">
        <v>988</v>
      </c>
      <c r="D4" s="996" t="s">
        <v>987</v>
      </c>
      <c r="E4" s="996" t="s">
        <v>988</v>
      </c>
      <c r="F4" s="996" t="s">
        <v>987</v>
      </c>
      <c r="G4" s="996" t="s">
        <v>988</v>
      </c>
      <c r="H4" s="996" t="s">
        <v>987</v>
      </c>
      <c r="I4" s="996" t="s">
        <v>988</v>
      </c>
    </row>
    <row r="5" spans="1:9" s="989" customFormat="1" ht="12.75">
      <c r="A5" s="997"/>
      <c r="B5" s="998">
        <v>2007</v>
      </c>
      <c r="C5" s="998">
        <v>2007</v>
      </c>
      <c r="D5" s="998">
        <v>2007</v>
      </c>
      <c r="E5" s="998">
        <v>2007</v>
      </c>
      <c r="F5" s="998">
        <v>2007</v>
      </c>
      <c r="G5" s="998">
        <v>2007</v>
      </c>
      <c r="H5" s="998">
        <v>2007</v>
      </c>
      <c r="I5" s="998">
        <v>2007</v>
      </c>
    </row>
    <row r="6" spans="1:9" ht="9" customHeight="1">
      <c r="A6" s="999"/>
      <c r="B6" s="1000"/>
      <c r="C6" s="1001"/>
      <c r="D6" s="1000"/>
      <c r="E6" s="1002"/>
      <c r="F6" s="1000"/>
      <c r="G6" s="1002"/>
      <c r="H6" s="1000"/>
      <c r="I6" s="1002"/>
    </row>
    <row r="7" spans="1:9" ht="12.75">
      <c r="A7" s="1003" t="s">
        <v>169</v>
      </c>
      <c r="B7" s="1004">
        <v>5055.344</v>
      </c>
      <c r="C7" s="1005">
        <v>6199.572</v>
      </c>
      <c r="D7" s="1004">
        <v>3612.7</v>
      </c>
      <c r="E7" s="1005">
        <v>4497.098</v>
      </c>
      <c r="F7" s="1004">
        <v>324.37</v>
      </c>
      <c r="G7" s="1005">
        <v>476.89300000000003</v>
      </c>
      <c r="H7" s="1004">
        <v>1118.2740000000001</v>
      </c>
      <c r="I7" s="1005">
        <v>1225.581</v>
      </c>
    </row>
    <row r="8" spans="1:9" ht="9" customHeight="1">
      <c r="A8" s="999"/>
      <c r="B8" s="1004">
        <v>0</v>
      </c>
      <c r="C8" s="1006">
        <v>0</v>
      </c>
      <c r="D8" s="1007"/>
      <c r="E8" s="1006"/>
      <c r="F8" s="1007"/>
      <c r="G8" s="1006"/>
      <c r="H8" s="1007"/>
      <c r="I8" s="1006"/>
    </row>
    <row r="9" spans="1:9" ht="12.75">
      <c r="A9" s="1008" t="s">
        <v>989</v>
      </c>
      <c r="B9" s="1004">
        <v>4148.111999999999</v>
      </c>
      <c r="C9" s="1009">
        <v>5003.951999999999</v>
      </c>
      <c r="D9" s="1010">
        <v>2950.2</v>
      </c>
      <c r="E9" s="1009">
        <v>3639.0249999999996</v>
      </c>
      <c r="F9" s="1010">
        <v>94.49</v>
      </c>
      <c r="G9" s="1009">
        <v>153.81600000000003</v>
      </c>
      <c r="H9" s="1010">
        <v>1103.422</v>
      </c>
      <c r="I9" s="1009">
        <v>1211.1109999999999</v>
      </c>
    </row>
    <row r="10" spans="1:9" ht="12.75">
      <c r="A10" s="1011" t="s">
        <v>990</v>
      </c>
      <c r="B10" s="1004">
        <v>686.1</v>
      </c>
      <c r="C10" s="1006">
        <v>481.0569999999999</v>
      </c>
      <c r="D10" s="1007">
        <v>686.1</v>
      </c>
      <c r="E10" s="1006">
        <v>481.0569999999999</v>
      </c>
      <c r="F10" s="1007"/>
      <c r="G10" s="1006"/>
      <c r="H10" s="1007"/>
      <c r="I10" s="1006"/>
    </row>
    <row r="11" spans="1:9" ht="12.75">
      <c r="A11" s="1011" t="s">
        <v>991</v>
      </c>
      <c r="B11" s="1004">
        <v>364.2</v>
      </c>
      <c r="C11" s="1006">
        <v>452.47700000000003</v>
      </c>
      <c r="D11" s="1007">
        <v>364.2</v>
      </c>
      <c r="E11" s="1006">
        <v>452.47700000000003</v>
      </c>
      <c r="F11" s="1012"/>
      <c r="G11" s="1013"/>
      <c r="H11" s="1012"/>
      <c r="I11" s="1013"/>
    </row>
    <row r="12" spans="1:9" ht="12.75">
      <c r="A12" s="1011" t="s">
        <v>992</v>
      </c>
      <c r="B12" s="1004">
        <v>1135.7</v>
      </c>
      <c r="C12" s="1006">
        <v>1809.5130000000001</v>
      </c>
      <c r="D12" s="1007">
        <v>1135.7</v>
      </c>
      <c r="E12" s="1006">
        <v>1809.5130000000001</v>
      </c>
      <c r="F12" s="1007"/>
      <c r="G12" s="1006"/>
      <c r="H12" s="1007"/>
      <c r="I12" s="1006"/>
    </row>
    <row r="13" spans="1:9" ht="12.75">
      <c r="A13" s="1014" t="s">
        <v>993</v>
      </c>
      <c r="B13" s="1004">
        <v>675.2</v>
      </c>
      <c r="C13" s="1006">
        <v>825.461</v>
      </c>
      <c r="D13" s="1007">
        <v>675.2</v>
      </c>
      <c r="E13" s="1006">
        <v>825.461</v>
      </c>
      <c r="F13" s="1007"/>
      <c r="G13" s="1006"/>
      <c r="H13" s="1007"/>
      <c r="I13" s="1006"/>
    </row>
    <row r="14" spans="1:9" ht="12.75">
      <c r="A14" s="1011" t="s">
        <v>994</v>
      </c>
      <c r="B14" s="1004">
        <v>40.7</v>
      </c>
      <c r="C14" s="1006">
        <v>42.590999999999994</v>
      </c>
      <c r="D14" s="1007">
        <v>40.7</v>
      </c>
      <c r="E14" s="1006">
        <v>42.590999999999994</v>
      </c>
      <c r="F14" s="1007"/>
      <c r="G14" s="1006"/>
      <c r="H14" s="1007"/>
      <c r="I14" s="1006"/>
    </row>
    <row r="15" spans="1:9" ht="12.75">
      <c r="A15" s="1011" t="s">
        <v>995</v>
      </c>
      <c r="B15" s="1004">
        <v>1103.422</v>
      </c>
      <c r="C15" s="1006">
        <v>1211.1109999999999</v>
      </c>
      <c r="D15" s="1007"/>
      <c r="E15" s="1006"/>
      <c r="F15" s="1007"/>
      <c r="G15" s="1006"/>
      <c r="H15" s="1007">
        <v>1103.422</v>
      </c>
      <c r="I15" s="1006">
        <v>1211.1109999999999</v>
      </c>
    </row>
    <row r="16" spans="1:9" ht="12.75">
      <c r="A16" s="999" t="s">
        <v>996</v>
      </c>
      <c r="B16" s="1004">
        <v>142.79</v>
      </c>
      <c r="C16" s="1006">
        <v>181.74200000000002</v>
      </c>
      <c r="D16" s="1007">
        <v>48.3</v>
      </c>
      <c r="E16" s="1006">
        <v>27.926000000000002</v>
      </c>
      <c r="F16" s="1007">
        <v>94.49</v>
      </c>
      <c r="G16" s="1006">
        <v>153.81600000000003</v>
      </c>
      <c r="H16" s="1007"/>
      <c r="I16" s="1006"/>
    </row>
    <row r="17" spans="1:9" ht="9" customHeight="1">
      <c r="A17" s="999"/>
      <c r="B17" s="1004">
        <v>0</v>
      </c>
      <c r="C17" s="1006">
        <v>0</v>
      </c>
      <c r="D17" s="1007"/>
      <c r="E17" s="1006"/>
      <c r="F17" s="1007"/>
      <c r="G17" s="1006"/>
      <c r="H17" s="1007"/>
      <c r="I17" s="1006"/>
    </row>
    <row r="18" spans="1:9" ht="12.75">
      <c r="A18" s="1008" t="s">
        <v>997</v>
      </c>
      <c r="B18" s="1004">
        <v>784.2610000000001</v>
      </c>
      <c r="C18" s="1009">
        <v>1030.9089999999999</v>
      </c>
      <c r="D18" s="1010">
        <v>544.7</v>
      </c>
      <c r="E18" s="1009">
        <v>702.5819999999999</v>
      </c>
      <c r="F18" s="1010">
        <v>224.709</v>
      </c>
      <c r="G18" s="1009">
        <v>313.857</v>
      </c>
      <c r="H18" s="1010">
        <v>14.852</v>
      </c>
      <c r="I18" s="1009">
        <v>14.47</v>
      </c>
    </row>
    <row r="19" spans="1:9" ht="9" customHeight="1">
      <c r="A19" s="1011"/>
      <c r="B19" s="1004">
        <v>0</v>
      </c>
      <c r="C19" s="1006">
        <v>0</v>
      </c>
      <c r="D19" s="1007"/>
      <c r="E19" s="1006"/>
      <c r="F19" s="1007"/>
      <c r="G19" s="1006"/>
      <c r="H19" s="1007"/>
      <c r="I19" s="1006"/>
    </row>
    <row r="20" spans="1:9" ht="12.75">
      <c r="A20" s="1008" t="s">
        <v>998</v>
      </c>
      <c r="B20" s="1004">
        <v>122.971</v>
      </c>
      <c r="C20" s="1009">
        <v>164.71099999999998</v>
      </c>
      <c r="D20" s="1010">
        <v>117.8</v>
      </c>
      <c r="E20" s="1009">
        <v>155.49099999999999</v>
      </c>
      <c r="F20" s="1010">
        <v>5.171</v>
      </c>
      <c r="G20" s="1009">
        <v>9.22</v>
      </c>
      <c r="H20" s="1010"/>
      <c r="I20" s="1009"/>
    </row>
    <row r="21" spans="1:9" ht="9" customHeight="1">
      <c r="A21" s="1011"/>
      <c r="B21" s="1004">
        <v>0</v>
      </c>
      <c r="C21" s="1006">
        <v>0</v>
      </c>
      <c r="D21" s="1007"/>
      <c r="E21" s="1006"/>
      <c r="F21" s="1007"/>
      <c r="G21" s="1006"/>
      <c r="H21" s="1007"/>
      <c r="I21" s="1006"/>
    </row>
    <row r="22" spans="1:9" ht="12.75">
      <c r="A22" s="1003" t="s">
        <v>174</v>
      </c>
      <c r="B22" s="1004">
        <v>4510.462</v>
      </c>
      <c r="C22" s="1009">
        <v>4582.345</v>
      </c>
      <c r="D22" s="1004">
        <v>2256.991</v>
      </c>
      <c r="E22" s="1005">
        <v>2012.7730000000004</v>
      </c>
      <c r="F22" s="1004">
        <v>697.4780000000001</v>
      </c>
      <c r="G22" s="1005">
        <v>940.8619999999999</v>
      </c>
      <c r="H22" s="1004">
        <v>1555.9930000000002</v>
      </c>
      <c r="I22" s="1005">
        <v>1628.71</v>
      </c>
    </row>
    <row r="23" spans="1:9" ht="9" customHeight="1">
      <c r="A23" s="999"/>
      <c r="B23" s="1004">
        <v>0</v>
      </c>
      <c r="C23" s="1006">
        <v>0</v>
      </c>
      <c r="D23" s="1007"/>
      <c r="E23" s="1006"/>
      <c r="F23" s="1007"/>
      <c r="G23" s="1006"/>
      <c r="H23" s="1007"/>
      <c r="I23" s="1006"/>
    </row>
    <row r="24" spans="1:9" ht="12.75">
      <c r="A24" s="1008" t="s">
        <v>1006</v>
      </c>
      <c r="B24" s="1004">
        <v>3949.937</v>
      </c>
      <c r="C24" s="1009">
        <v>3874.2</v>
      </c>
      <c r="D24" s="1010">
        <v>1826.272</v>
      </c>
      <c r="E24" s="1009">
        <v>1530.3420000000003</v>
      </c>
      <c r="F24" s="1010">
        <v>569.793</v>
      </c>
      <c r="G24" s="1009">
        <v>716.5209999999998</v>
      </c>
      <c r="H24" s="1010">
        <v>1553.872</v>
      </c>
      <c r="I24" s="1009">
        <v>1627.337</v>
      </c>
    </row>
    <row r="25" spans="1:9" ht="12.75">
      <c r="A25" s="1011" t="s">
        <v>1007</v>
      </c>
      <c r="B25" s="1004">
        <v>938.912</v>
      </c>
      <c r="C25" s="1006">
        <v>1054.991</v>
      </c>
      <c r="D25" s="1007">
        <v>669.8</v>
      </c>
      <c r="E25" s="1006">
        <v>721.4080000000001</v>
      </c>
      <c r="F25" s="1007">
        <v>256.50300000000004</v>
      </c>
      <c r="G25" s="1006">
        <v>319.505</v>
      </c>
      <c r="H25" s="1007">
        <v>12.608999999999998</v>
      </c>
      <c r="I25" s="1006">
        <v>14.078000000000003</v>
      </c>
    </row>
    <row r="26" spans="1:9" ht="12.75">
      <c r="A26" s="1011" t="s">
        <v>1008</v>
      </c>
      <c r="B26" s="1004">
        <v>10.643</v>
      </c>
      <c r="C26" s="1006">
        <v>15.131</v>
      </c>
      <c r="D26" s="1007">
        <v>8.1</v>
      </c>
      <c r="E26" s="1006">
        <v>11.548</v>
      </c>
      <c r="F26" s="1007">
        <v>2.543</v>
      </c>
      <c r="G26" s="1006">
        <v>3.583</v>
      </c>
      <c r="H26" s="1007"/>
      <c r="I26" s="1006"/>
    </row>
    <row r="27" spans="1:9" ht="12.75">
      <c r="A27" s="1011" t="s">
        <v>1009</v>
      </c>
      <c r="B27" s="1004">
        <v>754.977</v>
      </c>
      <c r="C27" s="1006">
        <v>828.979</v>
      </c>
      <c r="D27" s="1007">
        <v>473.4</v>
      </c>
      <c r="E27" s="1006">
        <v>479.172</v>
      </c>
      <c r="F27" s="1012">
        <v>270.514</v>
      </c>
      <c r="G27" s="1006">
        <v>337.414</v>
      </c>
      <c r="H27" s="1012">
        <v>11.063</v>
      </c>
      <c r="I27" s="1006">
        <v>12.392999999999999</v>
      </c>
    </row>
    <row r="28" spans="1:9" ht="12.75">
      <c r="A28" s="1011" t="s">
        <v>1010</v>
      </c>
      <c r="B28" s="1004">
        <v>189.053</v>
      </c>
      <c r="C28" s="1006">
        <v>139.00300000000001</v>
      </c>
      <c r="D28" s="1007">
        <v>158.9</v>
      </c>
      <c r="E28" s="1006">
        <v>100.06800000000001</v>
      </c>
      <c r="F28" s="1007">
        <v>30.153</v>
      </c>
      <c r="G28" s="1006">
        <v>38.935</v>
      </c>
      <c r="H28" s="1007"/>
      <c r="I28" s="1006"/>
    </row>
    <row r="29" spans="1:9" ht="25.5">
      <c r="A29" s="1015" t="s">
        <v>1011</v>
      </c>
      <c r="B29" s="1004">
        <v>162</v>
      </c>
      <c r="C29" s="1006">
        <v>105.75770000000001</v>
      </c>
      <c r="D29" s="1007">
        <v>147.5</v>
      </c>
      <c r="E29" s="1006">
        <v>84.32800000000002</v>
      </c>
      <c r="F29" s="1012">
        <v>14.5</v>
      </c>
      <c r="G29" s="1006">
        <v>21.429699999999997</v>
      </c>
      <c r="H29" s="1012"/>
      <c r="I29" s="1013"/>
    </row>
    <row r="30" spans="1:9" ht="12.75">
      <c r="A30" s="1015" t="s">
        <v>1012</v>
      </c>
      <c r="B30" s="1004">
        <v>27.143</v>
      </c>
      <c r="C30" s="1006">
        <v>33.2453</v>
      </c>
      <c r="D30" s="1007">
        <v>11.4</v>
      </c>
      <c r="E30" s="1006">
        <v>15.74</v>
      </c>
      <c r="F30" s="1012">
        <v>15.743</v>
      </c>
      <c r="G30" s="1006">
        <v>17.5053</v>
      </c>
      <c r="H30" s="1012"/>
      <c r="I30" s="1013"/>
    </row>
    <row r="31" spans="1:9" ht="12.75">
      <c r="A31" s="1011" t="s">
        <v>1013</v>
      </c>
      <c r="B31" s="1004">
        <v>331.233</v>
      </c>
      <c r="C31" s="1006">
        <v>74.842</v>
      </c>
      <c r="D31" s="1007">
        <v>328.9</v>
      </c>
      <c r="E31" s="1006">
        <v>71.169</v>
      </c>
      <c r="F31" s="1007">
        <v>2.3329999999999997</v>
      </c>
      <c r="G31" s="1006">
        <v>3.101</v>
      </c>
      <c r="H31" s="1007">
        <v>0</v>
      </c>
      <c r="I31" s="1006">
        <v>0.572</v>
      </c>
    </row>
    <row r="32" spans="1:9" ht="12.75">
      <c r="A32" s="1011" t="s">
        <v>1014</v>
      </c>
      <c r="B32" s="1004">
        <v>269.61899999999997</v>
      </c>
      <c r="C32" s="1006">
        <v>42.19199999999999</v>
      </c>
      <c r="D32" s="1007">
        <v>269.2</v>
      </c>
      <c r="E32" s="1006">
        <v>41.016999999999996</v>
      </c>
      <c r="F32" s="1007">
        <v>0.419</v>
      </c>
      <c r="G32" s="1006">
        <v>1.175</v>
      </c>
      <c r="H32" s="1007"/>
      <c r="I32" s="1006"/>
    </row>
    <row r="33" spans="1:9" ht="12.75">
      <c r="A33" s="1011" t="s">
        <v>1015</v>
      </c>
      <c r="B33" s="1004">
        <v>61.614000000000004</v>
      </c>
      <c r="C33" s="1006">
        <v>32.078</v>
      </c>
      <c r="D33" s="1007">
        <v>59.7</v>
      </c>
      <c r="E33" s="1006">
        <v>30.152</v>
      </c>
      <c r="F33" s="1007">
        <v>1.914</v>
      </c>
      <c r="G33" s="1006">
        <v>1.926</v>
      </c>
      <c r="H33" s="1007"/>
      <c r="I33" s="1006"/>
    </row>
    <row r="34" spans="1:9" ht="12.75">
      <c r="A34" s="1011" t="s">
        <v>1016</v>
      </c>
      <c r="B34" s="1004">
        <v>1725.1190000000001</v>
      </c>
      <c r="C34" s="1006">
        <v>1761.2540000000001</v>
      </c>
      <c r="D34" s="1007">
        <v>187.172</v>
      </c>
      <c r="E34" s="1006">
        <v>146.977</v>
      </c>
      <c r="F34" s="1007">
        <v>7.747</v>
      </c>
      <c r="G34" s="1006">
        <v>13.983</v>
      </c>
      <c r="H34" s="1007">
        <v>1530.2</v>
      </c>
      <c r="I34" s="1006">
        <v>1600.294</v>
      </c>
    </row>
    <row r="35" spans="1:9" ht="9" customHeight="1">
      <c r="A35" s="1016"/>
      <c r="B35" s="1004">
        <v>0</v>
      </c>
      <c r="C35" s="1006">
        <v>0</v>
      </c>
      <c r="D35" s="1007"/>
      <c r="E35" s="1006"/>
      <c r="F35" s="1007"/>
      <c r="G35" s="1006"/>
      <c r="H35" s="1007"/>
      <c r="I35" s="1006"/>
    </row>
    <row r="36" spans="1:9" ht="11.25" customHeight="1">
      <c r="A36" s="1007" t="s">
        <v>1017</v>
      </c>
      <c r="B36" s="1004">
        <v>382.931</v>
      </c>
      <c r="C36" s="1009">
        <v>613.7040000000001</v>
      </c>
      <c r="D36" s="1010">
        <v>253.125</v>
      </c>
      <c r="E36" s="1009">
        <v>387.99</v>
      </c>
      <c r="F36" s="1010">
        <v>127.685</v>
      </c>
      <c r="G36" s="1009">
        <v>224.341</v>
      </c>
      <c r="H36" s="1010">
        <v>2.121</v>
      </c>
      <c r="I36" s="1009">
        <v>1.3730000000000002</v>
      </c>
    </row>
    <row r="37" spans="1:9" ht="9" customHeight="1">
      <c r="A37" s="1017"/>
      <c r="B37" s="1004">
        <v>0</v>
      </c>
      <c r="C37" s="1006"/>
      <c r="D37" s="1010"/>
      <c r="E37" s="1009"/>
      <c r="F37" s="1010"/>
      <c r="G37" s="1009"/>
      <c r="H37" s="1010"/>
      <c r="I37" s="1009"/>
    </row>
    <row r="38" spans="1:9" ht="15" customHeight="1">
      <c r="A38" s="1017" t="s">
        <v>1018</v>
      </c>
      <c r="B38" s="1004">
        <v>177.594</v>
      </c>
      <c r="C38" s="1006"/>
      <c r="D38" s="1010">
        <v>177.594</v>
      </c>
      <c r="E38" s="1009">
        <v>94.44100000000003</v>
      </c>
      <c r="F38" s="1010"/>
      <c r="G38" s="1009"/>
      <c r="H38" s="1010"/>
      <c r="I38" s="1009"/>
    </row>
    <row r="39" spans="1:9" ht="9" customHeight="1">
      <c r="A39" s="1017"/>
      <c r="B39" s="1004"/>
      <c r="C39" s="1006"/>
      <c r="D39" s="1010"/>
      <c r="E39" s="1009"/>
      <c r="F39" s="1010"/>
      <c r="G39" s="1009"/>
      <c r="H39" s="1010"/>
      <c r="I39" s="1009"/>
    </row>
    <row r="40" spans="1:9" ht="12.75">
      <c r="A40" s="1018" t="s">
        <v>1019</v>
      </c>
      <c r="B40" s="1004"/>
      <c r="C40" s="1005"/>
      <c r="D40" s="1010">
        <v>-1002.2</v>
      </c>
      <c r="E40" s="1009">
        <v>-932.1940000000001</v>
      </c>
      <c r="F40" s="1010">
        <v>559.93</v>
      </c>
      <c r="G40" s="1009">
        <v>501.1569999999999</v>
      </c>
      <c r="H40" s="1010">
        <v>442.12699999999995</v>
      </c>
      <c r="I40" s="1009">
        <v>431.18</v>
      </c>
    </row>
    <row r="41" spans="1:9" ht="9" customHeight="1">
      <c r="A41" s="1016"/>
      <c r="B41" s="1004"/>
      <c r="C41" s="1009"/>
      <c r="D41" s="1007"/>
      <c r="E41" s="1006"/>
      <c r="F41" s="1004"/>
      <c r="G41" s="1005"/>
      <c r="H41" s="1004"/>
      <c r="I41" s="1005"/>
    </row>
    <row r="42" spans="1:9" ht="12.75">
      <c r="A42" s="1003" t="s">
        <v>1020</v>
      </c>
      <c r="B42" s="1004">
        <v>544.7389999999998</v>
      </c>
      <c r="C42" s="1005">
        <v>1617.37</v>
      </c>
      <c r="D42" s="1010">
        <v>353.5089999999999</v>
      </c>
      <c r="E42" s="1009">
        <v>1552.1309999999999</v>
      </c>
      <c r="F42" s="1010">
        <v>186.822</v>
      </c>
      <c r="G42" s="1009">
        <v>37.1880000000001</v>
      </c>
      <c r="H42" s="1010">
        <v>4.407999999999902</v>
      </c>
      <c r="I42" s="1009">
        <v>28.050999999999817</v>
      </c>
    </row>
    <row r="43" spans="1:9" ht="9" customHeight="1">
      <c r="A43" s="1011"/>
      <c r="B43" s="1004">
        <v>0</v>
      </c>
      <c r="C43" s="1006">
        <v>0</v>
      </c>
      <c r="D43" s="1007"/>
      <c r="E43" s="1006"/>
      <c r="F43" s="1004"/>
      <c r="G43" s="1005"/>
      <c r="H43" s="1004"/>
      <c r="I43" s="1005"/>
    </row>
    <row r="44" spans="1:9" ht="12.75">
      <c r="A44" s="1008" t="s">
        <v>1021</v>
      </c>
      <c r="B44" s="1004">
        <v>-544.672</v>
      </c>
      <c r="C44" s="1005">
        <v>-1617.4339999999997</v>
      </c>
      <c r="D44" s="1010">
        <v>-353.49399999999997</v>
      </c>
      <c r="E44" s="1009">
        <v>-1552.145</v>
      </c>
      <c r="F44" s="1010">
        <v>-186.819</v>
      </c>
      <c r="G44" s="1009">
        <v>-37.18899999999998</v>
      </c>
      <c r="H44" s="1010">
        <v>-4.359</v>
      </c>
      <c r="I44" s="1009">
        <v>-28.1</v>
      </c>
    </row>
    <row r="45" spans="1:9" ht="12.75">
      <c r="A45" s="1014" t="s">
        <v>1022</v>
      </c>
      <c r="B45" s="1004">
        <v>-571.838</v>
      </c>
      <c r="C45" s="1006">
        <v>279.60799999999995</v>
      </c>
      <c r="D45" s="1007">
        <v>-585.16</v>
      </c>
      <c r="E45" s="1006">
        <v>276.13699999999994</v>
      </c>
      <c r="F45" s="1007">
        <v>13.322</v>
      </c>
      <c r="G45" s="1006">
        <v>4.597000000000001</v>
      </c>
      <c r="H45" s="1007"/>
      <c r="I45" s="1006">
        <v>-1.126</v>
      </c>
    </row>
    <row r="46" spans="1:9" ht="12.75">
      <c r="A46" s="1011" t="s">
        <v>1023</v>
      </c>
      <c r="B46" s="1004">
        <v>-29.847999999999978</v>
      </c>
      <c r="C46" s="1006">
        <v>-1927.5539999999996</v>
      </c>
      <c r="D46" s="1007">
        <v>190.8</v>
      </c>
      <c r="E46" s="1006">
        <v>-1821.3079999999998</v>
      </c>
      <c r="F46" s="1007">
        <v>-216.289</v>
      </c>
      <c r="G46" s="1006">
        <v>-79.27199999999999</v>
      </c>
      <c r="H46" s="1007">
        <v>-4.359</v>
      </c>
      <c r="I46" s="1006">
        <v>-26.973999999999997</v>
      </c>
    </row>
    <row r="47" spans="1:9" ht="27">
      <c r="A47" s="1019" t="s">
        <v>1027</v>
      </c>
      <c r="B47" s="1004">
        <v>57.013999999999996</v>
      </c>
      <c r="C47" s="1006">
        <v>30.512000000000008</v>
      </c>
      <c r="D47" s="1007">
        <v>40.866</v>
      </c>
      <c r="E47" s="1006">
        <v>-6.973999999999997</v>
      </c>
      <c r="F47" s="1007">
        <v>16.148</v>
      </c>
      <c r="G47" s="1006">
        <v>37.486000000000004</v>
      </c>
      <c r="H47" s="1007"/>
      <c r="I47" s="1006"/>
    </row>
    <row r="48" spans="1:9" ht="12.75">
      <c r="A48" s="1011" t="s">
        <v>1024</v>
      </c>
      <c r="B48" s="1004">
        <v>31.261</v>
      </c>
      <c r="C48" s="1006">
        <v>81.938</v>
      </c>
      <c r="D48" s="1007">
        <v>14.8</v>
      </c>
      <c r="E48" s="1006">
        <v>42.229</v>
      </c>
      <c r="F48" s="1007">
        <v>16.461</v>
      </c>
      <c r="G48" s="1006">
        <v>39.709</v>
      </c>
      <c r="H48" s="1007"/>
      <c r="I48" s="1006"/>
    </row>
    <row r="49" spans="1:9" ht="9" customHeight="1">
      <c r="A49" s="1020"/>
      <c r="B49" s="1021"/>
      <c r="C49" s="1022"/>
      <c r="D49" s="1023"/>
      <c r="E49" s="1024"/>
      <c r="F49" s="1025"/>
      <c r="G49" s="1026"/>
      <c r="H49" s="1025"/>
      <c r="I49" s="1027"/>
    </row>
    <row r="50" ht="9" customHeight="1">
      <c r="A50" s="990"/>
    </row>
    <row r="51" ht="11.25">
      <c r="A51" s="991" t="s">
        <v>603</v>
      </c>
    </row>
    <row r="52" ht="9" customHeight="1"/>
    <row r="53" ht="11.25">
      <c r="A53" s="992" t="s">
        <v>1025</v>
      </c>
    </row>
    <row r="60" ht="11.25">
      <c r="A60" s="993"/>
    </row>
    <row r="61" ht="11.25">
      <c r="A61" s="994"/>
    </row>
    <row r="64" ht="11.25">
      <c r="A64" s="993"/>
    </row>
  </sheetData>
  <mergeCells count="4">
    <mergeCell ref="B3:C3"/>
    <mergeCell ref="D3:E3"/>
    <mergeCell ref="F3:G3"/>
    <mergeCell ref="H3:I3"/>
  </mergeCells>
  <printOptions horizontalCentered="1" verticalCentered="1"/>
  <pageMargins left="0.7874015748031497" right="0.5511811023622047" top="0.6692913385826772" bottom="0.6692913385826772" header="0.5118110236220472" footer="0.5118110236220472"/>
  <pageSetup horizontalDpi="600" verticalDpi="600" orientation="landscape" paperSize="9" scale="7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29.125" style="0" customWidth="1"/>
    <col min="2" max="11" width="10.625" style="0" customWidth="1"/>
  </cols>
  <sheetData>
    <row r="1" spans="1:11" s="177" customFormat="1" ht="22.5" customHeight="1">
      <c r="A1" s="1108" t="s">
        <v>1288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s="177" customFormat="1" ht="11.2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s="1175" customFormat="1" ht="32.25" customHeight="1">
      <c r="A3" s="1191"/>
      <c r="B3" s="1447" t="s">
        <v>55</v>
      </c>
      <c r="C3" s="1447"/>
      <c r="D3" s="1448" t="s">
        <v>56</v>
      </c>
      <c r="E3" s="1448"/>
      <c r="F3" s="1448"/>
      <c r="G3" s="1448"/>
      <c r="H3" s="1448" t="s">
        <v>57</v>
      </c>
      <c r="I3" s="1448"/>
      <c r="J3" s="1448" t="s">
        <v>58</v>
      </c>
      <c r="K3" s="1448"/>
    </row>
    <row r="4" spans="1:11" s="1175" customFormat="1" ht="12.75">
      <c r="A4" s="1192"/>
      <c r="B4" s="1449" t="s">
        <v>48</v>
      </c>
      <c r="C4" s="1449" t="s">
        <v>49</v>
      </c>
      <c r="D4" s="1451" t="s">
        <v>48</v>
      </c>
      <c r="E4" s="1451"/>
      <c r="F4" s="1451" t="s">
        <v>49</v>
      </c>
      <c r="G4" s="1451"/>
      <c r="H4" s="1449" t="s">
        <v>48</v>
      </c>
      <c r="I4" s="1449" t="s">
        <v>49</v>
      </c>
      <c r="J4" s="1449" t="s">
        <v>48</v>
      </c>
      <c r="K4" s="1449" t="s">
        <v>49</v>
      </c>
    </row>
    <row r="5" spans="1:11" s="1175" customFormat="1" ht="12.75">
      <c r="A5" s="1192"/>
      <c r="B5" s="1450"/>
      <c r="C5" s="1450"/>
      <c r="D5" s="1176" t="s">
        <v>46</v>
      </c>
      <c r="E5" s="1176" t="s">
        <v>47</v>
      </c>
      <c r="F5" s="1176" t="s">
        <v>46</v>
      </c>
      <c r="G5" s="1176" t="s">
        <v>47</v>
      </c>
      <c r="H5" s="1450"/>
      <c r="I5" s="1450"/>
      <c r="J5" s="1450"/>
      <c r="K5" s="1450"/>
    </row>
    <row r="6" spans="1:11" ht="12.75">
      <c r="A6" s="1177"/>
      <c r="B6" s="1177"/>
      <c r="C6" s="1178"/>
      <c r="D6" s="1178"/>
      <c r="E6" s="1178"/>
      <c r="F6" s="1178"/>
      <c r="G6" s="1178"/>
      <c r="H6" s="1178"/>
      <c r="I6" s="1178"/>
      <c r="J6" s="1178"/>
      <c r="K6" s="1178"/>
    </row>
    <row r="7" spans="1:11" ht="12.75">
      <c r="A7" s="1179" t="s">
        <v>50</v>
      </c>
      <c r="B7" s="1180">
        <f>SUM(B9:B11)</f>
        <v>11</v>
      </c>
      <c r="C7" s="1180">
        <f>SUM(C9:C11)</f>
        <v>13</v>
      </c>
      <c r="D7" s="1181">
        <f>SUM(D9:D11)</f>
        <v>422.73</v>
      </c>
      <c r="E7" s="1181" t="s">
        <v>147</v>
      </c>
      <c r="F7" s="1181">
        <f>SUM(F9:F11)</f>
        <v>345</v>
      </c>
      <c r="G7" s="1181" t="s">
        <v>147</v>
      </c>
      <c r="H7" s="1182">
        <v>1.92</v>
      </c>
      <c r="I7" s="1183">
        <v>3.24</v>
      </c>
      <c r="J7" s="1184">
        <v>20</v>
      </c>
      <c r="K7" s="1184">
        <v>20</v>
      </c>
    </row>
    <row r="8" spans="1:11" ht="12.75">
      <c r="A8" s="1185" t="s">
        <v>51</v>
      </c>
      <c r="B8" s="1180"/>
      <c r="C8" s="1180"/>
      <c r="D8" s="1186"/>
      <c r="E8" s="1186"/>
      <c r="F8" s="1186"/>
      <c r="G8" s="1186"/>
      <c r="H8" s="1180"/>
      <c r="I8" s="1180"/>
      <c r="J8" s="1180"/>
      <c r="K8" s="1180"/>
    </row>
    <row r="9" spans="1:11" ht="12.75">
      <c r="A9" s="1185" t="s">
        <v>52</v>
      </c>
      <c r="B9" s="1180">
        <v>2</v>
      </c>
      <c r="C9" s="1180">
        <v>3</v>
      </c>
      <c r="D9" s="1181">
        <v>50</v>
      </c>
      <c r="E9" s="1181" t="s">
        <v>147</v>
      </c>
      <c r="F9" s="1181">
        <v>45</v>
      </c>
      <c r="G9" s="1181" t="s">
        <v>147</v>
      </c>
      <c r="H9" s="1187">
        <v>1.77</v>
      </c>
      <c r="I9" s="1187">
        <v>2.57</v>
      </c>
      <c r="J9" s="1184">
        <v>16</v>
      </c>
      <c r="K9" s="1184">
        <v>18</v>
      </c>
    </row>
    <row r="10" spans="1:11" ht="12.75">
      <c r="A10" s="1185" t="s">
        <v>53</v>
      </c>
      <c r="B10" s="1180">
        <v>6</v>
      </c>
      <c r="C10" s="1180">
        <v>6</v>
      </c>
      <c r="D10" s="1181">
        <f>135+120-45+32.73</f>
        <v>242.73</v>
      </c>
      <c r="E10" s="1181" t="s">
        <v>147</v>
      </c>
      <c r="F10" s="1181">
        <v>180</v>
      </c>
      <c r="G10" s="1181" t="s">
        <v>147</v>
      </c>
      <c r="H10" s="1187">
        <v>1.74</v>
      </c>
      <c r="I10" s="1187">
        <v>3.08</v>
      </c>
      <c r="J10" s="1184">
        <v>22</v>
      </c>
      <c r="K10" s="1184">
        <v>21</v>
      </c>
    </row>
    <row r="11" spans="1:11" ht="12.75">
      <c r="A11" s="1185" t="s">
        <v>54</v>
      </c>
      <c r="B11" s="1180">
        <v>3</v>
      </c>
      <c r="C11" s="1180">
        <v>4</v>
      </c>
      <c r="D11" s="1181">
        <v>130</v>
      </c>
      <c r="E11" s="1181" t="s">
        <v>147</v>
      </c>
      <c r="F11" s="1181">
        <v>120</v>
      </c>
      <c r="G11" s="1181" t="s">
        <v>147</v>
      </c>
      <c r="H11" s="1180">
        <v>2.32</v>
      </c>
      <c r="I11" s="1187">
        <v>3.72</v>
      </c>
      <c r="J11" s="1184">
        <v>20</v>
      </c>
      <c r="K11" s="1184">
        <v>20</v>
      </c>
    </row>
    <row r="12" spans="1:11" ht="12.75">
      <c r="A12" s="1188"/>
      <c r="B12" s="744"/>
      <c r="C12" s="744"/>
      <c r="D12" s="1189"/>
      <c r="E12" s="1189"/>
      <c r="F12" s="1189"/>
      <c r="G12" s="1189"/>
      <c r="H12" s="744"/>
      <c r="I12" s="744"/>
      <c r="J12" s="1190"/>
      <c r="K12" s="1190"/>
    </row>
    <row r="14" ht="12.75">
      <c r="A14" s="147" t="s">
        <v>1146</v>
      </c>
    </row>
  </sheetData>
  <mergeCells count="12">
    <mergeCell ref="K4:K5"/>
    <mergeCell ref="B4:B5"/>
    <mergeCell ref="C4:C5"/>
    <mergeCell ref="D4:E4"/>
    <mergeCell ref="F4:G4"/>
    <mergeCell ref="H4:H5"/>
    <mergeCell ref="I4:I5"/>
    <mergeCell ref="J4:J5"/>
    <mergeCell ref="B3:C3"/>
    <mergeCell ref="D3:G3"/>
    <mergeCell ref="H3:I3"/>
    <mergeCell ref="J3:K3"/>
  </mergeCells>
  <printOptions/>
  <pageMargins left="0.75" right="0.75" top="1" bottom="1" header="0.5" footer="0.5"/>
  <pageSetup horizontalDpi="600" verticalDpi="600" orientation="landscape" paperSize="9" scale="9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54"/>
  <sheetViews>
    <sheetView view="pageBreakPreview" zoomScaleSheetLayoutView="100" workbookViewId="0" topLeftCell="A1">
      <selection activeCell="A1" sqref="A1:E1"/>
    </sheetView>
  </sheetViews>
  <sheetFormatPr defaultColWidth="9.00390625" defaultRowHeight="12.75"/>
  <cols>
    <col min="1" max="1" width="70.25390625" style="0" customWidth="1"/>
    <col min="2" max="5" width="9.625" style="0" customWidth="1"/>
    <col min="7" max="7" width="10.625" style="0" customWidth="1"/>
  </cols>
  <sheetData>
    <row r="1" spans="1:5" ht="32.25" customHeight="1">
      <c r="A1" s="1452" t="s">
        <v>1289</v>
      </c>
      <c r="B1" s="1452"/>
      <c r="C1" s="1452"/>
      <c r="D1" s="1452"/>
      <c r="E1" s="1452"/>
    </row>
    <row r="2" spans="1:5" ht="12.75">
      <c r="A2" s="202"/>
      <c r="B2" s="1456" t="s">
        <v>1148</v>
      </c>
      <c r="C2" s="1457"/>
      <c r="D2" s="1458" t="s">
        <v>1149</v>
      </c>
      <c r="E2" s="1459"/>
    </row>
    <row r="3" spans="1:5" ht="12.75">
      <c r="A3" s="203"/>
      <c r="B3" s="204">
        <v>2006</v>
      </c>
      <c r="C3" s="204">
        <v>2007</v>
      </c>
      <c r="D3" s="204">
        <v>2006</v>
      </c>
      <c r="E3" s="204">
        <v>2007</v>
      </c>
    </row>
    <row r="4" spans="1:5" ht="22.5">
      <c r="A4" s="205"/>
      <c r="B4" s="460" t="s">
        <v>1150</v>
      </c>
      <c r="C4" s="460" t="s">
        <v>1150</v>
      </c>
      <c r="D4" s="460" t="s">
        <v>1150</v>
      </c>
      <c r="E4" s="460" t="s">
        <v>1150</v>
      </c>
    </row>
    <row r="5" spans="1:5" ht="12.75">
      <c r="A5" s="206"/>
      <c r="B5" s="207"/>
      <c r="C5" s="207"/>
      <c r="D5" s="207"/>
      <c r="E5" s="207"/>
    </row>
    <row r="6" spans="1:5" ht="12.75">
      <c r="A6" s="208" t="s">
        <v>1151</v>
      </c>
      <c r="B6" s="209">
        <v>1435</v>
      </c>
      <c r="C6" s="209">
        <v>973</v>
      </c>
      <c r="D6" s="210">
        <v>729</v>
      </c>
      <c r="E6" s="210">
        <v>683.8</v>
      </c>
    </row>
    <row r="7" spans="1:5" ht="12.75">
      <c r="A7" s="208"/>
      <c r="B7" s="211"/>
      <c r="C7" s="211"/>
      <c r="D7" s="212"/>
      <c r="E7" s="212"/>
    </row>
    <row r="8" spans="1:5" ht="12.75">
      <c r="A8" s="213" t="s">
        <v>1152</v>
      </c>
      <c r="B8" s="214">
        <v>185</v>
      </c>
      <c r="C8" s="214">
        <v>184</v>
      </c>
      <c r="D8" s="215">
        <v>422.7</v>
      </c>
      <c r="E8" s="215">
        <v>345</v>
      </c>
    </row>
    <row r="9" spans="1:5" ht="12.75">
      <c r="A9" s="213"/>
      <c r="B9" s="214"/>
      <c r="C9" s="214"/>
      <c r="D9" s="215"/>
      <c r="E9" s="215"/>
    </row>
    <row r="10" spans="1:5" ht="25.5">
      <c r="A10" s="213" t="s">
        <v>1153</v>
      </c>
      <c r="B10" s="214"/>
      <c r="C10" s="214"/>
      <c r="D10" s="214"/>
      <c r="E10" s="214"/>
    </row>
    <row r="11" spans="1:5" ht="12.75">
      <c r="A11" s="213"/>
      <c r="B11" s="214"/>
      <c r="C11" s="214"/>
      <c r="D11" s="214"/>
      <c r="E11" s="214"/>
    </row>
    <row r="12" spans="1:5" ht="25.5">
      <c r="A12" s="213" t="s">
        <v>1154</v>
      </c>
      <c r="B12" s="214">
        <v>264</v>
      </c>
      <c r="C12" s="214">
        <v>61</v>
      </c>
      <c r="D12" s="215">
        <v>1</v>
      </c>
      <c r="E12" s="215">
        <v>0.1</v>
      </c>
    </row>
    <row r="13" spans="1:5" ht="12.75">
      <c r="A13" s="213"/>
      <c r="B13" s="214"/>
      <c r="C13" s="214"/>
      <c r="D13" s="214"/>
      <c r="E13" s="214"/>
    </row>
    <row r="14" spans="1:5" ht="12.75">
      <c r="A14" s="213" t="s">
        <v>1155</v>
      </c>
      <c r="B14" s="214">
        <v>986</v>
      </c>
      <c r="C14" s="214">
        <v>728</v>
      </c>
      <c r="D14" s="215">
        <v>305.3</v>
      </c>
      <c r="E14" s="215">
        <v>338.7</v>
      </c>
    </row>
    <row r="15" spans="1:5" ht="12.75">
      <c r="A15" s="213" t="s">
        <v>1156</v>
      </c>
      <c r="B15" s="214">
        <v>223</v>
      </c>
      <c r="C15" s="214">
        <v>144</v>
      </c>
      <c r="D15" s="215">
        <v>225.5</v>
      </c>
      <c r="E15" s="215">
        <v>260.4</v>
      </c>
    </row>
    <row r="16" spans="1:5" ht="12.75">
      <c r="A16" s="213" t="s">
        <v>1157</v>
      </c>
      <c r="B16" s="214">
        <v>763</v>
      </c>
      <c r="C16" s="214">
        <v>584</v>
      </c>
      <c r="D16" s="214">
        <v>79.8</v>
      </c>
      <c r="E16" s="212">
        <v>78.3</v>
      </c>
    </row>
    <row r="17" spans="1:5" ht="12.75">
      <c r="A17" s="216"/>
      <c r="B17" s="217"/>
      <c r="C17" s="217"/>
      <c r="D17" s="217"/>
      <c r="E17" s="218"/>
    </row>
    <row r="18" spans="1:5" ht="12.75">
      <c r="A18" s="219"/>
      <c r="B18" s="220"/>
      <c r="C18" s="220"/>
      <c r="D18" s="220"/>
      <c r="E18" s="220"/>
    </row>
    <row r="19" spans="1:5" ht="12.75">
      <c r="A19" s="221" t="s">
        <v>1158</v>
      </c>
      <c r="B19" s="222"/>
      <c r="C19" s="222"/>
      <c r="D19" s="222"/>
      <c r="E19" s="222"/>
    </row>
    <row r="20" spans="1:5" ht="12.75">
      <c r="A20" s="223" t="s">
        <v>1159</v>
      </c>
      <c r="B20" s="222"/>
      <c r="C20" s="222"/>
      <c r="D20" s="222"/>
      <c r="E20" s="222"/>
    </row>
    <row r="21" spans="1:5" ht="12.75">
      <c r="A21" s="224" t="s">
        <v>1160</v>
      </c>
      <c r="B21" s="222"/>
      <c r="C21" s="222"/>
      <c r="D21" s="222"/>
      <c r="E21" s="222"/>
    </row>
    <row r="22" spans="1:5" ht="12.75">
      <c r="A22" s="224" t="s">
        <v>1161</v>
      </c>
      <c r="B22" s="225"/>
      <c r="C22" s="225"/>
      <c r="D22" s="225"/>
      <c r="E22" s="225"/>
    </row>
    <row r="23" spans="1:5" ht="9" customHeight="1">
      <c r="A23" s="225"/>
      <c r="B23" s="225"/>
      <c r="C23" s="225"/>
      <c r="D23" s="225"/>
      <c r="E23" s="225"/>
    </row>
    <row r="24" spans="1:5" ht="12.75">
      <c r="A24" s="226" t="s">
        <v>1174</v>
      </c>
      <c r="B24" s="225"/>
      <c r="C24" s="225"/>
      <c r="D24" s="225"/>
      <c r="E24" s="225"/>
    </row>
    <row r="25" spans="1:5" ht="12.75">
      <c r="A25" s="227"/>
      <c r="B25" s="227"/>
      <c r="C25" s="227"/>
      <c r="D25" s="228"/>
      <c r="E25" s="227"/>
    </row>
    <row r="26" spans="1:5" ht="15.75">
      <c r="A26" s="229"/>
      <c r="B26" s="230"/>
      <c r="C26" s="230"/>
      <c r="D26" s="231"/>
      <c r="E26" s="232"/>
    </row>
    <row r="27" spans="1:5" ht="32.25" customHeight="1">
      <c r="A27" s="1453" t="s">
        <v>1290</v>
      </c>
      <c r="B27" s="1453"/>
      <c r="C27" s="1453"/>
      <c r="D27" s="1453"/>
      <c r="E27" s="1453"/>
    </row>
    <row r="28" spans="1:5" ht="12.75">
      <c r="A28" s="1454"/>
      <c r="B28" s="1456" t="s">
        <v>1148</v>
      </c>
      <c r="C28" s="1457"/>
      <c r="D28" s="1458" t="s">
        <v>1162</v>
      </c>
      <c r="E28" s="1459"/>
    </row>
    <row r="29" spans="1:5" ht="12.75">
      <c r="A29" s="1455"/>
      <c r="B29" s="204">
        <v>2006</v>
      </c>
      <c r="C29" s="204">
        <v>2007</v>
      </c>
      <c r="D29" s="204">
        <v>2006</v>
      </c>
      <c r="E29" s="204">
        <v>2007</v>
      </c>
    </row>
    <row r="30" spans="1:5" s="462" customFormat="1" ht="22.5">
      <c r="A30" s="233"/>
      <c r="B30" s="460" t="s">
        <v>1150</v>
      </c>
      <c r="C30" s="461" t="s">
        <v>1150</v>
      </c>
      <c r="D30" s="460" t="s">
        <v>1150</v>
      </c>
      <c r="E30" s="460" t="s">
        <v>1150</v>
      </c>
    </row>
    <row r="31" spans="1:5" ht="12.75">
      <c r="A31" s="234"/>
      <c r="B31" s="207"/>
      <c r="C31" s="235"/>
      <c r="D31" s="207"/>
      <c r="E31" s="236"/>
    </row>
    <row r="32" spans="1:5" ht="12.75">
      <c r="A32" s="237" t="s">
        <v>1151</v>
      </c>
      <c r="B32" s="251">
        <v>3405</v>
      </c>
      <c r="C32" s="252">
        <v>3466</v>
      </c>
      <c r="D32" s="253">
        <v>5983.6</v>
      </c>
      <c r="E32" s="238">
        <v>9799.6</v>
      </c>
    </row>
    <row r="33" spans="1:5" ht="12.75">
      <c r="A33" s="239"/>
      <c r="B33" s="254"/>
      <c r="C33" s="255"/>
      <c r="D33" s="256"/>
      <c r="E33" s="240"/>
    </row>
    <row r="34" spans="1:5" ht="12.75">
      <c r="A34" s="239" t="s">
        <v>1163</v>
      </c>
      <c r="B34" s="254">
        <v>506</v>
      </c>
      <c r="C34" s="255">
        <v>786</v>
      </c>
      <c r="D34" s="257">
        <v>1054.8</v>
      </c>
      <c r="E34" s="258">
        <v>2831.6</v>
      </c>
    </row>
    <row r="35" spans="1:5" ht="12.75">
      <c r="A35" s="239"/>
      <c r="B35" s="254"/>
      <c r="C35" s="255"/>
      <c r="D35" s="256"/>
      <c r="E35" s="240"/>
    </row>
    <row r="36" spans="1:5" ht="12.75">
      <c r="A36" s="239" t="s">
        <v>1164</v>
      </c>
      <c r="B36" s="254">
        <v>477</v>
      </c>
      <c r="C36" s="255">
        <v>396</v>
      </c>
      <c r="D36" s="256">
        <v>1116</v>
      </c>
      <c r="E36" s="240">
        <v>1184.4</v>
      </c>
    </row>
    <row r="37" spans="1:5" ht="12.75">
      <c r="A37" s="239"/>
      <c r="B37" s="254"/>
      <c r="C37" s="255"/>
      <c r="D37" s="256"/>
      <c r="E37" s="240"/>
    </row>
    <row r="38" spans="1:7" ht="12.75">
      <c r="A38" s="239" t="s">
        <v>1165</v>
      </c>
      <c r="B38" s="254">
        <v>1704</v>
      </c>
      <c r="C38" s="255">
        <v>877</v>
      </c>
      <c r="D38" s="256">
        <v>1685.9</v>
      </c>
      <c r="E38" s="258">
        <v>1043</v>
      </c>
      <c r="G38" s="259"/>
    </row>
    <row r="39" spans="1:7" ht="12.75">
      <c r="A39" s="239"/>
      <c r="B39" s="254"/>
      <c r="C39" s="255"/>
      <c r="D39" s="256"/>
      <c r="E39" s="240"/>
      <c r="G39" s="241"/>
    </row>
    <row r="40" spans="1:7" ht="12.75">
      <c r="A40" s="239" t="s">
        <v>1166</v>
      </c>
      <c r="B40" s="242">
        <v>718</v>
      </c>
      <c r="C40" s="255">
        <v>1407</v>
      </c>
      <c r="D40" s="256">
        <v>2126.9</v>
      </c>
      <c r="E40" s="240">
        <v>4740.6</v>
      </c>
      <c r="G40" s="260"/>
    </row>
    <row r="41" spans="1:5" ht="12.75">
      <c r="A41" s="239" t="s">
        <v>592</v>
      </c>
      <c r="B41" s="254">
        <v>712</v>
      </c>
      <c r="C41" s="255">
        <v>1387</v>
      </c>
      <c r="D41" s="256">
        <v>2118</v>
      </c>
      <c r="E41" s="240">
        <v>4693.6</v>
      </c>
    </row>
    <row r="42" spans="1:5" ht="12.75">
      <c r="A42" s="239" t="s">
        <v>1167</v>
      </c>
      <c r="B42" s="254">
        <v>5</v>
      </c>
      <c r="C42" s="255">
        <v>20</v>
      </c>
      <c r="D42" s="256">
        <v>8.8</v>
      </c>
      <c r="E42" s="258">
        <v>47</v>
      </c>
    </row>
    <row r="43" spans="1:5" ht="12.75">
      <c r="A43" s="239" t="s">
        <v>1168</v>
      </c>
      <c r="B43" s="254">
        <v>1</v>
      </c>
      <c r="C43" s="255">
        <v>0</v>
      </c>
      <c r="D43" s="261">
        <v>0.1</v>
      </c>
      <c r="E43" s="240">
        <v>0</v>
      </c>
    </row>
    <row r="44" spans="1:5" ht="12.75">
      <c r="A44" s="243"/>
      <c r="B44" s="244"/>
      <c r="C44" s="245"/>
      <c r="D44" s="246"/>
      <c r="E44" s="247"/>
    </row>
    <row r="45" spans="1:5" ht="12.75">
      <c r="A45" s="219"/>
      <c r="B45" s="220"/>
      <c r="C45" s="220"/>
      <c r="D45" s="220"/>
      <c r="E45" s="220"/>
    </row>
    <row r="46" spans="1:5" ht="12.75">
      <c r="A46" s="248" t="s">
        <v>1169</v>
      </c>
      <c r="B46" s="249"/>
      <c r="C46" s="249"/>
      <c r="D46" s="249"/>
      <c r="E46" s="249"/>
    </row>
    <row r="47" spans="1:5" ht="12.75">
      <c r="A47" s="224" t="s">
        <v>1170</v>
      </c>
      <c r="B47" s="249"/>
      <c r="C47" s="249"/>
      <c r="D47" s="249"/>
      <c r="E47" s="249"/>
    </row>
    <row r="48" spans="1:5" ht="12.75">
      <c r="A48" s="224" t="s">
        <v>1171</v>
      </c>
      <c r="B48" s="249"/>
      <c r="C48" s="249"/>
      <c r="D48" s="249"/>
      <c r="E48" s="249"/>
    </row>
    <row r="49" spans="1:5" ht="12.75">
      <c r="A49" s="224" t="s">
        <v>171</v>
      </c>
      <c r="B49" s="249"/>
      <c r="C49" s="249"/>
      <c r="D49" s="249"/>
      <c r="E49" s="249"/>
    </row>
    <row r="50" spans="1:5" ht="12.75">
      <c r="A50" s="224" t="s">
        <v>1172</v>
      </c>
      <c r="B50" s="249"/>
      <c r="C50" s="249"/>
      <c r="D50" s="249"/>
      <c r="E50" s="249"/>
    </row>
    <row r="51" spans="1:5" ht="12.75">
      <c r="A51" s="224" t="s">
        <v>1173</v>
      </c>
      <c r="B51" s="249"/>
      <c r="C51" s="249"/>
      <c r="D51" s="249"/>
      <c r="E51" s="249"/>
    </row>
    <row r="52" spans="1:5" ht="12.75">
      <c r="A52" s="225"/>
      <c r="B52" s="225"/>
      <c r="C52" s="225"/>
      <c r="D52" s="225"/>
      <c r="E52" s="225"/>
    </row>
    <row r="53" spans="1:5" ht="12.75">
      <c r="A53" s="250" t="s">
        <v>1146</v>
      </c>
      <c r="B53" s="225"/>
      <c r="C53" s="225"/>
      <c r="D53" s="225"/>
      <c r="E53" s="225"/>
    </row>
    <row r="54" spans="1:5" ht="12.75">
      <c r="A54" s="225"/>
      <c r="B54" s="225"/>
      <c r="C54" s="225"/>
      <c r="D54" s="225"/>
      <c r="E54" s="225"/>
    </row>
  </sheetData>
  <mergeCells count="7">
    <mergeCell ref="A1:E1"/>
    <mergeCell ref="A27:E27"/>
    <mergeCell ref="A28:A29"/>
    <mergeCell ref="B2:C2"/>
    <mergeCell ref="D2:E2"/>
    <mergeCell ref="B28:C28"/>
    <mergeCell ref="D28:E28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workbookViewId="0" topLeftCell="A1">
      <selection activeCell="A1" sqref="A1:D1"/>
    </sheetView>
  </sheetViews>
  <sheetFormatPr defaultColWidth="9.00390625" defaultRowHeight="12.75"/>
  <cols>
    <col min="1" max="1" width="22.125" style="36" customWidth="1"/>
    <col min="2" max="4" width="18.125" style="36" customWidth="1"/>
    <col min="5" max="5" width="9.125" style="36" customWidth="1"/>
    <col min="6" max="6" width="15.875" style="36" customWidth="1"/>
    <col min="7" max="16384" width="9.125" style="36" customWidth="1"/>
  </cols>
  <sheetData>
    <row r="1" spans="1:4" ht="21" customHeight="1">
      <c r="A1" s="1314" t="s">
        <v>1291</v>
      </c>
      <c r="B1" s="1314"/>
      <c r="C1" s="1314"/>
      <c r="D1" s="1314"/>
    </row>
    <row r="2" spans="1:4" ht="11.25" customHeight="1">
      <c r="A2" s="1125"/>
      <c r="B2" s="1125"/>
      <c r="C2" s="1125"/>
      <c r="D2" s="1126" t="s">
        <v>818</v>
      </c>
    </row>
    <row r="3" spans="1:4" ht="12.75">
      <c r="A3" s="1127"/>
      <c r="B3" s="1109" t="s">
        <v>538</v>
      </c>
      <c r="C3" s="1110"/>
      <c r="D3" s="1128"/>
    </row>
    <row r="4" spans="1:4" ht="30" customHeight="1">
      <c r="A4" s="1095"/>
      <c r="B4" s="1111" t="s">
        <v>539</v>
      </c>
      <c r="C4" s="1112" t="s">
        <v>540</v>
      </c>
      <c r="D4" s="1129" t="s">
        <v>541</v>
      </c>
    </row>
    <row r="5" spans="1:4" ht="21" customHeight="1">
      <c r="A5" s="1130" t="s">
        <v>614</v>
      </c>
      <c r="B5" s="1113"/>
      <c r="C5" s="1113"/>
      <c r="D5" s="1131"/>
    </row>
    <row r="6" spans="1:4" ht="12.75">
      <c r="A6" s="836">
        <v>38730</v>
      </c>
      <c r="B6" s="1132">
        <v>5107005</v>
      </c>
      <c r="C6" s="1132">
        <v>70983</v>
      </c>
      <c r="D6" s="1132">
        <v>63433</v>
      </c>
    </row>
    <row r="7" spans="1:4" ht="12.75">
      <c r="A7" s="836">
        <v>38762</v>
      </c>
      <c r="B7" s="1133">
        <v>4665875</v>
      </c>
      <c r="C7" s="1133">
        <v>112290</v>
      </c>
      <c r="D7" s="1133">
        <v>60114</v>
      </c>
    </row>
    <row r="8" spans="1:4" ht="12.75">
      <c r="A8" s="836">
        <v>38791</v>
      </c>
      <c r="B8" s="1133">
        <v>5369770</v>
      </c>
      <c r="C8" s="1133">
        <v>100177</v>
      </c>
      <c r="D8" s="1133">
        <v>76366</v>
      </c>
    </row>
    <row r="9" spans="1:4" ht="12.75">
      <c r="A9" s="836">
        <v>38823</v>
      </c>
      <c r="B9" s="1133">
        <v>4304954</v>
      </c>
      <c r="C9" s="1133">
        <v>49410</v>
      </c>
      <c r="D9" s="1133">
        <v>122840</v>
      </c>
    </row>
    <row r="10" spans="1:4" ht="12.75">
      <c r="A10" s="836">
        <v>38854</v>
      </c>
      <c r="B10" s="1133">
        <v>4251651</v>
      </c>
      <c r="C10" s="1133">
        <v>84281</v>
      </c>
      <c r="D10" s="1133">
        <v>232267</v>
      </c>
    </row>
    <row r="11" spans="1:4" ht="12.75">
      <c r="A11" s="836">
        <v>38886</v>
      </c>
      <c r="B11" s="1133">
        <v>4550255</v>
      </c>
      <c r="C11" s="1133">
        <v>79286</v>
      </c>
      <c r="D11" s="1133">
        <v>141191</v>
      </c>
    </row>
    <row r="12" spans="1:4" ht="12.75">
      <c r="A12" s="1136" t="s">
        <v>542</v>
      </c>
      <c r="B12" s="1134">
        <f>SUM(B6:B11)</f>
        <v>28249510</v>
      </c>
      <c r="C12" s="1134">
        <f>SUM(C6:C11)</f>
        <v>496427</v>
      </c>
      <c r="D12" s="1134">
        <f>SUM(D6:D11)</f>
        <v>696211</v>
      </c>
    </row>
    <row r="13" spans="1:4" ht="21" customHeight="1">
      <c r="A13" s="1130" t="s">
        <v>627</v>
      </c>
      <c r="B13" s="1113"/>
      <c r="C13" s="1113"/>
      <c r="D13" s="1131"/>
    </row>
    <row r="14" spans="1:6" s="1114" customFormat="1" ht="12.75">
      <c r="A14" s="836">
        <v>38730</v>
      </c>
      <c r="B14" s="1132">
        <v>7453093</v>
      </c>
      <c r="C14" s="1132">
        <v>71450</v>
      </c>
      <c r="D14" s="1132">
        <v>126974</v>
      </c>
      <c r="E14" s="35"/>
      <c r="F14" s="35"/>
    </row>
    <row r="15" spans="1:6" s="1114" customFormat="1" ht="12.75">
      <c r="A15" s="836">
        <v>38762</v>
      </c>
      <c r="B15" s="1133">
        <v>6197914</v>
      </c>
      <c r="C15" s="1133">
        <v>105918</v>
      </c>
      <c r="D15" s="1133">
        <v>272483</v>
      </c>
      <c r="E15" s="35"/>
      <c r="F15" s="35"/>
    </row>
    <row r="16" spans="1:6" s="1114" customFormat="1" ht="12.75">
      <c r="A16" s="836">
        <v>38791</v>
      </c>
      <c r="B16" s="1133">
        <v>7343447</v>
      </c>
      <c r="C16" s="1133">
        <v>204336</v>
      </c>
      <c r="D16" s="1133">
        <v>237663</v>
      </c>
      <c r="E16" s="35"/>
      <c r="F16" s="35"/>
    </row>
    <row r="17" spans="1:6" s="1114" customFormat="1" ht="12.75">
      <c r="A17" s="836">
        <v>38823</v>
      </c>
      <c r="B17" s="1133">
        <v>5388497</v>
      </c>
      <c r="C17" s="1133">
        <v>312881</v>
      </c>
      <c r="D17" s="1133">
        <v>55085</v>
      </c>
      <c r="E17" s="35"/>
      <c r="F17" s="35"/>
    </row>
    <row r="18" spans="1:6" s="1114" customFormat="1" ht="12.75">
      <c r="A18" s="836">
        <v>38854</v>
      </c>
      <c r="B18" s="1133">
        <v>4198449</v>
      </c>
      <c r="C18" s="1133">
        <v>437710</v>
      </c>
      <c r="D18" s="1133">
        <v>188488</v>
      </c>
      <c r="E18" s="35"/>
      <c r="F18" s="35"/>
    </row>
    <row r="19" spans="1:6" s="1114" customFormat="1" ht="12.75">
      <c r="A19" s="836">
        <v>38886</v>
      </c>
      <c r="B19" s="1133">
        <v>4640171</v>
      </c>
      <c r="C19" s="1133">
        <v>381470</v>
      </c>
      <c r="D19" s="1133">
        <v>105837</v>
      </c>
      <c r="E19" s="35"/>
      <c r="F19" s="35"/>
    </row>
    <row r="20" spans="1:4" ht="12.75">
      <c r="A20" s="1136" t="s">
        <v>542</v>
      </c>
      <c r="B20" s="1134">
        <f>SUM(B14:B19)</f>
        <v>35221571</v>
      </c>
      <c r="C20" s="1134">
        <f>SUM(C14:C19)</f>
        <v>1513765</v>
      </c>
      <c r="D20" s="1134">
        <f>SUM(D14:D19)</f>
        <v>986530</v>
      </c>
    </row>
    <row r="22" ht="12.75">
      <c r="A22" s="1135" t="s">
        <v>593</v>
      </c>
    </row>
    <row r="23" ht="12.75">
      <c r="A23" s="1135" t="s">
        <v>543</v>
      </c>
    </row>
    <row r="24" ht="12.75">
      <c r="A24" s="1135"/>
    </row>
    <row r="25" ht="12.75">
      <c r="A25" s="1141" t="s">
        <v>557</v>
      </c>
    </row>
  </sheetData>
  <mergeCells count="1">
    <mergeCell ref="A1:D1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workbookViewId="0" topLeftCell="A7">
      <selection activeCell="A17" sqref="A17"/>
    </sheetView>
  </sheetViews>
  <sheetFormatPr defaultColWidth="9.00390625" defaultRowHeight="12.75"/>
  <cols>
    <col min="1" max="1" width="32.25390625" style="0" customWidth="1"/>
    <col min="2" max="2" width="9.00390625" style="0" customWidth="1"/>
    <col min="3" max="3" width="9.25390625" style="0" customWidth="1"/>
    <col min="9" max="11" width="9.00390625" style="0" customWidth="1"/>
    <col min="12" max="12" width="6.875" style="0" customWidth="1"/>
    <col min="13" max="13" width="6.875" style="0" bestFit="1" customWidth="1"/>
  </cols>
  <sheetData>
    <row r="1" spans="1:9" ht="21" customHeight="1">
      <c r="A1" s="517" t="s">
        <v>1292</v>
      </c>
      <c r="B1" s="464"/>
      <c r="C1" s="464"/>
      <c r="D1" s="464"/>
      <c r="E1" s="464"/>
      <c r="F1" s="464"/>
      <c r="G1" s="464"/>
      <c r="H1" s="464"/>
      <c r="I1" s="463"/>
    </row>
    <row r="2" spans="1:9" ht="12.75">
      <c r="A2" s="518"/>
      <c r="B2" s="518"/>
      <c r="C2" s="518"/>
      <c r="D2" s="518"/>
      <c r="E2" s="518"/>
      <c r="F2" s="518"/>
      <c r="G2" s="518"/>
      <c r="H2" s="519" t="s">
        <v>168</v>
      </c>
      <c r="I2" s="465"/>
    </row>
    <row r="3" spans="1:9" s="467" customFormat="1" ht="21" customHeight="1">
      <c r="A3" s="511" t="s">
        <v>265</v>
      </c>
      <c r="B3" s="1460" t="s">
        <v>266</v>
      </c>
      <c r="C3" s="1461"/>
      <c r="D3" s="1460" t="s">
        <v>267</v>
      </c>
      <c r="E3" s="1461"/>
      <c r="F3" s="521" t="s">
        <v>268</v>
      </c>
      <c r="G3" s="1460" t="s">
        <v>269</v>
      </c>
      <c r="H3" s="1461"/>
      <c r="I3" s="466"/>
    </row>
    <row r="4" spans="1:9" s="481" customFormat="1" ht="19.5">
      <c r="A4" s="512" t="s">
        <v>270</v>
      </c>
      <c r="B4" s="521" t="s">
        <v>271</v>
      </c>
      <c r="C4" s="521" t="s">
        <v>272</v>
      </c>
      <c r="D4" s="521" t="s">
        <v>271</v>
      </c>
      <c r="E4" s="521" t="s">
        <v>272</v>
      </c>
      <c r="F4" s="521" t="s">
        <v>271</v>
      </c>
      <c r="G4" s="521" t="s">
        <v>271</v>
      </c>
      <c r="H4" s="522" t="s">
        <v>273</v>
      </c>
      <c r="I4" s="480"/>
    </row>
    <row r="5" spans="1:10" s="467" customFormat="1" ht="11.25">
      <c r="A5" s="511" t="s">
        <v>274</v>
      </c>
      <c r="B5" s="513" t="s">
        <v>147</v>
      </c>
      <c r="C5" s="514" t="s">
        <v>147</v>
      </c>
      <c r="D5" s="513" t="s">
        <v>147</v>
      </c>
      <c r="E5" s="514" t="s">
        <v>147</v>
      </c>
      <c r="F5" s="515" t="s">
        <v>147</v>
      </c>
      <c r="G5" s="513" t="s">
        <v>147</v>
      </c>
      <c r="H5" s="516">
        <v>6.2</v>
      </c>
      <c r="I5" s="468"/>
      <c r="J5" s="469"/>
    </row>
    <row r="6" spans="1:6" ht="12.75">
      <c r="A6" s="466"/>
      <c r="B6" s="466"/>
      <c r="C6" s="466"/>
      <c r="D6" s="466"/>
      <c r="E6" s="466"/>
      <c r="F6" s="466"/>
    </row>
    <row r="7" ht="12.75">
      <c r="A7" s="470" t="s">
        <v>275</v>
      </c>
    </row>
    <row r="10" spans="1:13" ht="18" customHeight="1">
      <c r="A10" s="126" t="s">
        <v>1293</v>
      </c>
      <c r="B10" s="471"/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</row>
    <row r="11" spans="1:13" ht="12.75">
      <c r="A11" s="482"/>
      <c r="B11" s="471"/>
      <c r="C11" s="471"/>
      <c r="D11" s="471"/>
      <c r="E11" s="471"/>
      <c r="F11" s="471"/>
      <c r="G11" s="471"/>
      <c r="H11" s="471"/>
      <c r="I11" s="471"/>
      <c r="J11" s="471"/>
      <c r="K11" s="471"/>
      <c r="L11" s="471"/>
      <c r="M11" s="520" t="s">
        <v>168</v>
      </c>
    </row>
    <row r="12" spans="1:13" ht="13.5" customHeight="1">
      <c r="A12" s="1462" t="s">
        <v>276</v>
      </c>
      <c r="B12" s="1464" t="s">
        <v>277</v>
      </c>
      <c r="C12" s="1464"/>
      <c r="D12" s="1464" t="s">
        <v>278</v>
      </c>
      <c r="E12" s="1464"/>
      <c r="F12" s="1464"/>
      <c r="G12" s="1464"/>
      <c r="H12" s="1465"/>
      <c r="I12" s="1464" t="s">
        <v>279</v>
      </c>
      <c r="J12" s="1464"/>
      <c r="K12" s="1465"/>
      <c r="L12" s="1468" t="s">
        <v>280</v>
      </c>
      <c r="M12" s="1469"/>
    </row>
    <row r="13" spans="1:13" ht="27" customHeight="1">
      <c r="A13" s="1463"/>
      <c r="B13" s="494" t="s">
        <v>281</v>
      </c>
      <c r="C13" s="494" t="s">
        <v>282</v>
      </c>
      <c r="D13" s="1470" t="s">
        <v>283</v>
      </c>
      <c r="E13" s="1470"/>
      <c r="F13" s="1470"/>
      <c r="G13" s="1466" t="s">
        <v>284</v>
      </c>
      <c r="H13" s="1471"/>
      <c r="I13" s="1470" t="s">
        <v>272</v>
      </c>
      <c r="J13" s="1470"/>
      <c r="K13" s="1472"/>
      <c r="L13" s="526" t="s">
        <v>285</v>
      </c>
      <c r="M13" s="527" t="s">
        <v>286</v>
      </c>
    </row>
    <row r="14" spans="1:13" ht="48" customHeight="1">
      <c r="A14" s="497" t="s">
        <v>287</v>
      </c>
      <c r="B14" s="494" t="s">
        <v>288</v>
      </c>
      <c r="C14" s="494" t="s">
        <v>289</v>
      </c>
      <c r="D14" s="523" t="s">
        <v>290</v>
      </c>
      <c r="E14" s="524" t="s">
        <v>291</v>
      </c>
      <c r="F14" s="524" t="s">
        <v>292</v>
      </c>
      <c r="G14" s="525" t="s">
        <v>291</v>
      </c>
      <c r="H14" s="525" t="s">
        <v>292</v>
      </c>
      <c r="I14" s="494" t="s">
        <v>293</v>
      </c>
      <c r="J14" s="1466" t="s">
        <v>294</v>
      </c>
      <c r="K14" s="1467"/>
      <c r="L14" s="496"/>
      <c r="M14" s="495"/>
    </row>
    <row r="15" spans="1:13" ht="12.75">
      <c r="A15" s="483" t="s">
        <v>295</v>
      </c>
      <c r="B15" s="483"/>
      <c r="C15" s="484"/>
      <c r="D15" s="472"/>
      <c r="E15" s="472"/>
      <c r="F15" s="472"/>
      <c r="G15" s="472"/>
      <c r="H15" s="472"/>
      <c r="I15" s="505"/>
      <c r="J15" s="505"/>
      <c r="K15" s="505"/>
      <c r="L15" s="472"/>
      <c r="M15" s="484"/>
    </row>
    <row r="16" spans="1:13" ht="12.75">
      <c r="A16" s="485" t="s">
        <v>605</v>
      </c>
      <c r="B16" s="500">
        <v>639.9</v>
      </c>
      <c r="C16" s="487">
        <v>1818.5</v>
      </c>
      <c r="D16" s="474" t="s">
        <v>147</v>
      </c>
      <c r="E16" s="474" t="s">
        <v>147</v>
      </c>
      <c r="F16" s="474">
        <v>9.4</v>
      </c>
      <c r="G16" s="474">
        <v>0.5</v>
      </c>
      <c r="H16" s="474">
        <v>161.2</v>
      </c>
      <c r="I16" s="506">
        <v>25.1</v>
      </c>
      <c r="J16" s="506">
        <v>32.7</v>
      </c>
      <c r="K16" s="506">
        <v>11.9</v>
      </c>
      <c r="L16" s="474" t="s">
        <v>147</v>
      </c>
      <c r="M16" s="486" t="s">
        <v>147</v>
      </c>
    </row>
    <row r="17" spans="1:13" ht="12.75">
      <c r="A17" s="485" t="s">
        <v>296</v>
      </c>
      <c r="B17" s="500"/>
      <c r="C17" s="487"/>
      <c r="D17" s="473"/>
      <c r="E17" s="473"/>
      <c r="F17" s="473"/>
      <c r="G17" s="473"/>
      <c r="H17" s="473"/>
      <c r="I17" s="507"/>
      <c r="J17" s="507"/>
      <c r="K17" s="507"/>
      <c r="L17" s="473"/>
      <c r="M17" s="487"/>
    </row>
    <row r="18" spans="1:13" ht="12.75">
      <c r="A18" s="485" t="s">
        <v>297</v>
      </c>
      <c r="B18" s="500">
        <v>492.5</v>
      </c>
      <c r="C18" s="487">
        <v>1236.7</v>
      </c>
      <c r="D18" s="474" t="s">
        <v>147</v>
      </c>
      <c r="E18" s="474" t="s">
        <v>147</v>
      </c>
      <c r="F18" s="474">
        <v>6.9</v>
      </c>
      <c r="G18" s="474">
        <v>0.5</v>
      </c>
      <c r="H18" s="474">
        <v>143.9</v>
      </c>
      <c r="I18" s="506">
        <v>20.6</v>
      </c>
      <c r="J18" s="506">
        <v>26.8</v>
      </c>
      <c r="K18" s="506">
        <v>10.4</v>
      </c>
      <c r="L18" s="474" t="s">
        <v>147</v>
      </c>
      <c r="M18" s="486" t="s">
        <v>147</v>
      </c>
    </row>
    <row r="19" spans="1:13" ht="12.75">
      <c r="A19" s="485" t="s">
        <v>298</v>
      </c>
      <c r="B19" s="501">
        <v>1.8</v>
      </c>
      <c r="C19" s="486">
        <v>209.1</v>
      </c>
      <c r="D19" s="474" t="s">
        <v>147</v>
      </c>
      <c r="E19" s="474" t="s">
        <v>147</v>
      </c>
      <c r="F19" s="474" t="s">
        <v>147</v>
      </c>
      <c r="G19" s="474" t="s">
        <v>147</v>
      </c>
      <c r="H19" s="474" t="s">
        <v>147</v>
      </c>
      <c r="I19" s="506">
        <v>4.5</v>
      </c>
      <c r="J19" s="506" t="s">
        <v>147</v>
      </c>
      <c r="K19" s="506" t="s">
        <v>147</v>
      </c>
      <c r="L19" s="474" t="s">
        <v>147</v>
      </c>
      <c r="M19" s="486" t="s">
        <v>147</v>
      </c>
    </row>
    <row r="20" spans="1:13" ht="12.75">
      <c r="A20" s="485" t="s">
        <v>299</v>
      </c>
      <c r="B20" s="501">
        <v>1.3</v>
      </c>
      <c r="C20" s="486">
        <v>76.1</v>
      </c>
      <c r="D20" s="474" t="s">
        <v>147</v>
      </c>
      <c r="E20" s="474" t="s">
        <v>147</v>
      </c>
      <c r="F20" s="474" t="s">
        <v>147</v>
      </c>
      <c r="G20" s="474" t="s">
        <v>147</v>
      </c>
      <c r="H20" s="474" t="s">
        <v>147</v>
      </c>
      <c r="I20" s="506" t="s">
        <v>147</v>
      </c>
      <c r="J20" s="506">
        <v>0</v>
      </c>
      <c r="K20" s="506">
        <v>0.5</v>
      </c>
      <c r="L20" s="474"/>
      <c r="M20" s="486"/>
    </row>
    <row r="21" spans="1:13" ht="12.75">
      <c r="A21" s="498" t="s">
        <v>172</v>
      </c>
      <c r="B21" s="501">
        <v>144.1</v>
      </c>
      <c r="C21" s="486">
        <v>206.1</v>
      </c>
      <c r="D21" s="474" t="s">
        <v>147</v>
      </c>
      <c r="E21" s="474" t="s">
        <v>147</v>
      </c>
      <c r="F21" s="474">
        <v>2.5</v>
      </c>
      <c r="G21" s="474" t="s">
        <v>147</v>
      </c>
      <c r="H21" s="474">
        <v>17.3</v>
      </c>
      <c r="I21" s="506">
        <v>0</v>
      </c>
      <c r="J21" s="506" t="s">
        <v>147</v>
      </c>
      <c r="K21" s="506">
        <v>1</v>
      </c>
      <c r="L21" s="474" t="s">
        <v>147</v>
      </c>
      <c r="M21" s="486" t="s">
        <v>147</v>
      </c>
    </row>
    <row r="22" spans="1:13" ht="12.75">
      <c r="A22" s="485" t="s">
        <v>300</v>
      </c>
      <c r="B22" s="501" t="s">
        <v>147</v>
      </c>
      <c r="C22" s="486">
        <v>21</v>
      </c>
      <c r="D22" s="474" t="s">
        <v>147</v>
      </c>
      <c r="E22" s="474" t="s">
        <v>147</v>
      </c>
      <c r="F22" s="474" t="s">
        <v>147</v>
      </c>
      <c r="G22" s="474" t="s">
        <v>147</v>
      </c>
      <c r="H22" s="474" t="s">
        <v>147</v>
      </c>
      <c r="I22" s="506" t="s">
        <v>147</v>
      </c>
      <c r="J22" s="506" t="s">
        <v>147</v>
      </c>
      <c r="K22" s="506" t="s">
        <v>147</v>
      </c>
      <c r="L22" s="474" t="s">
        <v>147</v>
      </c>
      <c r="M22" s="486" t="s">
        <v>147</v>
      </c>
    </row>
    <row r="23" spans="1:13" ht="12.75">
      <c r="A23" s="485" t="s">
        <v>301</v>
      </c>
      <c r="B23" s="501">
        <v>0.2</v>
      </c>
      <c r="C23" s="486">
        <v>67.1</v>
      </c>
      <c r="D23" s="474" t="s">
        <v>147</v>
      </c>
      <c r="E23" s="474" t="s">
        <v>147</v>
      </c>
      <c r="F23" s="474" t="s">
        <v>147</v>
      </c>
      <c r="G23" s="474" t="s">
        <v>147</v>
      </c>
      <c r="H23" s="474" t="s">
        <v>147</v>
      </c>
      <c r="I23" s="506" t="s">
        <v>147</v>
      </c>
      <c r="J23" s="506" t="s">
        <v>147</v>
      </c>
      <c r="K23" s="506" t="s">
        <v>147</v>
      </c>
      <c r="L23" s="474" t="s">
        <v>147</v>
      </c>
      <c r="M23" s="486" t="s">
        <v>147</v>
      </c>
    </row>
    <row r="24" spans="1:13" ht="12.75">
      <c r="A24" s="485" t="s">
        <v>302</v>
      </c>
      <c r="B24" s="501" t="s">
        <v>147</v>
      </c>
      <c r="C24" s="486" t="s">
        <v>147</v>
      </c>
      <c r="D24" s="474" t="s">
        <v>147</v>
      </c>
      <c r="E24" s="474" t="s">
        <v>147</v>
      </c>
      <c r="F24" s="474" t="s">
        <v>147</v>
      </c>
      <c r="G24" s="474" t="s">
        <v>147</v>
      </c>
      <c r="H24" s="474" t="s">
        <v>147</v>
      </c>
      <c r="I24" s="506" t="s">
        <v>147</v>
      </c>
      <c r="J24" s="506">
        <v>5.9</v>
      </c>
      <c r="K24" s="506" t="s">
        <v>147</v>
      </c>
      <c r="L24" s="474" t="s">
        <v>147</v>
      </c>
      <c r="M24" s="486" t="s">
        <v>147</v>
      </c>
    </row>
    <row r="25" spans="1:13" ht="12.75">
      <c r="A25" s="485" t="s">
        <v>303</v>
      </c>
      <c r="B25" s="501" t="s">
        <v>147</v>
      </c>
      <c r="C25" s="486" t="s">
        <v>147</v>
      </c>
      <c r="D25" s="474" t="s">
        <v>147</v>
      </c>
      <c r="E25" s="474" t="s">
        <v>147</v>
      </c>
      <c r="F25" s="474" t="s">
        <v>147</v>
      </c>
      <c r="G25" s="474" t="s">
        <v>147</v>
      </c>
      <c r="H25" s="474" t="s">
        <v>147</v>
      </c>
      <c r="I25" s="506" t="s">
        <v>147</v>
      </c>
      <c r="J25" s="506" t="s">
        <v>147</v>
      </c>
      <c r="K25" s="506" t="s">
        <v>147</v>
      </c>
      <c r="L25" s="474" t="s">
        <v>147</v>
      </c>
      <c r="M25" s="486" t="s">
        <v>147</v>
      </c>
    </row>
    <row r="26" spans="1:13" s="476" customFormat="1" ht="12.75">
      <c r="A26" s="488" t="s">
        <v>304</v>
      </c>
      <c r="B26" s="502" t="s">
        <v>147</v>
      </c>
      <c r="C26" s="489" t="s">
        <v>147</v>
      </c>
      <c r="D26" s="475" t="s">
        <v>147</v>
      </c>
      <c r="E26" s="475" t="s">
        <v>147</v>
      </c>
      <c r="F26" s="475" t="s">
        <v>147</v>
      </c>
      <c r="G26" s="475" t="s">
        <v>147</v>
      </c>
      <c r="H26" s="475" t="s">
        <v>147</v>
      </c>
      <c r="I26" s="508" t="s">
        <v>147</v>
      </c>
      <c r="J26" s="508" t="s">
        <v>147</v>
      </c>
      <c r="K26" s="508" t="s">
        <v>147</v>
      </c>
      <c r="L26" s="475" t="s">
        <v>147</v>
      </c>
      <c r="M26" s="489" t="s">
        <v>147</v>
      </c>
    </row>
    <row r="27" spans="1:13" ht="12.75">
      <c r="A27" s="490" t="s">
        <v>305</v>
      </c>
      <c r="B27" s="503" t="s">
        <v>147</v>
      </c>
      <c r="C27" s="491">
        <v>2.4</v>
      </c>
      <c r="D27" s="469" t="s">
        <v>147</v>
      </c>
      <c r="E27" s="469" t="s">
        <v>147</v>
      </c>
      <c r="F27" s="469" t="s">
        <v>147</v>
      </c>
      <c r="G27" s="469" t="s">
        <v>147</v>
      </c>
      <c r="H27" s="469" t="s">
        <v>147</v>
      </c>
      <c r="I27" s="509" t="s">
        <v>147</v>
      </c>
      <c r="J27" s="509" t="s">
        <v>147</v>
      </c>
      <c r="K27" s="509" t="s">
        <v>147</v>
      </c>
      <c r="L27" s="469" t="s">
        <v>147</v>
      </c>
      <c r="M27" s="491" t="s">
        <v>147</v>
      </c>
    </row>
    <row r="28" spans="1:13" s="476" customFormat="1" ht="12.75">
      <c r="A28" s="499" t="s">
        <v>306</v>
      </c>
      <c r="B28" s="504" t="s">
        <v>147</v>
      </c>
      <c r="C28" s="493">
        <v>0</v>
      </c>
      <c r="D28" s="492" t="s">
        <v>147</v>
      </c>
      <c r="E28" s="492" t="s">
        <v>147</v>
      </c>
      <c r="F28" s="492" t="s">
        <v>147</v>
      </c>
      <c r="G28" s="492" t="s">
        <v>147</v>
      </c>
      <c r="H28" s="492" t="s">
        <v>147</v>
      </c>
      <c r="I28" s="510" t="s">
        <v>147</v>
      </c>
      <c r="J28" s="510" t="s">
        <v>147</v>
      </c>
      <c r="K28" s="510" t="s">
        <v>147</v>
      </c>
      <c r="L28" s="492" t="s">
        <v>147</v>
      </c>
      <c r="M28" s="493" t="s">
        <v>147</v>
      </c>
    </row>
    <row r="29" spans="1:13" ht="12.75">
      <c r="A29" s="477"/>
      <c r="B29" s="478"/>
      <c r="C29" s="479"/>
      <c r="D29" s="478"/>
      <c r="E29" s="478"/>
      <c r="F29" s="474"/>
      <c r="G29" s="474"/>
      <c r="H29" s="474"/>
      <c r="I29" s="474"/>
      <c r="J29" s="474"/>
      <c r="K29" s="474"/>
      <c r="L29" s="474"/>
      <c r="M29" s="474"/>
    </row>
    <row r="30" spans="1:13" ht="12.75">
      <c r="A30" s="470" t="s">
        <v>275</v>
      </c>
      <c r="B30" s="477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</row>
  </sheetData>
  <mergeCells count="12">
    <mergeCell ref="J14:K14"/>
    <mergeCell ref="I12:K12"/>
    <mergeCell ref="L12:M12"/>
    <mergeCell ref="D13:F13"/>
    <mergeCell ref="G13:H13"/>
    <mergeCell ref="I13:K13"/>
    <mergeCell ref="B3:C3"/>
    <mergeCell ref="D3:E3"/>
    <mergeCell ref="G3:H3"/>
    <mergeCell ref="A12:A13"/>
    <mergeCell ref="B12:C12"/>
    <mergeCell ref="D12:H1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26.25390625" style="1115" customWidth="1"/>
    <col min="2" max="3" width="15.125" style="1115" customWidth="1"/>
    <col min="4" max="4" width="17.125" style="1115" customWidth="1"/>
    <col min="5" max="5" width="13.875" style="1115" customWidth="1"/>
    <col min="6" max="6" width="5.25390625" style="1115" customWidth="1"/>
    <col min="7" max="16384" width="9.125" style="1115" customWidth="1"/>
  </cols>
  <sheetData>
    <row r="1" spans="1:4" ht="21" customHeight="1">
      <c r="A1" s="1137" t="s">
        <v>1294</v>
      </c>
      <c r="B1" s="1138"/>
      <c r="C1" s="1138"/>
      <c r="D1" s="1138"/>
    </row>
    <row r="2" spans="1:4" ht="11.25" customHeight="1">
      <c r="A2" s="1139"/>
      <c r="B2" s="1139"/>
      <c r="C2" s="1139"/>
      <c r="D2" s="1140" t="s">
        <v>79</v>
      </c>
    </row>
    <row r="3" spans="1:4" ht="18.75" customHeight="1">
      <c r="A3" s="1116"/>
      <c r="B3" s="1117" t="s">
        <v>544</v>
      </c>
      <c r="C3" s="1117" t="s">
        <v>545</v>
      </c>
      <c r="D3" s="1118" t="s">
        <v>546</v>
      </c>
    </row>
    <row r="4" spans="1:7" s="1120" customFormat="1" ht="14.25">
      <c r="A4" s="1158" t="s">
        <v>547</v>
      </c>
      <c r="B4" s="1159">
        <v>5746.4</v>
      </c>
      <c r="C4" s="1143">
        <v>5688.8</v>
      </c>
      <c r="D4" s="1144">
        <v>57.599999999999454</v>
      </c>
      <c r="E4" s="1119"/>
      <c r="F4" s="1119"/>
      <c r="G4" s="1119"/>
    </row>
    <row r="5" spans="1:4" s="1120" customFormat="1" ht="14.25">
      <c r="A5" s="1160"/>
      <c r="B5" s="1154"/>
      <c r="C5" s="1144"/>
      <c r="D5" s="1144"/>
    </row>
    <row r="6" spans="1:4" s="1120" customFormat="1" ht="14.25">
      <c r="A6" s="1160" t="s">
        <v>594</v>
      </c>
      <c r="B6" s="1154">
        <v>5715.5</v>
      </c>
      <c r="C6" s="1144">
        <v>4946.3</v>
      </c>
      <c r="D6" s="1144">
        <v>769.2</v>
      </c>
    </row>
    <row r="7" spans="1:4" s="1120" customFormat="1" ht="14.25">
      <c r="A7" s="1160"/>
      <c r="B7" s="1154"/>
      <c r="C7" s="1144"/>
      <c r="D7" s="1144"/>
    </row>
    <row r="8" spans="1:4" s="1120" customFormat="1" ht="14.25">
      <c r="A8" s="1160" t="s">
        <v>548</v>
      </c>
      <c r="B8" s="1154">
        <v>30.9</v>
      </c>
      <c r="C8" s="1144">
        <v>742.5</v>
      </c>
      <c r="D8" s="1144">
        <v>-711.6</v>
      </c>
    </row>
    <row r="9" spans="1:4" s="1120" customFormat="1" ht="14.25">
      <c r="A9" s="1160" t="s">
        <v>549</v>
      </c>
      <c r="B9" s="1154"/>
      <c r="C9" s="1144"/>
      <c r="D9" s="1144"/>
    </row>
    <row r="10" spans="1:4" s="1120" customFormat="1" ht="25.5">
      <c r="A10" s="1161" t="s">
        <v>550</v>
      </c>
      <c r="B10" s="1154">
        <v>30</v>
      </c>
      <c r="C10" s="1144">
        <v>736.8</v>
      </c>
      <c r="D10" s="1144">
        <v>-706.8</v>
      </c>
    </row>
    <row r="11" spans="1:4" s="1120" customFormat="1" ht="27.75" customHeight="1">
      <c r="A11" s="1162" t="s">
        <v>551</v>
      </c>
      <c r="B11" s="1163">
        <v>0.9</v>
      </c>
      <c r="C11" s="1144">
        <v>5.6</v>
      </c>
      <c r="D11" s="1144">
        <v>-4.7</v>
      </c>
    </row>
    <row r="12" spans="1:4" ht="14.25">
      <c r="A12" s="1164"/>
      <c r="B12" s="1165"/>
      <c r="C12" s="1165"/>
      <c r="D12" s="1166"/>
    </row>
    <row r="13" spans="1:4" s="1120" customFormat="1" ht="14.25">
      <c r="A13" s="1158" t="s">
        <v>552</v>
      </c>
      <c r="B13" s="1159">
        <v>15071.6</v>
      </c>
      <c r="C13" s="1159">
        <v>14697.1</v>
      </c>
      <c r="D13" s="1144">
        <v>374.5</v>
      </c>
    </row>
    <row r="14" spans="1:4" s="1120" customFormat="1" ht="14.25">
      <c r="A14" s="1160"/>
      <c r="B14" s="1154"/>
      <c r="C14" s="1154"/>
      <c r="D14" s="1144"/>
    </row>
    <row r="15" spans="1:4" s="1120" customFormat="1" ht="14.25">
      <c r="A15" s="1160" t="s">
        <v>594</v>
      </c>
      <c r="B15" s="1154">
        <v>15010.1</v>
      </c>
      <c r="C15" s="1154">
        <v>14010.7</v>
      </c>
      <c r="D15" s="1144">
        <v>999.4</v>
      </c>
    </row>
    <row r="16" spans="1:4" s="1120" customFormat="1" ht="14.25">
      <c r="A16" s="1160"/>
      <c r="B16" s="1154"/>
      <c r="C16" s="1154"/>
      <c r="D16" s="1144"/>
    </row>
    <row r="17" spans="1:4" s="1120" customFormat="1" ht="14.25">
      <c r="A17" s="1160" t="s">
        <v>548</v>
      </c>
      <c r="B17" s="1154">
        <v>61.5</v>
      </c>
      <c r="C17" s="1154">
        <v>686.4</v>
      </c>
      <c r="D17" s="1144">
        <v>-624.9</v>
      </c>
    </row>
    <row r="18" spans="1:4" s="1120" customFormat="1" ht="14.25">
      <c r="A18" s="1160" t="s">
        <v>549</v>
      </c>
      <c r="B18" s="1154"/>
      <c r="C18" s="1154" t="s">
        <v>640</v>
      </c>
      <c r="D18" s="1144"/>
    </row>
    <row r="19" spans="1:4" s="1120" customFormat="1" ht="25.5">
      <c r="A19" s="1161" t="s">
        <v>550</v>
      </c>
      <c r="B19" s="1154">
        <v>60.7</v>
      </c>
      <c r="C19" s="1154">
        <v>667.4</v>
      </c>
      <c r="D19" s="1144">
        <v>-606.7</v>
      </c>
    </row>
    <row r="20" spans="1:4" s="1120" customFormat="1" ht="25.5" customHeight="1">
      <c r="A20" s="1162" t="s">
        <v>551</v>
      </c>
      <c r="B20" s="1163">
        <v>0.8</v>
      </c>
      <c r="C20" s="1163">
        <v>19</v>
      </c>
      <c r="D20" s="1153">
        <v>-18.2</v>
      </c>
    </row>
    <row r="21" spans="1:5" s="1122" customFormat="1" ht="14.25" customHeight="1">
      <c r="A21" s="1157" t="s">
        <v>553</v>
      </c>
      <c r="B21" s="1121"/>
      <c r="C21" s="1121"/>
      <c r="D21" s="1121"/>
      <c r="E21" s="1121"/>
    </row>
    <row r="22" spans="1:5" s="1122" customFormat="1" ht="13.5" customHeight="1">
      <c r="A22" s="1141" t="s">
        <v>557</v>
      </c>
      <c r="B22" s="1121"/>
      <c r="C22" s="1121"/>
      <c r="D22" s="1121"/>
      <c r="E22" s="1121"/>
    </row>
    <row r="23" s="1121" customFormat="1" ht="13.5" customHeight="1"/>
    <row r="24" spans="1:4" ht="21" customHeight="1">
      <c r="A24" s="1473" t="s">
        <v>1295</v>
      </c>
      <c r="B24" s="1473"/>
      <c r="C24" s="1473"/>
      <c r="D24" s="1473"/>
    </row>
    <row r="25" spans="1:4" ht="11.25" customHeight="1">
      <c r="A25" s="1139"/>
      <c r="B25" s="1139"/>
      <c r="C25" s="1139"/>
      <c r="D25" s="1140" t="s">
        <v>79</v>
      </c>
    </row>
    <row r="26" spans="1:4" ht="15">
      <c r="A26" s="1123"/>
      <c r="B26" s="1117" t="s">
        <v>544</v>
      </c>
      <c r="C26" s="1117" t="s">
        <v>545</v>
      </c>
      <c r="D26" s="1117" t="s">
        <v>554</v>
      </c>
    </row>
    <row r="27" spans="1:4" ht="14.25">
      <c r="A27" s="1142" t="s">
        <v>547</v>
      </c>
      <c r="B27" s="1143">
        <v>6309.4</v>
      </c>
      <c r="C27" s="1143">
        <v>5540.2</v>
      </c>
      <c r="D27" s="1144">
        <v>769.2</v>
      </c>
    </row>
    <row r="28" spans="1:4" ht="14.25">
      <c r="A28" s="1154" t="s">
        <v>549</v>
      </c>
      <c r="B28" s="1144"/>
      <c r="C28" s="1146"/>
      <c r="D28" s="1146"/>
    </row>
    <row r="29" spans="1:4" ht="14.25">
      <c r="A29" s="1154" t="s">
        <v>555</v>
      </c>
      <c r="B29" s="1144">
        <v>593.9</v>
      </c>
      <c r="C29" s="1144">
        <v>593.9</v>
      </c>
      <c r="D29" s="1144">
        <v>0</v>
      </c>
    </row>
    <row r="30" spans="1:4" ht="14.25">
      <c r="A30" s="1154" t="s">
        <v>594</v>
      </c>
      <c r="B30" s="1144">
        <v>5715.5</v>
      </c>
      <c r="C30" s="1144">
        <v>4946.3</v>
      </c>
      <c r="D30" s="1144">
        <v>769.2</v>
      </c>
    </row>
    <row r="31" spans="1:4" ht="14.25">
      <c r="A31" s="1155"/>
      <c r="B31" s="1156"/>
      <c r="C31" s="1156"/>
      <c r="D31" s="1156"/>
    </row>
    <row r="32" spans="1:4" ht="14.25">
      <c r="A32" s="1142" t="s">
        <v>552</v>
      </c>
      <c r="B32" s="1144">
        <v>15319.7</v>
      </c>
      <c r="C32" s="1144">
        <v>14320.3</v>
      </c>
      <c r="D32" s="1144">
        <v>999.4</v>
      </c>
    </row>
    <row r="33" spans="1:4" ht="14.25">
      <c r="A33" s="1145" t="s">
        <v>549</v>
      </c>
      <c r="B33" s="1144"/>
      <c r="C33" s="1144"/>
      <c r="D33" s="1144"/>
    </row>
    <row r="34" spans="1:4" ht="14.25">
      <c r="A34" s="1145" t="s">
        <v>555</v>
      </c>
      <c r="B34" s="1144">
        <v>309.6</v>
      </c>
      <c r="C34" s="1144">
        <v>309.6</v>
      </c>
      <c r="D34" s="1144">
        <v>0</v>
      </c>
    </row>
    <row r="35" spans="1:4" ht="14.25">
      <c r="A35" s="1151" t="s">
        <v>594</v>
      </c>
      <c r="B35" s="1153">
        <v>15010.1</v>
      </c>
      <c r="C35" s="1153">
        <v>14010.7</v>
      </c>
      <c r="D35" s="1153">
        <v>999.4</v>
      </c>
    </row>
    <row r="36" spans="1:8" s="1121" customFormat="1" ht="16.5" customHeight="1">
      <c r="A36" s="1157" t="s">
        <v>553</v>
      </c>
      <c r="H36" s="1124"/>
    </row>
    <row r="37" s="1121" customFormat="1" ht="14.25">
      <c r="A37" s="1141" t="s">
        <v>557</v>
      </c>
    </row>
    <row r="38" s="1121" customFormat="1" ht="14.25"/>
    <row r="39" spans="1:4" ht="21" customHeight="1">
      <c r="A39" s="1473" t="s">
        <v>1296</v>
      </c>
      <c r="B39" s="1473"/>
      <c r="C39" s="1473"/>
      <c r="D39" s="1473"/>
    </row>
    <row r="40" spans="1:4" ht="11.25" customHeight="1">
      <c r="A40" s="1139"/>
      <c r="B40" s="1139"/>
      <c r="C40" s="1139"/>
      <c r="D40" s="1140" t="s">
        <v>79</v>
      </c>
    </row>
    <row r="41" spans="1:4" ht="15">
      <c r="A41" s="1123"/>
      <c r="B41" s="1117" t="s">
        <v>544</v>
      </c>
      <c r="C41" s="1117" t="s">
        <v>545</v>
      </c>
      <c r="D41" s="1117" t="s">
        <v>546</v>
      </c>
    </row>
    <row r="42" spans="1:5" ht="14.25">
      <c r="A42" s="1142" t="s">
        <v>547</v>
      </c>
      <c r="B42" s="1143">
        <v>6162.6</v>
      </c>
      <c r="C42" s="1143">
        <v>6528</v>
      </c>
      <c r="D42" s="1144">
        <v>-365.4</v>
      </c>
      <c r="E42" s="1115" t="s">
        <v>640</v>
      </c>
    </row>
    <row r="43" spans="1:4" ht="14.25">
      <c r="A43" s="1145" t="s">
        <v>549</v>
      </c>
      <c r="B43" s="1146"/>
      <c r="C43" s="1146"/>
      <c r="D43" s="1146"/>
    </row>
    <row r="44" spans="1:4" ht="14.25">
      <c r="A44" s="1145" t="s">
        <v>585</v>
      </c>
      <c r="B44" s="1144">
        <v>6131.7</v>
      </c>
      <c r="C44" s="1144">
        <v>5785.5</v>
      </c>
      <c r="D44" s="1144">
        <v>346.2</v>
      </c>
    </row>
    <row r="45" spans="1:4" ht="14.25">
      <c r="A45" s="1145" t="s">
        <v>556</v>
      </c>
      <c r="B45" s="1144">
        <v>30.9</v>
      </c>
      <c r="C45" s="1144">
        <v>742.5</v>
      </c>
      <c r="D45" s="1144">
        <v>-711.6</v>
      </c>
    </row>
    <row r="46" spans="1:4" ht="14.25">
      <c r="A46" s="1147"/>
      <c r="B46" s="1148"/>
      <c r="C46" s="1149"/>
      <c r="D46" s="1150"/>
    </row>
    <row r="47" spans="1:4" ht="14.25">
      <c r="A47" s="1142" t="s">
        <v>552</v>
      </c>
      <c r="B47" s="1143">
        <v>7912.8</v>
      </c>
      <c r="C47" s="1143">
        <v>7952.8</v>
      </c>
      <c r="D47" s="1144">
        <v>-39.99999999999909</v>
      </c>
    </row>
    <row r="48" spans="1:4" ht="14.25">
      <c r="A48" s="1145" t="s">
        <v>549</v>
      </c>
      <c r="B48" s="1146"/>
      <c r="C48" s="1144"/>
      <c r="D48" s="1146"/>
    </row>
    <row r="49" spans="1:4" ht="14.25">
      <c r="A49" s="1145" t="s">
        <v>585</v>
      </c>
      <c r="B49" s="1144">
        <v>7851.3</v>
      </c>
      <c r="C49" s="1144">
        <v>7266.4</v>
      </c>
      <c r="D49" s="1144">
        <v>584.9000000000005</v>
      </c>
    </row>
    <row r="50" spans="1:4" ht="14.25">
      <c r="A50" s="1151" t="s">
        <v>556</v>
      </c>
      <c r="B50" s="1152">
        <v>61.5</v>
      </c>
      <c r="C50" s="1153">
        <v>686.4</v>
      </c>
      <c r="D50" s="1153">
        <v>-624.9</v>
      </c>
    </row>
    <row r="51" s="1121" customFormat="1" ht="15.75" customHeight="1">
      <c r="A51" s="1157" t="s">
        <v>553</v>
      </c>
    </row>
    <row r="52" s="1121" customFormat="1" ht="14.25">
      <c r="A52" s="1141" t="s">
        <v>557</v>
      </c>
    </row>
  </sheetData>
  <mergeCells count="2">
    <mergeCell ref="A39:D39"/>
    <mergeCell ref="A24:D24"/>
  </mergeCells>
  <printOptions horizontalCentered="1"/>
  <pageMargins left="0.9448818897637796" right="0.7480314960629921" top="0.7874015748031497" bottom="0.7874015748031497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1"/>
  <sheetViews>
    <sheetView view="pageBreakPreview" zoomScaleNormal="75" zoomScaleSheetLayoutView="100" workbookViewId="0" topLeftCell="A1">
      <selection activeCell="A6" sqref="A6"/>
    </sheetView>
  </sheetViews>
  <sheetFormatPr defaultColWidth="9.00390625" defaultRowHeight="12.75"/>
  <cols>
    <col min="1" max="1" width="16.75390625" style="825" customWidth="1"/>
    <col min="2" max="7" width="17.875" style="856" customWidth="1"/>
    <col min="8" max="8" width="5.00390625" style="823" customWidth="1"/>
    <col min="9" max="9" width="9.125" style="825" customWidth="1"/>
    <col min="10" max="16384" width="7.875" style="825" customWidth="1"/>
  </cols>
  <sheetData>
    <row r="1" spans="1:9" ht="21" customHeight="1">
      <c r="A1" s="1327" t="s">
        <v>607</v>
      </c>
      <c r="B1" s="1327"/>
      <c r="C1" s="1327"/>
      <c r="D1" s="1327"/>
      <c r="E1" s="1327"/>
      <c r="F1" s="1327"/>
      <c r="G1" s="1327"/>
      <c r="I1" s="824"/>
    </row>
    <row r="2" spans="1:7" s="828" customFormat="1" ht="11.25" customHeight="1">
      <c r="A2" s="826"/>
      <c r="B2" s="827"/>
      <c r="C2" s="827"/>
      <c r="D2" s="827"/>
      <c r="E2" s="827"/>
      <c r="F2" s="827"/>
      <c r="G2" s="983" t="s">
        <v>642</v>
      </c>
    </row>
    <row r="3" spans="1:7" s="829" customFormat="1" ht="46.5" customHeight="1">
      <c r="A3" s="1328" t="s">
        <v>608</v>
      </c>
      <c r="B3" s="1330" t="s">
        <v>506</v>
      </c>
      <c r="C3" s="1331"/>
      <c r="D3" s="1332" t="s">
        <v>609</v>
      </c>
      <c r="E3" s="1333"/>
      <c r="F3" s="1332" t="s">
        <v>507</v>
      </c>
      <c r="G3" s="1333"/>
    </row>
    <row r="4" spans="1:7" s="829" customFormat="1" ht="54" customHeight="1">
      <c r="A4" s="1329"/>
      <c r="B4" s="830" t="s">
        <v>610</v>
      </c>
      <c r="C4" s="830" t="s">
        <v>611</v>
      </c>
      <c r="D4" s="830" t="s">
        <v>610</v>
      </c>
      <c r="E4" s="830" t="s">
        <v>611</v>
      </c>
      <c r="F4" s="830" t="s">
        <v>631</v>
      </c>
      <c r="G4" s="830" t="s">
        <v>611</v>
      </c>
    </row>
    <row r="5" spans="1:7" s="829" customFormat="1" ht="6.75" customHeight="1">
      <c r="A5" s="831"/>
      <c r="B5" s="832"/>
      <c r="C5" s="832"/>
      <c r="D5" s="832"/>
      <c r="E5" s="832"/>
      <c r="F5" s="832"/>
      <c r="G5" s="833"/>
    </row>
    <row r="6" spans="1:7" s="1031" customFormat="1" ht="21" customHeight="1">
      <c r="A6" s="984">
        <v>2006</v>
      </c>
      <c r="B6" s="834"/>
      <c r="C6" s="835"/>
      <c r="D6" s="837"/>
      <c r="E6" s="835"/>
      <c r="F6" s="837"/>
      <c r="G6" s="835"/>
    </row>
    <row r="7" spans="1:10" s="709" customFormat="1" ht="12.75" customHeight="1">
      <c r="A7" s="836">
        <v>38730</v>
      </c>
      <c r="B7" s="834">
        <v>0.8</v>
      </c>
      <c r="C7" s="835">
        <v>0.8314802281736604</v>
      </c>
      <c r="D7" s="837">
        <v>6.514487555005189</v>
      </c>
      <c r="E7" s="835">
        <v>7.593108428763017</v>
      </c>
      <c r="F7" s="837">
        <v>0.8</v>
      </c>
      <c r="G7" s="835">
        <v>0.8314802281736604</v>
      </c>
      <c r="I7" s="815"/>
      <c r="J7" s="893"/>
    </row>
    <row r="8" spans="1:10" s="709" customFormat="1" ht="12.75" customHeight="1">
      <c r="A8" s="836">
        <v>38762</v>
      </c>
      <c r="B8" s="834">
        <v>3</v>
      </c>
      <c r="C8" s="835">
        <v>2.5601687601879206</v>
      </c>
      <c r="D8" s="837">
        <v>8.8</v>
      </c>
      <c r="E8" s="835">
        <v>9.399611332719644</v>
      </c>
      <c r="F8" s="837">
        <v>3.8</v>
      </c>
      <c r="G8" s="835">
        <v>3.41293628541041</v>
      </c>
      <c r="I8" s="815"/>
      <c r="J8" s="893"/>
    </row>
    <row r="9" spans="1:10" s="709" customFormat="1" ht="12.75" customHeight="1">
      <c r="A9" s="836">
        <v>38791</v>
      </c>
      <c r="B9" s="834">
        <v>0.3</v>
      </c>
      <c r="C9" s="835">
        <v>0.22438294689604277</v>
      </c>
      <c r="D9" s="837">
        <v>8.7</v>
      </c>
      <c r="E9" s="835">
        <v>9.109414758269722</v>
      </c>
      <c r="F9" s="837">
        <v>4.1</v>
      </c>
      <c r="G9" s="835">
        <v>3.6449772793193347</v>
      </c>
      <c r="I9" s="815"/>
      <c r="J9" s="893"/>
    </row>
    <row r="10" spans="1:10" s="709" customFormat="1" ht="12.75" customHeight="1">
      <c r="A10" s="836">
        <v>38823</v>
      </c>
      <c r="B10" s="834">
        <v>0.4</v>
      </c>
      <c r="C10" s="835">
        <v>0.6250000000000142</v>
      </c>
      <c r="D10" s="837">
        <v>8.1</v>
      </c>
      <c r="E10" s="835">
        <v>8.521126760563376</v>
      </c>
      <c r="F10" s="837">
        <v>4.6</v>
      </c>
      <c r="G10" s="835">
        <v>4.292758387315089</v>
      </c>
      <c r="I10" s="815"/>
      <c r="J10" s="893"/>
    </row>
    <row r="11" spans="1:10" s="709" customFormat="1" ht="12.75" customHeight="1">
      <c r="A11" s="836">
        <v>38854</v>
      </c>
      <c r="B11" s="834">
        <v>0</v>
      </c>
      <c r="C11" s="835">
        <v>0.2410308704922528</v>
      </c>
      <c r="D11" s="837">
        <v>8.5</v>
      </c>
      <c r="E11" s="835">
        <v>8.958081418782754</v>
      </c>
      <c r="F11" s="837">
        <v>4.6</v>
      </c>
      <c r="G11" s="835">
        <v>4.544136130716424</v>
      </c>
      <c r="I11" s="815"/>
      <c r="J11" s="893"/>
    </row>
    <row r="12" spans="1:10" s="709" customFormat="1" ht="12.75" customHeight="1">
      <c r="A12" s="836">
        <v>38886</v>
      </c>
      <c r="B12" s="834">
        <v>-1.6</v>
      </c>
      <c r="C12" s="835">
        <v>-0.9803014889484842</v>
      </c>
      <c r="D12" s="837">
        <v>8.2</v>
      </c>
      <c r="E12" s="835">
        <v>8.359477785649204</v>
      </c>
      <c r="F12" s="837">
        <v>2.9</v>
      </c>
      <c r="G12" s="835">
        <v>3.51928840761866</v>
      </c>
      <c r="I12" s="815"/>
      <c r="J12" s="893"/>
    </row>
    <row r="13" spans="1:10" s="709" customFormat="1" ht="12.75" customHeight="1">
      <c r="A13" s="836">
        <v>38917</v>
      </c>
      <c r="B13" s="834">
        <v>-0.5</v>
      </c>
      <c r="C13" s="835">
        <v>0.2334921079667538</v>
      </c>
      <c r="D13" s="837">
        <v>7.6</v>
      </c>
      <c r="E13" s="835">
        <v>7.772645109459717</v>
      </c>
      <c r="F13" s="837">
        <v>2.4</v>
      </c>
      <c r="G13" s="835">
        <v>3.7609977762737827</v>
      </c>
      <c r="I13" s="815"/>
      <c r="J13" s="893"/>
    </row>
    <row r="14" spans="1:10" s="709" customFormat="1" ht="12.75" customHeight="1">
      <c r="A14" s="836">
        <v>38949</v>
      </c>
      <c r="B14" s="834">
        <v>-0.2</v>
      </c>
      <c r="C14" s="835">
        <v>-0.03727171077152036</v>
      </c>
      <c r="D14" s="837">
        <v>6.8</v>
      </c>
      <c r="E14" s="835">
        <v>7.023144453312042</v>
      </c>
      <c r="F14" s="837">
        <v>2.2</v>
      </c>
      <c r="G14" s="835">
        <v>3.722324277288976</v>
      </c>
      <c r="I14" s="815"/>
      <c r="J14" s="893"/>
    </row>
    <row r="15" spans="1:10" s="709" customFormat="1" ht="12.75" customHeight="1">
      <c r="A15" s="836">
        <v>38981</v>
      </c>
      <c r="B15" s="834">
        <v>0.3</v>
      </c>
      <c r="C15" s="835">
        <v>-0.39149888143177236</v>
      </c>
      <c r="D15" s="837">
        <v>5.6</v>
      </c>
      <c r="E15" s="835">
        <v>5.353445726116533</v>
      </c>
      <c r="F15" s="837">
        <v>2.5</v>
      </c>
      <c r="G15" s="835">
        <v>3.3162525379483583</v>
      </c>
      <c r="I15" s="815"/>
      <c r="J15" s="893"/>
    </row>
    <row r="16" spans="1:10" s="709" customFormat="1" ht="12.75" customHeight="1">
      <c r="A16" s="836">
        <v>39012</v>
      </c>
      <c r="B16" s="834">
        <v>1.3</v>
      </c>
      <c r="C16" s="834">
        <v>0.6737787759685432</v>
      </c>
      <c r="D16" s="837">
        <v>5.7</v>
      </c>
      <c r="E16" s="835">
        <v>5.233297466497106</v>
      </c>
      <c r="F16" s="837">
        <v>3.8</v>
      </c>
      <c r="G16" s="835">
        <v>4.012375519675132</v>
      </c>
      <c r="I16" s="815"/>
      <c r="J16" s="893"/>
    </row>
    <row r="17" spans="1:10" s="709" customFormat="1" ht="12.75" customHeight="1">
      <c r="A17" s="836">
        <v>39044</v>
      </c>
      <c r="B17" s="834">
        <v>1.4</v>
      </c>
      <c r="C17" s="834">
        <v>1.0689719278676364</v>
      </c>
      <c r="D17" s="837">
        <v>6.1</v>
      </c>
      <c r="E17" s="835">
        <v>5.881780114908963</v>
      </c>
      <c r="F17" s="837">
        <v>5.3</v>
      </c>
      <c r="G17" s="835">
        <v>5.124238615488736</v>
      </c>
      <c r="I17" s="815"/>
      <c r="J17" s="893"/>
    </row>
    <row r="18" spans="1:10" s="709" customFormat="1" ht="12.75" customHeight="1">
      <c r="A18" s="836">
        <v>39075</v>
      </c>
      <c r="B18" s="834">
        <v>1.2</v>
      </c>
      <c r="C18" s="834">
        <v>0.9105122781201089</v>
      </c>
      <c r="D18" s="837">
        <v>6.5</v>
      </c>
      <c r="E18" s="835">
        <v>6.081407715363028</v>
      </c>
      <c r="F18" s="837">
        <v>6.5</v>
      </c>
      <c r="G18" s="835">
        <v>6.081407715363028</v>
      </c>
      <c r="I18" s="815"/>
      <c r="J18" s="893"/>
    </row>
    <row r="19" spans="1:10" s="1031" customFormat="1" ht="21" customHeight="1">
      <c r="A19" s="984">
        <v>2007</v>
      </c>
      <c r="B19" s="834"/>
      <c r="C19" s="835"/>
      <c r="D19" s="837"/>
      <c r="E19" s="835"/>
      <c r="F19" s="837"/>
      <c r="G19" s="835"/>
      <c r="I19" s="1032"/>
      <c r="J19" s="1033"/>
    </row>
    <row r="20" spans="1:10" s="709" customFormat="1" ht="12.75" customHeight="1">
      <c r="A20" s="836">
        <v>38730</v>
      </c>
      <c r="B20" s="834">
        <v>1.4</v>
      </c>
      <c r="C20" s="835">
        <v>1.5</v>
      </c>
      <c r="D20" s="837">
        <v>7.1</v>
      </c>
      <c r="E20" s="835">
        <v>6.8</v>
      </c>
      <c r="F20" s="837">
        <v>1.4</v>
      </c>
      <c r="G20" s="835">
        <v>1.5</v>
      </c>
      <c r="I20" s="815"/>
      <c r="J20" s="893"/>
    </row>
    <row r="21" spans="1:10" s="709" customFormat="1" ht="12.75" customHeight="1">
      <c r="A21" s="836">
        <v>38762</v>
      </c>
      <c r="B21" s="834">
        <v>0.5</v>
      </c>
      <c r="C21" s="835">
        <v>0.5</v>
      </c>
      <c r="D21" s="837">
        <v>4.5</v>
      </c>
      <c r="E21" s="835">
        <v>4.6</v>
      </c>
      <c r="F21" s="837">
        <v>1.9</v>
      </c>
      <c r="G21" s="835">
        <v>2</v>
      </c>
      <c r="I21" s="815"/>
      <c r="J21" s="893"/>
    </row>
    <row r="22" spans="1:10" s="709" customFormat="1" ht="12.75" customHeight="1">
      <c r="A22" s="836">
        <v>38791</v>
      </c>
      <c r="B22" s="834">
        <v>-0.1</v>
      </c>
      <c r="C22" s="835">
        <v>0</v>
      </c>
      <c r="D22" s="837">
        <v>4.1</v>
      </c>
      <c r="E22" s="835">
        <v>4.4</v>
      </c>
      <c r="F22" s="837">
        <v>1.8</v>
      </c>
      <c r="G22" s="835">
        <v>2</v>
      </c>
      <c r="I22" s="815"/>
      <c r="J22" s="893"/>
    </row>
    <row r="23" spans="1:10" s="709" customFormat="1" ht="12.75" customHeight="1">
      <c r="A23" s="836">
        <v>38823</v>
      </c>
      <c r="B23" s="834">
        <v>0.5</v>
      </c>
      <c r="C23" s="835">
        <v>0.6</v>
      </c>
      <c r="D23" s="837">
        <v>4.2</v>
      </c>
      <c r="E23" s="835">
        <v>4.4</v>
      </c>
      <c r="F23" s="837">
        <v>2.3</v>
      </c>
      <c r="G23" s="835">
        <v>2.6</v>
      </c>
      <c r="I23" s="815"/>
      <c r="J23" s="893"/>
    </row>
    <row r="24" spans="1:10" s="709" customFormat="1" ht="12.75" customHeight="1">
      <c r="A24" s="836">
        <v>38854</v>
      </c>
      <c r="B24" s="834">
        <v>0.1</v>
      </c>
      <c r="C24" s="835">
        <v>0.3</v>
      </c>
      <c r="D24" s="837">
        <v>4.3</v>
      </c>
      <c r="E24" s="835">
        <v>4.5</v>
      </c>
      <c r="F24" s="837">
        <v>2.4</v>
      </c>
      <c r="G24" s="835">
        <v>3</v>
      </c>
      <c r="I24" s="815"/>
      <c r="J24" s="893"/>
    </row>
    <row r="25" spans="1:9" s="709" customFormat="1" ht="12.75" customHeight="1">
      <c r="A25" s="836">
        <v>38886</v>
      </c>
      <c r="B25" s="834">
        <v>-0.4000000000000057</v>
      </c>
      <c r="C25" s="834">
        <v>-0.2</v>
      </c>
      <c r="D25" s="837">
        <v>5.6</v>
      </c>
      <c r="E25" s="835">
        <v>5.3</v>
      </c>
      <c r="F25" s="837">
        <v>2</v>
      </c>
      <c r="G25" s="835">
        <v>2.8</v>
      </c>
      <c r="I25" s="815"/>
    </row>
    <row r="26" spans="1:8" ht="7.5" customHeight="1">
      <c r="A26" s="838"/>
      <c r="B26" s="839"/>
      <c r="C26" s="839"/>
      <c r="D26" s="840"/>
      <c r="E26" s="841"/>
      <c r="F26" s="840"/>
      <c r="G26" s="841"/>
      <c r="H26" s="825"/>
    </row>
    <row r="27" spans="1:7" s="711" customFormat="1" ht="12">
      <c r="A27" s="842"/>
      <c r="B27" s="843"/>
      <c r="C27" s="843"/>
      <c r="D27" s="844"/>
      <c r="E27" s="843"/>
      <c r="F27" s="845"/>
      <c r="G27" s="843"/>
    </row>
    <row r="28" spans="1:8" s="852" customFormat="1" ht="12">
      <c r="A28" s="846" t="s">
        <v>612</v>
      </c>
      <c r="B28" s="847"/>
      <c r="C28" s="848"/>
      <c r="D28" s="849"/>
      <c r="E28" s="848"/>
      <c r="F28" s="850"/>
      <c r="G28" s="848"/>
      <c r="H28" s="851"/>
    </row>
    <row r="29" spans="1:7" ht="14.25">
      <c r="A29" s="853"/>
      <c r="B29" s="854"/>
      <c r="C29" s="854"/>
      <c r="D29" s="854"/>
      <c r="E29" s="854"/>
      <c r="F29" s="855"/>
      <c r="G29" s="854"/>
    </row>
    <row r="31" ht="12.75">
      <c r="D31" s="857"/>
    </row>
    <row r="37" spans="1:7" ht="12.75">
      <c r="A37" s="858"/>
      <c r="B37" s="859"/>
      <c r="C37" s="859"/>
      <c r="E37" s="859"/>
      <c r="G37" s="859"/>
    </row>
    <row r="38" spans="1:2" ht="12.75">
      <c r="A38" s="860"/>
      <c r="B38" s="861"/>
    </row>
    <row r="39" ht="12.75">
      <c r="B39" s="861"/>
    </row>
    <row r="40" ht="12.75">
      <c r="B40" s="861"/>
    </row>
    <row r="41" ht="12.75">
      <c r="B41" s="861"/>
    </row>
    <row r="42" ht="12.75">
      <c r="B42" s="861"/>
    </row>
    <row r="43" ht="12.75">
      <c r="B43" s="861"/>
    </row>
    <row r="44" ht="12.75">
      <c r="B44" s="861"/>
    </row>
    <row r="45" ht="12.75">
      <c r="B45" s="861"/>
    </row>
    <row r="46" ht="12.75">
      <c r="B46" s="861"/>
    </row>
    <row r="47" ht="12.75">
      <c r="B47" s="861"/>
    </row>
    <row r="48" ht="12.75">
      <c r="B48" s="861"/>
    </row>
    <row r="49" ht="12.75">
      <c r="B49" s="861"/>
    </row>
    <row r="50" ht="12.75">
      <c r="B50" s="861"/>
    </row>
    <row r="51" ht="12.75">
      <c r="B51" s="861"/>
    </row>
    <row r="52" ht="12.75">
      <c r="B52" s="861"/>
    </row>
    <row r="53" ht="12.75">
      <c r="B53" s="861"/>
    </row>
    <row r="54" ht="12.75">
      <c r="B54" s="861"/>
    </row>
    <row r="55" ht="12.75">
      <c r="B55" s="861"/>
    </row>
    <row r="56" ht="12.75">
      <c r="B56" s="861"/>
    </row>
    <row r="57" ht="12.75">
      <c r="B57" s="861"/>
    </row>
    <row r="58" ht="12.75">
      <c r="B58" s="861"/>
    </row>
    <row r="59" ht="12.75">
      <c r="B59" s="861"/>
    </row>
    <row r="60" ht="12.75">
      <c r="B60" s="861"/>
    </row>
    <row r="61" ht="12.75">
      <c r="B61" s="861"/>
    </row>
    <row r="62" ht="12.75">
      <c r="B62" s="861"/>
    </row>
    <row r="63" ht="12.75">
      <c r="B63" s="861"/>
    </row>
    <row r="64" ht="12.75">
      <c r="B64" s="861"/>
    </row>
    <row r="65" ht="12.75">
      <c r="B65" s="861"/>
    </row>
    <row r="66" ht="12.75">
      <c r="B66" s="861"/>
    </row>
    <row r="67" ht="12.75">
      <c r="B67" s="861"/>
    </row>
    <row r="68" ht="12.75">
      <c r="B68" s="861"/>
    </row>
    <row r="69" ht="12.75">
      <c r="B69" s="861"/>
    </row>
    <row r="70" ht="12.75">
      <c r="B70" s="861"/>
    </row>
    <row r="71" ht="12.75">
      <c r="B71" s="861"/>
    </row>
    <row r="72" ht="12.75">
      <c r="B72" s="861"/>
    </row>
    <row r="73" ht="12.75">
      <c r="B73" s="861"/>
    </row>
    <row r="74" ht="12.75">
      <c r="B74" s="861"/>
    </row>
    <row r="75" ht="12.75">
      <c r="B75" s="861"/>
    </row>
    <row r="76" ht="12.75">
      <c r="B76" s="861"/>
    </row>
    <row r="77" ht="12.75">
      <c r="B77" s="861"/>
    </row>
    <row r="78" ht="12.75">
      <c r="B78" s="861"/>
    </row>
    <row r="79" ht="12.75">
      <c r="B79" s="861"/>
    </row>
    <row r="80" ht="12.75">
      <c r="B80" s="861"/>
    </row>
    <row r="81" ht="12.75">
      <c r="B81" s="861"/>
    </row>
    <row r="82" ht="12.75">
      <c r="B82" s="861"/>
    </row>
    <row r="83" ht="12.75">
      <c r="B83" s="861"/>
    </row>
    <row r="84" ht="12.75">
      <c r="B84" s="861"/>
    </row>
    <row r="85" ht="12.75">
      <c r="B85" s="861"/>
    </row>
    <row r="86" ht="12.75">
      <c r="B86" s="861"/>
    </row>
    <row r="87" ht="12.75">
      <c r="B87" s="861"/>
    </row>
    <row r="88" ht="12.75">
      <c r="B88" s="861"/>
    </row>
    <row r="89" ht="12.75">
      <c r="B89" s="861"/>
    </row>
    <row r="90" ht="12.75">
      <c r="B90" s="861"/>
    </row>
    <row r="91" ht="12.75">
      <c r="B91" s="861"/>
    </row>
  </sheetData>
  <mergeCells count="5"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" width="74.125" style="888" customWidth="1"/>
    <col min="2" max="8" width="12.00390625" style="888" customWidth="1"/>
    <col min="9" max="9" width="5.625" style="888" customWidth="1"/>
    <col min="10" max="16384" width="9.125" style="888" customWidth="1"/>
  </cols>
  <sheetData>
    <row r="1" spans="1:8" s="864" customFormat="1" ht="21" customHeight="1">
      <c r="A1" s="862" t="s">
        <v>108</v>
      </c>
      <c r="B1" s="863"/>
      <c r="C1" s="863"/>
      <c r="D1" s="863"/>
      <c r="E1" s="863"/>
      <c r="F1" s="863"/>
      <c r="G1" s="863"/>
      <c r="H1" s="863"/>
    </row>
    <row r="2" spans="1:8" s="866" customFormat="1" ht="11.25" customHeight="1">
      <c r="A2" s="865"/>
      <c r="B2" s="865"/>
      <c r="C2" s="865"/>
      <c r="D2" s="865"/>
      <c r="E2" s="865"/>
      <c r="F2" s="865"/>
      <c r="G2" s="865"/>
      <c r="H2" s="865"/>
    </row>
    <row r="3" spans="1:8" s="867" customFormat="1" ht="21" customHeight="1">
      <c r="A3" s="1339" t="s">
        <v>613</v>
      </c>
      <c r="B3" s="1335" t="s">
        <v>614</v>
      </c>
      <c r="C3" s="1343"/>
      <c r="D3" s="1343"/>
      <c r="E3" s="1343"/>
      <c r="F3" s="1344"/>
      <c r="G3" s="1335" t="s">
        <v>627</v>
      </c>
      <c r="H3" s="1336"/>
    </row>
    <row r="4" spans="1:8" s="867" customFormat="1" ht="32.25" customHeight="1">
      <c r="A4" s="1340"/>
      <c r="B4" s="868" t="s">
        <v>629</v>
      </c>
      <c r="C4" s="868" t="s">
        <v>630</v>
      </c>
      <c r="D4" s="868" t="s">
        <v>112</v>
      </c>
      <c r="E4" s="868" t="s">
        <v>110</v>
      </c>
      <c r="F4" s="868" t="s">
        <v>113</v>
      </c>
      <c r="G4" s="868" t="s">
        <v>629</v>
      </c>
      <c r="H4" s="868" t="s">
        <v>630</v>
      </c>
    </row>
    <row r="5" spans="1:8" s="867" customFormat="1" ht="23.25" customHeight="1">
      <c r="A5" s="1341" t="s">
        <v>615</v>
      </c>
      <c r="B5" s="1342"/>
      <c r="C5" s="1342"/>
      <c r="D5" s="898"/>
      <c r="E5" s="898"/>
      <c r="F5" s="898"/>
      <c r="G5" s="889"/>
      <c r="H5" s="890"/>
    </row>
    <row r="6" spans="1:8" s="867" customFormat="1" ht="21" customHeight="1">
      <c r="A6" s="869" t="s">
        <v>616</v>
      </c>
      <c r="B6" s="870">
        <v>101.6</v>
      </c>
      <c r="C6" s="871">
        <v>106</v>
      </c>
      <c r="D6" s="871">
        <v>105.1</v>
      </c>
      <c r="E6" s="871">
        <v>106</v>
      </c>
      <c r="F6" s="871">
        <v>104.8</v>
      </c>
      <c r="G6" s="870">
        <v>110.4</v>
      </c>
      <c r="H6" s="872">
        <v>112.3</v>
      </c>
    </row>
    <row r="7" spans="1:8" s="867" customFormat="1" ht="21" customHeight="1">
      <c r="A7" s="873" t="s">
        <v>617</v>
      </c>
      <c r="B7" s="874">
        <v>97.6</v>
      </c>
      <c r="C7" s="875">
        <v>89.6</v>
      </c>
      <c r="D7" s="875">
        <v>91.1</v>
      </c>
      <c r="E7" s="875">
        <v>95.3</v>
      </c>
      <c r="F7" s="875">
        <v>93.9</v>
      </c>
      <c r="G7" s="874">
        <v>99.7</v>
      </c>
      <c r="H7" s="876">
        <v>99.7</v>
      </c>
    </row>
    <row r="8" spans="1:8" s="867" customFormat="1" ht="21" customHeight="1">
      <c r="A8" s="873" t="s">
        <v>618</v>
      </c>
      <c r="B8" s="874">
        <v>115.8</v>
      </c>
      <c r="C8" s="875">
        <v>135.2</v>
      </c>
      <c r="D8" s="875">
        <v>148.1</v>
      </c>
      <c r="E8" s="875">
        <v>129.2</v>
      </c>
      <c r="F8" s="875">
        <v>132.7</v>
      </c>
      <c r="G8" s="874">
        <v>108.5</v>
      </c>
      <c r="H8" s="876">
        <v>116.6</v>
      </c>
    </row>
    <row r="9" spans="1:8" s="867" customFormat="1" ht="21" customHeight="1">
      <c r="A9" s="873" t="s">
        <v>619</v>
      </c>
      <c r="B9" s="874">
        <v>112</v>
      </c>
      <c r="C9" s="875">
        <v>115.6</v>
      </c>
      <c r="D9" s="875">
        <v>121.4</v>
      </c>
      <c r="E9" s="875">
        <v>106.6</v>
      </c>
      <c r="F9" s="875">
        <v>114.4</v>
      </c>
      <c r="G9" s="874">
        <v>134.8</v>
      </c>
      <c r="H9" s="876">
        <v>131.3</v>
      </c>
    </row>
    <row r="10" spans="1:8" s="867" customFormat="1" ht="21" customHeight="1">
      <c r="A10" s="873" t="s">
        <v>620</v>
      </c>
      <c r="B10" s="874">
        <v>100.1</v>
      </c>
      <c r="C10" s="875">
        <v>100.4</v>
      </c>
      <c r="D10" s="875">
        <v>96.2</v>
      </c>
      <c r="E10" s="875">
        <v>96.1</v>
      </c>
      <c r="F10" s="875">
        <v>98</v>
      </c>
      <c r="G10" s="874">
        <v>96.1</v>
      </c>
      <c r="H10" s="876">
        <v>107.2</v>
      </c>
    </row>
    <row r="11" spans="1:8" s="867" customFormat="1" ht="21" customHeight="1">
      <c r="A11" s="873" t="s">
        <v>621</v>
      </c>
      <c r="B11" s="874">
        <v>101.3</v>
      </c>
      <c r="C11" s="875">
        <v>101.3</v>
      </c>
      <c r="D11" s="875">
        <v>108</v>
      </c>
      <c r="E11" s="875">
        <v>104.9</v>
      </c>
      <c r="F11" s="875">
        <v>103.9</v>
      </c>
      <c r="G11" s="874">
        <v>113.7</v>
      </c>
      <c r="H11" s="876">
        <v>108.8</v>
      </c>
    </row>
    <row r="12" spans="1:8" s="867" customFormat="1" ht="21" customHeight="1">
      <c r="A12" s="873" t="s">
        <v>622</v>
      </c>
      <c r="B12" s="874">
        <v>105</v>
      </c>
      <c r="C12" s="875">
        <v>122.8</v>
      </c>
      <c r="D12" s="875">
        <v>131.3</v>
      </c>
      <c r="E12" s="875">
        <v>130.7</v>
      </c>
      <c r="F12" s="875">
        <v>122.8</v>
      </c>
      <c r="G12" s="874">
        <v>97.5</v>
      </c>
      <c r="H12" s="876">
        <v>105.8</v>
      </c>
    </row>
    <row r="13" spans="1:8" s="867" customFormat="1" ht="21" customHeight="1">
      <c r="A13" s="873" t="s">
        <v>623</v>
      </c>
      <c r="B13" s="874">
        <v>99.6</v>
      </c>
      <c r="C13" s="875">
        <v>102.1</v>
      </c>
      <c r="D13" s="875">
        <v>105.3</v>
      </c>
      <c r="E13" s="875">
        <v>108.5</v>
      </c>
      <c r="F13" s="875">
        <v>104.1</v>
      </c>
      <c r="G13" s="874">
        <v>96.9</v>
      </c>
      <c r="H13" s="876">
        <v>101.9</v>
      </c>
    </row>
    <row r="14" spans="1:8" s="867" customFormat="1" ht="21" customHeight="1">
      <c r="A14" s="873" t="s">
        <v>624</v>
      </c>
      <c r="B14" s="874">
        <v>94.7</v>
      </c>
      <c r="C14" s="875">
        <v>106.3</v>
      </c>
      <c r="D14" s="875">
        <v>86.9</v>
      </c>
      <c r="E14" s="875">
        <v>105.6</v>
      </c>
      <c r="F14" s="875">
        <v>97.7</v>
      </c>
      <c r="G14" s="874">
        <v>103.5</v>
      </c>
      <c r="H14" s="876">
        <v>95.4</v>
      </c>
    </row>
    <row r="15" spans="1:8" s="867" customFormat="1" ht="21" customHeight="1">
      <c r="A15" s="877" t="s">
        <v>1068</v>
      </c>
      <c r="B15" s="878">
        <v>104.7</v>
      </c>
      <c r="C15" s="879">
        <v>114.2</v>
      </c>
      <c r="D15" s="879">
        <v>116.8</v>
      </c>
      <c r="E15" s="879">
        <v>114.9</v>
      </c>
      <c r="F15" s="879">
        <v>112.9</v>
      </c>
      <c r="G15" s="878">
        <v>104</v>
      </c>
      <c r="H15" s="880">
        <v>108.6</v>
      </c>
    </row>
    <row r="16" spans="1:8" s="867" customFormat="1" ht="23.25" customHeight="1">
      <c r="A16" s="1337" t="s">
        <v>625</v>
      </c>
      <c r="B16" s="1338"/>
      <c r="C16" s="1338"/>
      <c r="D16" s="881"/>
      <c r="E16" s="881"/>
      <c r="F16" s="881"/>
      <c r="G16" s="891"/>
      <c r="H16" s="892"/>
    </row>
    <row r="17" spans="1:8" s="867" customFormat="1" ht="21" customHeight="1">
      <c r="A17" s="873" t="s">
        <v>616</v>
      </c>
      <c r="B17" s="874">
        <v>112.3</v>
      </c>
      <c r="C17" s="875">
        <v>121.2</v>
      </c>
      <c r="D17" s="875">
        <v>110.6</v>
      </c>
      <c r="E17" s="875">
        <v>117.3</v>
      </c>
      <c r="F17" s="875">
        <v>115.7</v>
      </c>
      <c r="G17" s="874">
        <v>105.6</v>
      </c>
      <c r="H17" s="876">
        <v>113.4</v>
      </c>
    </row>
    <row r="18" spans="1:8" s="867" customFormat="1" ht="21" customHeight="1">
      <c r="A18" s="873" t="s">
        <v>617</v>
      </c>
      <c r="B18" s="874">
        <v>107.2</v>
      </c>
      <c r="C18" s="875">
        <v>107.2</v>
      </c>
      <c r="D18" s="875">
        <v>106.6</v>
      </c>
      <c r="E18" s="875">
        <v>104.9</v>
      </c>
      <c r="F18" s="875">
        <v>106.3</v>
      </c>
      <c r="G18" s="874">
        <v>79.2</v>
      </c>
      <c r="H18" s="876">
        <v>75.2</v>
      </c>
    </row>
    <row r="19" spans="1:8" s="867" customFormat="1" ht="21" customHeight="1">
      <c r="A19" s="873" t="s">
        <v>618</v>
      </c>
      <c r="B19" s="874">
        <v>103.7</v>
      </c>
      <c r="C19" s="875">
        <v>103.7</v>
      </c>
      <c r="D19" s="875">
        <v>98.5</v>
      </c>
      <c r="E19" s="875">
        <v>117.6</v>
      </c>
      <c r="F19" s="875">
        <v>105.9</v>
      </c>
      <c r="G19" s="874">
        <v>123.3</v>
      </c>
      <c r="H19" s="876">
        <v>118</v>
      </c>
    </row>
    <row r="20" spans="1:8" s="867" customFormat="1" ht="21" customHeight="1">
      <c r="A20" s="873" t="s">
        <v>619</v>
      </c>
      <c r="B20" s="874">
        <v>117.2</v>
      </c>
      <c r="C20" s="875">
        <v>121.2</v>
      </c>
      <c r="D20" s="875">
        <v>124.9</v>
      </c>
      <c r="E20" s="875">
        <v>111</v>
      </c>
      <c r="F20" s="875">
        <v>118.7</v>
      </c>
      <c r="G20" s="874">
        <v>100.2</v>
      </c>
      <c r="H20" s="876">
        <v>105.5</v>
      </c>
    </row>
    <row r="21" spans="1:8" s="867" customFormat="1" ht="21" customHeight="1">
      <c r="A21" s="873" t="s">
        <v>620</v>
      </c>
      <c r="B21" s="874">
        <v>103.1</v>
      </c>
      <c r="C21" s="875">
        <v>98.3</v>
      </c>
      <c r="D21" s="875">
        <v>96.5</v>
      </c>
      <c r="E21" s="875">
        <v>100.9</v>
      </c>
      <c r="F21" s="875">
        <v>99.5</v>
      </c>
      <c r="G21" s="874">
        <v>102.2</v>
      </c>
      <c r="H21" s="876">
        <v>99.8</v>
      </c>
    </row>
    <row r="22" spans="1:8" s="867" customFormat="1" ht="21" customHeight="1">
      <c r="A22" s="873" t="s">
        <v>621</v>
      </c>
      <c r="B22" s="874">
        <v>107.6</v>
      </c>
      <c r="C22" s="875">
        <v>103.3</v>
      </c>
      <c r="D22" s="875">
        <v>106.6</v>
      </c>
      <c r="E22" s="875">
        <v>111.1</v>
      </c>
      <c r="F22" s="875">
        <v>107.2</v>
      </c>
      <c r="G22" s="874">
        <v>113.8</v>
      </c>
      <c r="H22" s="876">
        <v>108</v>
      </c>
    </row>
    <row r="23" spans="1:8" s="867" customFormat="1" ht="21" customHeight="1">
      <c r="A23" s="873" t="s">
        <v>622</v>
      </c>
      <c r="B23" s="874">
        <v>104.2</v>
      </c>
      <c r="C23" s="875">
        <v>106.5</v>
      </c>
      <c r="D23" s="875">
        <v>112.5</v>
      </c>
      <c r="E23" s="875">
        <v>116.4</v>
      </c>
      <c r="F23" s="875">
        <v>110.6</v>
      </c>
      <c r="G23" s="874">
        <v>105.9</v>
      </c>
      <c r="H23" s="876">
        <v>111.7</v>
      </c>
    </row>
    <row r="24" spans="1:8" s="867" customFormat="1" ht="21" customHeight="1">
      <c r="A24" s="873" t="s">
        <v>623</v>
      </c>
      <c r="B24" s="874">
        <v>102.9</v>
      </c>
      <c r="C24" s="875">
        <v>103.5</v>
      </c>
      <c r="D24" s="875">
        <v>106.7</v>
      </c>
      <c r="E24" s="875">
        <v>104.5</v>
      </c>
      <c r="F24" s="875">
        <v>104.5</v>
      </c>
      <c r="G24" s="874">
        <v>95.8</v>
      </c>
      <c r="H24" s="876">
        <v>97.3</v>
      </c>
    </row>
    <row r="25" spans="1:8" s="867" customFormat="1" ht="21" customHeight="1">
      <c r="A25" s="873" t="s">
        <v>624</v>
      </c>
      <c r="B25" s="874">
        <v>105.9</v>
      </c>
      <c r="C25" s="875">
        <v>103.7</v>
      </c>
      <c r="D25" s="875">
        <v>97.1</v>
      </c>
      <c r="E25" s="875">
        <v>108.6</v>
      </c>
      <c r="F25" s="875">
        <v>103.7</v>
      </c>
      <c r="G25" s="874">
        <v>111.9</v>
      </c>
      <c r="H25" s="876">
        <v>111.7</v>
      </c>
    </row>
    <row r="26" spans="1:8" s="867" customFormat="1" ht="21" customHeight="1">
      <c r="A26" s="882" t="s">
        <v>1068</v>
      </c>
      <c r="B26" s="883">
        <v>108.2</v>
      </c>
      <c r="C26" s="884">
        <v>108.8</v>
      </c>
      <c r="D26" s="884">
        <v>111.8</v>
      </c>
      <c r="E26" s="884">
        <v>109.7</v>
      </c>
      <c r="F26" s="884">
        <v>109.7</v>
      </c>
      <c r="G26" s="883">
        <v>103.9</v>
      </c>
      <c r="H26" s="885">
        <v>105.2</v>
      </c>
    </row>
    <row r="27" spans="1:8" s="886" customFormat="1" ht="25.5" customHeight="1">
      <c r="A27" s="1334" t="s">
        <v>628</v>
      </c>
      <c r="B27" s="1334"/>
      <c r="C27" s="1334"/>
      <c r="D27" s="1334"/>
      <c r="E27" s="1334"/>
      <c r="F27" s="1334"/>
      <c r="G27" s="1334"/>
      <c r="H27" s="1334"/>
    </row>
    <row r="28" s="886" customFormat="1" ht="14.25" customHeight="1">
      <c r="A28" s="887" t="s">
        <v>626</v>
      </c>
    </row>
    <row r="29" s="867" customFormat="1" ht="12.75"/>
    <row r="30" s="867" customFormat="1" ht="12.75"/>
    <row r="31" s="867" customFormat="1" ht="12.75"/>
    <row r="32" s="867" customFormat="1" ht="12.75"/>
    <row r="33" s="867" customFormat="1" ht="12.75"/>
    <row r="34" s="867" customFormat="1" ht="12.75"/>
    <row r="35" s="867" customFormat="1" ht="12.75"/>
    <row r="36" s="867" customFormat="1" ht="12.75"/>
    <row r="37" s="867" customFormat="1" ht="12.75"/>
    <row r="38" s="867" customFormat="1" ht="12.75"/>
    <row r="39" s="867" customFormat="1" ht="12.75"/>
    <row r="40" s="867" customFormat="1" ht="12.75"/>
    <row r="41" s="867" customFormat="1" ht="12.75"/>
    <row r="42" s="867" customFormat="1" ht="12.75"/>
    <row r="43" s="867" customFormat="1" ht="12.75"/>
    <row r="44" s="867" customFormat="1" ht="12.75"/>
    <row r="45" s="867" customFormat="1" ht="12.75"/>
    <row r="46" s="867" customFormat="1" ht="12.75"/>
    <row r="47" s="867" customFormat="1" ht="12.75"/>
    <row r="48" s="867" customFormat="1" ht="12.75"/>
    <row r="49" s="867" customFormat="1" ht="12.75"/>
    <row r="50" s="867" customFormat="1" ht="12.75"/>
    <row r="51" s="867" customFormat="1" ht="12.75"/>
    <row r="52" s="867" customFormat="1" ht="12.75"/>
    <row r="53" s="867" customFormat="1" ht="12.75"/>
    <row r="54" s="867" customFormat="1" ht="12.75"/>
    <row r="55" s="867" customFormat="1" ht="12.75"/>
    <row r="56" s="867" customFormat="1" ht="12.75"/>
    <row r="57" s="867" customFormat="1" ht="12.75"/>
    <row r="58" s="867" customFormat="1" ht="12.75"/>
    <row r="59" s="867" customFormat="1" ht="12.75"/>
    <row r="60" s="867" customFormat="1" ht="12.75"/>
    <row r="61" s="867" customFormat="1" ht="12.75"/>
    <row r="62" s="867" customFormat="1" ht="12.75"/>
    <row r="63" s="867" customFormat="1" ht="12.75"/>
    <row r="64" s="867" customFormat="1" ht="12.75"/>
    <row r="65" s="867" customFormat="1" ht="12.75"/>
    <row r="66" s="867" customFormat="1" ht="12.75"/>
    <row r="67" s="867" customFormat="1" ht="12.75"/>
    <row r="68" s="867" customFormat="1" ht="12.75"/>
  </sheetData>
  <mergeCells count="6">
    <mergeCell ref="A27:H27"/>
    <mergeCell ref="G3:H3"/>
    <mergeCell ref="A16:C16"/>
    <mergeCell ref="A3:A4"/>
    <mergeCell ref="A5:C5"/>
    <mergeCell ref="B3:F3"/>
  </mergeCells>
  <printOptions/>
  <pageMargins left="0.9448818897637796" right="0.9448818897637796" top="0.7874015748031497" bottom="0.787401574803149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99"/>
  <sheetViews>
    <sheetView view="pageBreakPreview" zoomScaleSheetLayoutView="100" workbookViewId="0" topLeftCell="A1">
      <pane xSplit="1" ySplit="4" topLeftCell="B5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"/>
    </sheetView>
  </sheetViews>
  <sheetFormatPr defaultColWidth="9.00390625" defaultRowHeight="12.75"/>
  <cols>
    <col min="1" max="1" width="41.375" style="277" customWidth="1"/>
    <col min="2" max="10" width="14.75390625" style="277" customWidth="1"/>
    <col min="11" max="11" width="26.375" style="277" customWidth="1"/>
    <col min="12" max="16384" width="9.125" style="277" customWidth="1"/>
  </cols>
  <sheetData>
    <row r="1" spans="1:10" s="264" customFormat="1" ht="21" customHeight="1">
      <c r="A1" s="262" t="s">
        <v>111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0" s="264" customFormat="1" ht="11.25" customHeight="1">
      <c r="A2" s="265"/>
      <c r="B2" s="266"/>
      <c r="C2" s="266"/>
      <c r="D2" s="266"/>
      <c r="E2" s="266"/>
      <c r="F2" s="266"/>
      <c r="G2" s="266"/>
      <c r="H2" s="266"/>
      <c r="I2" s="266"/>
      <c r="J2" s="266" t="s">
        <v>1175</v>
      </c>
    </row>
    <row r="3" spans="1:10" s="270" customFormat="1" ht="12.75" customHeight="1">
      <c r="A3" s="267"/>
      <c r="B3" s="268">
        <v>2006</v>
      </c>
      <c r="C3" s="268"/>
      <c r="D3" s="268"/>
      <c r="E3" s="268"/>
      <c r="F3" s="268"/>
      <c r="G3" s="269"/>
      <c r="H3" s="268">
        <v>2007</v>
      </c>
      <c r="I3" s="268"/>
      <c r="J3" s="903"/>
    </row>
    <row r="4" spans="1:10" s="897" customFormat="1" ht="13.5" customHeight="1">
      <c r="A4" s="894"/>
      <c r="B4" s="868" t="s">
        <v>629</v>
      </c>
      <c r="C4" s="868" t="s">
        <v>630</v>
      </c>
      <c r="D4" s="895" t="s">
        <v>1176</v>
      </c>
      <c r="E4" s="895" t="s">
        <v>109</v>
      </c>
      <c r="F4" s="895" t="s">
        <v>110</v>
      </c>
      <c r="G4" s="895" t="s">
        <v>1068</v>
      </c>
      <c r="H4" s="868" t="s">
        <v>629</v>
      </c>
      <c r="I4" s="868" t="s">
        <v>630</v>
      </c>
      <c r="J4" s="896" t="s">
        <v>1176</v>
      </c>
    </row>
    <row r="5" spans="1:10" s="270" customFormat="1" ht="6" customHeight="1">
      <c r="A5" s="271"/>
      <c r="B5" s="272"/>
      <c r="C5" s="272"/>
      <c r="D5" s="272"/>
      <c r="E5" s="272"/>
      <c r="F5" s="272"/>
      <c r="G5" s="272"/>
      <c r="H5" s="272"/>
      <c r="I5" s="272"/>
      <c r="J5" s="273"/>
    </row>
    <row r="6" spans="1:10" s="275" customFormat="1" ht="14.25">
      <c r="A6" s="274" t="s">
        <v>1322</v>
      </c>
      <c r="B6" s="899">
        <v>-1062.407335746326</v>
      </c>
      <c r="C6" s="899">
        <v>-697.766080750971</v>
      </c>
      <c r="D6" s="899">
        <f aca="true" t="shared" si="0" ref="D6:D37">B6+C6</f>
        <v>-1760.173416497297</v>
      </c>
      <c r="E6" s="899">
        <v>-339.98066584552856</v>
      </c>
      <c r="F6" s="899">
        <v>-1834.5711946044833</v>
      </c>
      <c r="G6" s="899">
        <v>-3934.725276947309</v>
      </c>
      <c r="H6" s="899">
        <v>-1607.4631946757556</v>
      </c>
      <c r="I6" s="899">
        <v>-1301.7964448573048</v>
      </c>
      <c r="J6" s="899">
        <f aca="true" t="shared" si="1" ref="J6:J37">H6+I6</f>
        <v>-2909.25963953306</v>
      </c>
    </row>
    <row r="7" spans="1:10" ht="12.75">
      <c r="A7" s="280" t="s">
        <v>363</v>
      </c>
      <c r="B7" s="900">
        <v>2672.5324864635463</v>
      </c>
      <c r="C7" s="900">
        <v>3053.690728233026</v>
      </c>
      <c r="D7" s="900">
        <f t="shared" si="0"/>
        <v>5726.2232146965725</v>
      </c>
      <c r="E7" s="900">
        <v>3197.745171103828</v>
      </c>
      <c r="F7" s="900">
        <v>3087.890045147074</v>
      </c>
      <c r="G7" s="900">
        <v>12011.858430947475</v>
      </c>
      <c r="H7" s="900">
        <v>2851.402176257651</v>
      </c>
      <c r="I7" s="900">
        <v>3303.8607221128646</v>
      </c>
      <c r="J7" s="900">
        <f t="shared" si="1"/>
        <v>6155.262898370515</v>
      </c>
    </row>
    <row r="8" spans="1:10" ht="12.75">
      <c r="A8" s="280" t="s">
        <v>364</v>
      </c>
      <c r="B8" s="900">
        <v>-3744.889092238409</v>
      </c>
      <c r="C8" s="900">
        <v>-4214.414959623</v>
      </c>
      <c r="D8" s="900">
        <f t="shared" si="0"/>
        <v>-7959.304051861409</v>
      </c>
      <c r="E8" s="900">
        <v>-4592.857671664671</v>
      </c>
      <c r="F8" s="900">
        <v>-5021.950054123092</v>
      </c>
      <c r="G8" s="900">
        <v>-17574.111777649174</v>
      </c>
      <c r="H8" s="900">
        <v>-4467.60248619037</v>
      </c>
      <c r="I8" s="900">
        <v>-4973.369938400197</v>
      </c>
      <c r="J8" s="900">
        <f t="shared" si="1"/>
        <v>-9440.972424590567</v>
      </c>
    </row>
    <row r="9" spans="1:10" s="279" customFormat="1" ht="14.25">
      <c r="A9" s="278" t="s">
        <v>1323</v>
      </c>
      <c r="B9" s="901">
        <v>-1072.3566057748628</v>
      </c>
      <c r="C9" s="901">
        <v>-1160.7242313899735</v>
      </c>
      <c r="D9" s="901">
        <f t="shared" si="0"/>
        <v>-2233.0808371648363</v>
      </c>
      <c r="E9" s="901">
        <v>-1395.1125005608433</v>
      </c>
      <c r="F9" s="901">
        <v>-1934.0600089760178</v>
      </c>
      <c r="G9" s="901">
        <v>-5562.2533467016965</v>
      </c>
      <c r="H9" s="901">
        <v>-1616.2003099327192</v>
      </c>
      <c r="I9" s="901">
        <v>-1669.5092162873316</v>
      </c>
      <c r="J9" s="901">
        <f t="shared" si="1"/>
        <v>-3285.709526220051</v>
      </c>
    </row>
    <row r="10" spans="1:10" ht="12.75">
      <c r="A10" s="276" t="s">
        <v>1177</v>
      </c>
      <c r="B10" s="900">
        <v>580.5725734052885</v>
      </c>
      <c r="C10" s="900">
        <v>1040.952908298388</v>
      </c>
      <c r="D10" s="900">
        <f t="shared" si="0"/>
        <v>1621.5254817036764</v>
      </c>
      <c r="E10" s="900">
        <v>1745.0011801434039</v>
      </c>
      <c r="F10" s="900">
        <v>776.6372828662624</v>
      </c>
      <c r="G10" s="900">
        <v>4143.163944713343</v>
      </c>
      <c r="H10" s="900">
        <v>694.7802051237039</v>
      </c>
      <c r="I10" s="900">
        <v>1177.9194324896773</v>
      </c>
      <c r="J10" s="900">
        <f t="shared" si="1"/>
        <v>1872.6996376133811</v>
      </c>
    </row>
    <row r="11" spans="1:10" ht="14.25">
      <c r="A11" s="276" t="s">
        <v>1324</v>
      </c>
      <c r="B11" s="900">
        <v>207.0350304010236</v>
      </c>
      <c r="C11" s="900">
        <v>310.41203651545663</v>
      </c>
      <c r="D11" s="900">
        <f t="shared" si="0"/>
        <v>517.4470669164803</v>
      </c>
      <c r="E11" s="900">
        <v>471.66594851116133</v>
      </c>
      <c r="F11" s="900">
        <v>252.5427579895012</v>
      </c>
      <c r="G11" s="900">
        <v>1241.6557734171429</v>
      </c>
      <c r="H11" s="900">
        <v>231.95910583426516</v>
      </c>
      <c r="I11" s="900">
        <v>325.50684544897166</v>
      </c>
      <c r="J11" s="900">
        <f t="shared" si="1"/>
        <v>557.4659512832368</v>
      </c>
    </row>
    <row r="12" spans="1:10" ht="14.25">
      <c r="A12" s="276" t="s">
        <v>1325</v>
      </c>
      <c r="B12" s="900">
        <v>226.32995283673716</v>
      </c>
      <c r="C12" s="900">
        <v>521.5839847821412</v>
      </c>
      <c r="D12" s="900">
        <f t="shared" si="0"/>
        <v>747.9139376188784</v>
      </c>
      <c r="E12" s="900">
        <v>1049.8674832400304</v>
      </c>
      <c r="F12" s="900">
        <v>264.3607354921906</v>
      </c>
      <c r="G12" s="900">
        <v>2062.1421563510994</v>
      </c>
      <c r="H12" s="900">
        <v>253.90343159848408</v>
      </c>
      <c r="I12" s="900">
        <v>598.033265218257</v>
      </c>
      <c r="J12" s="900">
        <f t="shared" si="1"/>
        <v>851.9366968167411</v>
      </c>
    </row>
    <row r="13" spans="1:10" ht="12.75">
      <c r="A13" s="276" t="s">
        <v>1178</v>
      </c>
      <c r="B13" s="900">
        <v>147.20759016752774</v>
      </c>
      <c r="C13" s="900">
        <v>208.95688700079015</v>
      </c>
      <c r="D13" s="900">
        <f t="shared" si="0"/>
        <v>356.1644771683179</v>
      </c>
      <c r="E13" s="900">
        <v>223.46774839221223</v>
      </c>
      <c r="F13" s="900">
        <v>259.7337893845705</v>
      </c>
      <c r="G13" s="900">
        <v>839.3660149451007</v>
      </c>
      <c r="H13" s="900">
        <v>208.91766769095474</v>
      </c>
      <c r="I13" s="900">
        <v>254.37932182244876</v>
      </c>
      <c r="J13" s="900">
        <f t="shared" si="1"/>
        <v>463.2969895134035</v>
      </c>
    </row>
    <row r="14" spans="1:10" ht="12.75">
      <c r="A14" s="276" t="s">
        <v>1179</v>
      </c>
      <c r="B14" s="900">
        <v>-708.1106866288279</v>
      </c>
      <c r="C14" s="900">
        <v>-768.9996194997705</v>
      </c>
      <c r="D14" s="900">
        <f t="shared" si="0"/>
        <v>-1477.1103061285985</v>
      </c>
      <c r="E14" s="900">
        <v>-891.4882435494152</v>
      </c>
      <c r="F14" s="900">
        <v>-803.0724139589565</v>
      </c>
      <c r="G14" s="900">
        <v>-3171.67096363697</v>
      </c>
      <c r="H14" s="900">
        <v>-773.9173557218643</v>
      </c>
      <c r="I14" s="900">
        <v>-830.0873354402427</v>
      </c>
      <c r="J14" s="900">
        <f t="shared" si="1"/>
        <v>-1604.004691162107</v>
      </c>
    </row>
    <row r="15" spans="1:10" ht="14.25">
      <c r="A15" s="276" t="s">
        <v>1326</v>
      </c>
      <c r="B15" s="900">
        <v>-205.53073594917743</v>
      </c>
      <c r="C15" s="900">
        <v>-222.03124394032346</v>
      </c>
      <c r="D15" s="900">
        <f t="shared" si="0"/>
        <v>-427.5619798895009</v>
      </c>
      <c r="E15" s="900">
        <v>-270.3345799662151</v>
      </c>
      <c r="F15" s="900">
        <v>-245.7247709487901</v>
      </c>
      <c r="G15" s="900">
        <v>-943.621330804506</v>
      </c>
      <c r="H15" s="900">
        <v>-254.64520839027955</v>
      </c>
      <c r="I15" s="900">
        <v>-278.8709997701434</v>
      </c>
      <c r="J15" s="900">
        <f t="shared" si="1"/>
        <v>-533.5162081604229</v>
      </c>
    </row>
    <row r="16" spans="1:10" ht="14.25">
      <c r="A16" s="276" t="s">
        <v>1327</v>
      </c>
      <c r="B16" s="900">
        <v>-248.18517131447038</v>
      </c>
      <c r="C16" s="900">
        <v>-278.5209724189076</v>
      </c>
      <c r="D16" s="900">
        <f t="shared" si="0"/>
        <v>-526.706143733378</v>
      </c>
      <c r="E16" s="900">
        <v>-357.23209084924736</v>
      </c>
      <c r="F16" s="900">
        <v>-287.43616873199005</v>
      </c>
      <c r="G16" s="900">
        <v>-1171.3744033146154</v>
      </c>
      <c r="H16" s="900">
        <v>-287.69451226105207</v>
      </c>
      <c r="I16" s="900">
        <v>-321.32243640482574</v>
      </c>
      <c r="J16" s="900">
        <f t="shared" si="1"/>
        <v>-609.0169486658779</v>
      </c>
    </row>
    <row r="17" spans="1:10" ht="12.75">
      <c r="A17" s="276" t="s">
        <v>1180</v>
      </c>
      <c r="B17" s="900">
        <v>-254.39477936518014</v>
      </c>
      <c r="C17" s="900">
        <v>-268.4474031405394</v>
      </c>
      <c r="D17" s="900">
        <f t="shared" si="0"/>
        <v>-522.8421825057195</v>
      </c>
      <c r="E17" s="900">
        <v>-263.92157273395287</v>
      </c>
      <c r="F17" s="900">
        <v>-269.9114742781763</v>
      </c>
      <c r="G17" s="900">
        <v>-1056.6752295178487</v>
      </c>
      <c r="H17" s="900">
        <v>-231.57763507053272</v>
      </c>
      <c r="I17" s="900">
        <v>-229.89389926527355</v>
      </c>
      <c r="J17" s="900">
        <f t="shared" si="1"/>
        <v>-461.47153433580627</v>
      </c>
    </row>
    <row r="18" spans="1:10" s="279" customFormat="1" ht="12.75">
      <c r="A18" s="278" t="s">
        <v>1181</v>
      </c>
      <c r="B18" s="901">
        <v>-127.53811322353948</v>
      </c>
      <c r="C18" s="901">
        <v>271.95328879861745</v>
      </c>
      <c r="D18" s="901">
        <f t="shared" si="0"/>
        <v>144.41517557507797</v>
      </c>
      <c r="E18" s="901">
        <v>853.5129365939886</v>
      </c>
      <c r="F18" s="901">
        <v>-26.43513109269413</v>
      </c>
      <c r="G18" s="901">
        <v>971.4929810763729</v>
      </c>
      <c r="H18" s="901">
        <v>-79.13715059816043</v>
      </c>
      <c r="I18" s="901">
        <v>347.8320970494347</v>
      </c>
      <c r="J18" s="901">
        <f t="shared" si="1"/>
        <v>268.6949464512743</v>
      </c>
    </row>
    <row r="19" spans="1:10" s="279" customFormat="1" ht="12.75">
      <c r="A19" s="278" t="s">
        <v>1182</v>
      </c>
      <c r="B19" s="901">
        <v>-1199.8947189984021</v>
      </c>
      <c r="C19" s="901">
        <v>-888.770942591356</v>
      </c>
      <c r="D19" s="901">
        <f t="shared" si="0"/>
        <v>-2088.665661589758</v>
      </c>
      <c r="E19" s="901">
        <v>-541.5995639668547</v>
      </c>
      <c r="F19" s="901">
        <v>-1960.4951400687119</v>
      </c>
      <c r="G19" s="901">
        <v>-4590.760365625323</v>
      </c>
      <c r="H19" s="901">
        <v>-1695.3374605308795</v>
      </c>
      <c r="I19" s="901">
        <v>-1321.677119237897</v>
      </c>
      <c r="J19" s="901">
        <f t="shared" si="1"/>
        <v>-3017.0145797687765</v>
      </c>
    </row>
    <row r="20" spans="1:10" ht="12.75">
      <c r="A20" s="276" t="s">
        <v>1183</v>
      </c>
      <c r="B20" s="900">
        <v>299.0538828934507</v>
      </c>
      <c r="C20" s="900">
        <v>293.49833035760247</v>
      </c>
      <c r="D20" s="900">
        <f t="shared" si="0"/>
        <v>592.5522132510532</v>
      </c>
      <c r="E20" s="900">
        <v>336.41631753588257</v>
      </c>
      <c r="F20" s="900">
        <v>349.0008341918403</v>
      </c>
      <c r="G20" s="900">
        <v>1277.9693649787762</v>
      </c>
      <c r="H20" s="900">
        <v>368.1005157783559</v>
      </c>
      <c r="I20" s="900">
        <v>356.50029151854943</v>
      </c>
      <c r="J20" s="900">
        <f t="shared" si="1"/>
        <v>724.6008072969053</v>
      </c>
    </row>
    <row r="21" spans="1:10" ht="14.25">
      <c r="A21" s="276" t="s">
        <v>1328</v>
      </c>
      <c r="B21" s="900">
        <v>223.92889023475337</v>
      </c>
      <c r="C21" s="900">
        <v>243.9537943048396</v>
      </c>
      <c r="D21" s="900">
        <f t="shared" si="0"/>
        <v>467.88268453959296</v>
      </c>
      <c r="E21" s="900">
        <v>272.25883363887954</v>
      </c>
      <c r="F21" s="900">
        <v>283.25350368986494</v>
      </c>
      <c r="G21" s="900">
        <v>1023.3950218683374</v>
      </c>
      <c r="H21" s="900">
        <v>286.4014889984201</v>
      </c>
      <c r="I21" s="900">
        <v>290.58541913073213</v>
      </c>
      <c r="J21" s="900">
        <f t="shared" si="1"/>
        <v>576.9869081291522</v>
      </c>
    </row>
    <row r="22" spans="1:10" ht="12.75">
      <c r="A22" s="276" t="s">
        <v>1184</v>
      </c>
      <c r="B22" s="900">
        <v>75.12499265869731</v>
      </c>
      <c r="C22" s="900">
        <v>49.54453605276287</v>
      </c>
      <c r="D22" s="900">
        <f t="shared" si="0"/>
        <v>124.66952871146017</v>
      </c>
      <c r="E22" s="900">
        <v>64.15748389700296</v>
      </c>
      <c r="F22" s="900">
        <v>65.74733050197533</v>
      </c>
      <c r="G22" s="900">
        <v>254.57434311043846</v>
      </c>
      <c r="H22" s="900">
        <v>81.69902677993574</v>
      </c>
      <c r="I22" s="900">
        <v>65.9148723878173</v>
      </c>
      <c r="J22" s="900">
        <f t="shared" si="1"/>
        <v>147.61389916775303</v>
      </c>
    </row>
    <row r="23" spans="1:10" ht="12.75">
      <c r="A23" s="276" t="s">
        <v>1185</v>
      </c>
      <c r="B23" s="900">
        <v>0.44607617517792975</v>
      </c>
      <c r="C23" s="900">
        <v>1.3815623704990485</v>
      </c>
      <c r="D23" s="900">
        <f t="shared" si="0"/>
        <v>1.8276385456769781</v>
      </c>
      <c r="E23" s="900">
        <v>0.4759293238750998</v>
      </c>
      <c r="F23" s="900">
        <v>0.7780053167019001</v>
      </c>
      <c r="G23" s="900">
        <v>3.081573186253978</v>
      </c>
      <c r="H23" s="900">
        <v>0.6962525205624128</v>
      </c>
      <c r="I23" s="900">
        <v>3.395514860799712</v>
      </c>
      <c r="J23" s="900">
        <f t="shared" si="1"/>
        <v>4.091767381362125</v>
      </c>
    </row>
    <row r="24" spans="1:10" ht="12.75">
      <c r="A24" s="276" t="s">
        <v>1186</v>
      </c>
      <c r="B24" s="900">
        <v>39.49076072978696</v>
      </c>
      <c r="C24" s="900">
        <v>28.59984512786344</v>
      </c>
      <c r="D24" s="900">
        <f t="shared" si="0"/>
        <v>68.0906058576504</v>
      </c>
      <c r="E24" s="900">
        <v>26.16320917347422</v>
      </c>
      <c r="F24" s="900">
        <v>33.8191948405618</v>
      </c>
      <c r="G24" s="900">
        <v>128.07300987168642</v>
      </c>
      <c r="H24" s="900">
        <v>34.62138836260639</v>
      </c>
      <c r="I24" s="900">
        <v>33.25637897865616</v>
      </c>
      <c r="J24" s="900">
        <f t="shared" si="1"/>
        <v>67.87776734126254</v>
      </c>
    </row>
    <row r="25" spans="1:10" ht="12.75">
      <c r="A25" s="276" t="s">
        <v>1187</v>
      </c>
      <c r="B25" s="900">
        <v>35.18815575373242</v>
      </c>
      <c r="C25" s="900">
        <v>19.563128554400382</v>
      </c>
      <c r="D25" s="900">
        <f t="shared" si="0"/>
        <v>54.751284308132796</v>
      </c>
      <c r="E25" s="900">
        <v>37.51834539965364</v>
      </c>
      <c r="F25" s="900">
        <v>31.150130344711638</v>
      </c>
      <c r="G25" s="900">
        <v>123.41976005249809</v>
      </c>
      <c r="H25" s="900">
        <v>46.381385896766936</v>
      </c>
      <c r="I25" s="900">
        <v>29.262978548361428</v>
      </c>
      <c r="J25" s="900">
        <f t="shared" si="1"/>
        <v>75.64436444512836</v>
      </c>
    </row>
    <row r="26" spans="1:10" ht="12.75">
      <c r="A26" s="276" t="s">
        <v>1188</v>
      </c>
      <c r="B26" s="900">
        <v>-280.5518889271672</v>
      </c>
      <c r="C26" s="900">
        <v>-254.553920651643</v>
      </c>
      <c r="D26" s="900">
        <f t="shared" si="0"/>
        <v>-535.1058095788103</v>
      </c>
      <c r="E26" s="900">
        <v>-358.7874109717876</v>
      </c>
      <c r="F26" s="900">
        <v>-389.9150434305042</v>
      </c>
      <c r="G26" s="900">
        <v>-1283.808263981102</v>
      </c>
      <c r="H26" s="900">
        <v>-367.5936730090407</v>
      </c>
      <c r="I26" s="900">
        <v>-427.9771617135637</v>
      </c>
      <c r="J26" s="900">
        <f t="shared" si="1"/>
        <v>-795.5708347226043</v>
      </c>
    </row>
    <row r="27" spans="1:10" ht="12.75">
      <c r="A27" s="276" t="s">
        <v>1189</v>
      </c>
      <c r="B27" s="900">
        <v>-0.4007570035999636</v>
      </c>
      <c r="C27" s="900">
        <v>-3.631940130496631</v>
      </c>
      <c r="D27" s="900">
        <f t="shared" si="0"/>
        <v>-4.032697134096595</v>
      </c>
      <c r="E27" s="900">
        <v>-9.46518760972308</v>
      </c>
      <c r="F27" s="900">
        <v>-9.116310361080883</v>
      </c>
      <c r="G27" s="900">
        <v>-22.614195104900556</v>
      </c>
      <c r="H27" s="900">
        <v>-4.211225924543545</v>
      </c>
      <c r="I27" s="900">
        <v>-18.45860938834152</v>
      </c>
      <c r="J27" s="900">
        <f t="shared" si="1"/>
        <v>-22.669835312885066</v>
      </c>
    </row>
    <row r="28" spans="1:10" ht="12.75">
      <c r="A28" s="276" t="s">
        <v>1190</v>
      </c>
      <c r="B28" s="900">
        <v>-280.1511319235672</v>
      </c>
      <c r="C28" s="900">
        <v>-250.9219805211464</v>
      </c>
      <c r="D28" s="900">
        <f t="shared" si="0"/>
        <v>-531.0731124447136</v>
      </c>
      <c r="E28" s="900">
        <v>-349.32222336206456</v>
      </c>
      <c r="F28" s="900">
        <v>-380.7987330694234</v>
      </c>
      <c r="G28" s="900">
        <v>-1261.1940688762018</v>
      </c>
      <c r="H28" s="900">
        <v>-363.3824470844972</v>
      </c>
      <c r="I28" s="900">
        <v>-409.5185523252221</v>
      </c>
      <c r="J28" s="900">
        <f t="shared" si="1"/>
        <v>-772.9009994097194</v>
      </c>
    </row>
    <row r="29" spans="1:10" ht="12.75">
      <c r="A29" s="276" t="s">
        <v>1191</v>
      </c>
      <c r="B29" s="900">
        <v>-117.39695800201537</v>
      </c>
      <c r="C29" s="900">
        <v>-172.43555157689067</v>
      </c>
      <c r="D29" s="900">
        <f t="shared" si="0"/>
        <v>-289.83250957890607</v>
      </c>
      <c r="E29" s="900">
        <v>-239.31913031091062</v>
      </c>
      <c r="F29" s="900">
        <v>-284.4396574001795</v>
      </c>
      <c r="G29" s="900">
        <v>-813.5912972899961</v>
      </c>
      <c r="H29" s="900">
        <v>-179.76014044460777</v>
      </c>
      <c r="I29" s="900">
        <v>-312.23153681905944</v>
      </c>
      <c r="J29" s="900">
        <f t="shared" si="1"/>
        <v>-491.9916772636672</v>
      </c>
    </row>
    <row r="30" spans="1:10" ht="12.75">
      <c r="A30" s="276" t="s">
        <v>1192</v>
      </c>
      <c r="B30" s="900">
        <v>-97.2697449445341</v>
      </c>
      <c r="C30" s="900">
        <v>-0.14843224007466427</v>
      </c>
      <c r="D30" s="900">
        <f t="shared" si="0"/>
        <v>-97.41817718460877</v>
      </c>
      <c r="E30" s="900">
        <v>-34.57305072718929</v>
      </c>
      <c r="F30" s="900">
        <v>-0.14725360816594402</v>
      </c>
      <c r="G30" s="900">
        <v>-132.138481519964</v>
      </c>
      <c r="H30" s="900">
        <v>-93.67910453194284</v>
      </c>
      <c r="I30" s="900">
        <v>-0.14593515539866458</v>
      </c>
      <c r="J30" s="900">
        <f t="shared" si="1"/>
        <v>-93.8250396873415</v>
      </c>
    </row>
    <row r="31" spans="1:10" ht="12.75">
      <c r="A31" s="276" t="s">
        <v>1193</v>
      </c>
      <c r="B31" s="900">
        <v>-65.48442897701777</v>
      </c>
      <c r="C31" s="900">
        <v>-78.33799670418105</v>
      </c>
      <c r="D31" s="900">
        <f t="shared" si="0"/>
        <v>-143.8224256811988</v>
      </c>
      <c r="E31" s="900">
        <v>-75.4300423239646</v>
      </c>
      <c r="F31" s="900">
        <v>-96.211822061078</v>
      </c>
      <c r="G31" s="900">
        <v>-315.46429006624146</v>
      </c>
      <c r="H31" s="900">
        <v>-89.94320210794653</v>
      </c>
      <c r="I31" s="900">
        <v>-97.14108035076408</v>
      </c>
      <c r="J31" s="900">
        <f t="shared" si="1"/>
        <v>-187.08428245871062</v>
      </c>
    </row>
    <row r="32" spans="1:10" s="279" customFormat="1" ht="12.75">
      <c r="A32" s="278" t="s">
        <v>1194</v>
      </c>
      <c r="B32" s="901">
        <v>18.501993966283493</v>
      </c>
      <c r="C32" s="901">
        <v>38.94440970595946</v>
      </c>
      <c r="D32" s="901">
        <f t="shared" si="0"/>
        <v>57.44640367224295</v>
      </c>
      <c r="E32" s="901">
        <v>-22.371093435905042</v>
      </c>
      <c r="F32" s="901">
        <v>-40.91420923866395</v>
      </c>
      <c r="G32" s="901">
        <v>-5.8388990023258645</v>
      </c>
      <c r="H32" s="901">
        <v>0.5068427693152123</v>
      </c>
      <c r="I32" s="901">
        <v>-71.47687019501427</v>
      </c>
      <c r="J32" s="901">
        <f t="shared" si="1"/>
        <v>-70.97002742569906</v>
      </c>
    </row>
    <row r="33" spans="1:10" s="279" customFormat="1" ht="12.75">
      <c r="A33" s="278" t="s">
        <v>1195</v>
      </c>
      <c r="B33" s="901">
        <v>-1181.3927250321187</v>
      </c>
      <c r="C33" s="901">
        <v>-849.8265328853965</v>
      </c>
      <c r="D33" s="901">
        <f t="shared" si="0"/>
        <v>-2031.2192579175153</v>
      </c>
      <c r="E33" s="901">
        <v>-563.9706574027597</v>
      </c>
      <c r="F33" s="901">
        <v>-2001.4093493073756</v>
      </c>
      <c r="G33" s="901">
        <v>-4596.599264627649</v>
      </c>
      <c r="H33" s="901">
        <v>-1694.8306177615643</v>
      </c>
      <c r="I33" s="901">
        <v>-1393.1539894329112</v>
      </c>
      <c r="J33" s="901">
        <f t="shared" si="1"/>
        <v>-3087.9846071944758</v>
      </c>
    </row>
    <row r="34" spans="1:10" s="279" customFormat="1" ht="12.75">
      <c r="A34" s="278" t="s">
        <v>1196</v>
      </c>
      <c r="B34" s="901">
        <v>118.9853892857927</v>
      </c>
      <c r="C34" s="901">
        <v>152.0604521344254</v>
      </c>
      <c r="D34" s="901">
        <f t="shared" si="0"/>
        <v>271.0458414202181</v>
      </c>
      <c r="E34" s="901">
        <v>223.98999155723135</v>
      </c>
      <c r="F34" s="901">
        <v>166.83815470289252</v>
      </c>
      <c r="G34" s="901">
        <v>661.8739876803419</v>
      </c>
      <c r="H34" s="901">
        <v>87.36742308580902</v>
      </c>
      <c r="I34" s="901">
        <v>91.35754457560728</v>
      </c>
      <c r="J34" s="901">
        <f t="shared" si="1"/>
        <v>178.72496766141631</v>
      </c>
    </row>
    <row r="35" spans="1:10" ht="12.75">
      <c r="A35" s="276" t="s">
        <v>1197</v>
      </c>
      <c r="B35" s="900">
        <v>155.34091235688115</v>
      </c>
      <c r="C35" s="900">
        <v>192.26346273593882</v>
      </c>
      <c r="D35" s="900">
        <f t="shared" si="0"/>
        <v>347.60437509281996</v>
      </c>
      <c r="E35" s="900">
        <v>273.8122293616486</v>
      </c>
      <c r="F35" s="900">
        <v>214.6175791465169</v>
      </c>
      <c r="G35" s="900">
        <v>836.0341836009853</v>
      </c>
      <c r="H35" s="900">
        <v>229.70299597813604</v>
      </c>
      <c r="I35" s="900">
        <v>210.14772074633785</v>
      </c>
      <c r="J35" s="900">
        <f t="shared" si="1"/>
        <v>439.8507167244739</v>
      </c>
    </row>
    <row r="36" spans="1:10" ht="12.75">
      <c r="A36" s="276" t="s">
        <v>1198</v>
      </c>
      <c r="B36" s="900">
        <v>-36.355523071088435</v>
      </c>
      <c r="C36" s="900">
        <v>-40.20301060151341</v>
      </c>
      <c r="D36" s="900">
        <f t="shared" si="0"/>
        <v>-76.55853367260184</v>
      </c>
      <c r="E36" s="900">
        <v>-49.82223780441721</v>
      </c>
      <c r="F36" s="900">
        <v>-47.77942444362438</v>
      </c>
      <c r="G36" s="900">
        <v>-174.16019592064345</v>
      </c>
      <c r="H36" s="900">
        <v>-142.33557289232704</v>
      </c>
      <c r="I36" s="900">
        <v>-118.79017617073058</v>
      </c>
      <c r="J36" s="900">
        <f t="shared" si="1"/>
        <v>-261.1257490630576</v>
      </c>
    </row>
    <row r="37" spans="1:10" s="275" customFormat="1" ht="14.25">
      <c r="A37" s="274" t="s">
        <v>1329</v>
      </c>
      <c r="B37" s="902">
        <v>18.53197533507766</v>
      </c>
      <c r="C37" s="902">
        <v>50.05347641163914</v>
      </c>
      <c r="D37" s="902">
        <f t="shared" si="0"/>
        <v>68.5854517467168</v>
      </c>
      <c r="E37" s="902">
        <v>49.89020861255369</v>
      </c>
      <c r="F37" s="902">
        <v>61.1215455597142</v>
      </c>
      <c r="G37" s="902">
        <v>179.59720591898468</v>
      </c>
      <c r="H37" s="902">
        <v>5.886452307671355</v>
      </c>
      <c r="I37" s="902">
        <v>26.38797556263837</v>
      </c>
      <c r="J37" s="902">
        <f t="shared" si="1"/>
        <v>32.27442787030972</v>
      </c>
    </row>
    <row r="38" spans="1:10" ht="12.75">
      <c r="A38" s="276" t="s">
        <v>1199</v>
      </c>
      <c r="B38" s="900">
        <v>18.53197533507766</v>
      </c>
      <c r="C38" s="900">
        <v>50.05347641163914</v>
      </c>
      <c r="D38" s="900">
        <f aca="true" t="shared" si="2" ref="D38:D69">B38+C38</f>
        <v>68.5854517467168</v>
      </c>
      <c r="E38" s="900">
        <v>49.89020861255369</v>
      </c>
      <c r="F38" s="900">
        <v>61.1215455597142</v>
      </c>
      <c r="G38" s="900">
        <v>179.59720591898468</v>
      </c>
      <c r="H38" s="900">
        <v>5.886452307671355</v>
      </c>
      <c r="I38" s="900">
        <v>26.38797556263837</v>
      </c>
      <c r="J38" s="900">
        <f aca="true" t="shared" si="3" ref="J38:J69">H38+I38</f>
        <v>32.27442787030972</v>
      </c>
    </row>
    <row r="39" spans="1:10" ht="12.75">
      <c r="A39" s="278" t="s">
        <v>1200</v>
      </c>
      <c r="B39" s="900">
        <v>-1043.8753604112483</v>
      </c>
      <c r="C39" s="900">
        <v>-647.7126043393318</v>
      </c>
      <c r="D39" s="900">
        <f t="shared" si="2"/>
        <v>-1691.58796475058</v>
      </c>
      <c r="E39" s="900">
        <v>-290.09045723297487</v>
      </c>
      <c r="F39" s="900">
        <v>-1773.4496490447689</v>
      </c>
      <c r="G39" s="900">
        <v>-3755.128071028324</v>
      </c>
      <c r="H39" s="900">
        <v>-1601.5767423680843</v>
      </c>
      <c r="I39" s="900">
        <v>-1275.4084692946665</v>
      </c>
      <c r="J39" s="900">
        <f t="shared" si="3"/>
        <v>-2876.9852116627508</v>
      </c>
    </row>
    <row r="40" spans="1:10" s="275" customFormat="1" ht="14.25">
      <c r="A40" s="274" t="s">
        <v>1330</v>
      </c>
      <c r="B40" s="902">
        <v>846.4045888776042</v>
      </c>
      <c r="C40" s="902">
        <v>1808.6048047499212</v>
      </c>
      <c r="D40" s="902">
        <f t="shared" si="2"/>
        <v>2655.0093936275252</v>
      </c>
      <c r="E40" s="902">
        <v>1004.468719305665</v>
      </c>
      <c r="F40" s="902">
        <v>1560.1507127578643</v>
      </c>
      <c r="G40" s="902">
        <v>5219.628825691056</v>
      </c>
      <c r="H40" s="902">
        <v>1673.5127657534172</v>
      </c>
      <c r="I40" s="902">
        <v>2360.3592798992695</v>
      </c>
      <c r="J40" s="902">
        <f t="shared" si="3"/>
        <v>4033.8720456526867</v>
      </c>
    </row>
    <row r="41" spans="1:10" ht="12.75">
      <c r="A41" s="276" t="s">
        <v>1201</v>
      </c>
      <c r="B41" s="900">
        <v>757.3077655154882</v>
      </c>
      <c r="C41" s="900">
        <v>1273.6471758921255</v>
      </c>
      <c r="D41" s="900">
        <f t="shared" si="2"/>
        <v>2030.9549414076137</v>
      </c>
      <c r="E41" s="900">
        <v>888.558507902544</v>
      </c>
      <c r="F41" s="900">
        <v>1307.6256081912907</v>
      </c>
      <c r="G41" s="900">
        <v>4227.139057501448</v>
      </c>
      <c r="H41" s="900">
        <v>850.0987554179369</v>
      </c>
      <c r="I41" s="900">
        <v>1435.917887041197</v>
      </c>
      <c r="J41" s="900">
        <f t="shared" si="3"/>
        <v>2286.016642459134</v>
      </c>
    </row>
    <row r="42" spans="1:10" ht="12.75">
      <c r="A42" s="276" t="s">
        <v>1202</v>
      </c>
      <c r="B42" s="900">
        <v>-26.396960711894106</v>
      </c>
      <c r="C42" s="900">
        <v>-7.009973106663213</v>
      </c>
      <c r="D42" s="900">
        <f t="shared" si="2"/>
        <v>-33.40693381855732</v>
      </c>
      <c r="E42" s="900">
        <v>-32.39222373341801</v>
      </c>
      <c r="F42" s="900">
        <v>-71.02566689520404</v>
      </c>
      <c r="G42" s="900">
        <v>-136.82482444717937</v>
      </c>
      <c r="H42" s="900">
        <v>-1.7255186248135446</v>
      </c>
      <c r="I42" s="900">
        <v>-78.65348207286291</v>
      </c>
      <c r="J42" s="900">
        <f t="shared" si="3"/>
        <v>-80.37900069767646</v>
      </c>
    </row>
    <row r="43" spans="1:10" ht="12.75">
      <c r="A43" s="276" t="s">
        <v>1203</v>
      </c>
      <c r="B43" s="900">
        <v>-12.790460675038409</v>
      </c>
      <c r="C43" s="900">
        <v>-6.543885890543635</v>
      </c>
      <c r="D43" s="900">
        <f t="shared" si="2"/>
        <v>-19.334346565582045</v>
      </c>
      <c r="E43" s="900">
        <v>-16.268174788255347</v>
      </c>
      <c r="F43" s="900">
        <v>-40.31271325344974</v>
      </c>
      <c r="G43" s="900">
        <v>-75.91523460728715</v>
      </c>
      <c r="H43" s="900">
        <v>-27.34461868381032</v>
      </c>
      <c r="I43" s="900">
        <v>-63.48424888166806</v>
      </c>
      <c r="J43" s="900">
        <f t="shared" si="3"/>
        <v>-90.82886756547838</v>
      </c>
    </row>
    <row r="44" spans="1:10" ht="12.75">
      <c r="A44" s="276" t="s">
        <v>1204</v>
      </c>
      <c r="B44" s="900">
        <v>-13.319597860118073</v>
      </c>
      <c r="C44" s="900">
        <v>-0.17918503938195074</v>
      </c>
      <c r="D44" s="900">
        <f t="shared" si="2"/>
        <v>-13.498782899500023</v>
      </c>
      <c r="E44" s="900">
        <v>-15.837146768425033</v>
      </c>
      <c r="F44" s="900">
        <v>-30.426051465016663</v>
      </c>
      <c r="G44" s="900">
        <v>-59.76198113294172</v>
      </c>
      <c r="H44" s="900">
        <v>25.619100058996775</v>
      </c>
      <c r="I44" s="900">
        <v>-15.16923319119486</v>
      </c>
      <c r="J44" s="900">
        <f t="shared" si="3"/>
        <v>10.449866867801916</v>
      </c>
    </row>
    <row r="45" spans="1:10" ht="12.75">
      <c r="A45" s="276" t="s">
        <v>1205</v>
      </c>
      <c r="B45" s="900">
        <v>-0.28690217673762786</v>
      </c>
      <c r="C45" s="900">
        <v>-0.28690217673762797</v>
      </c>
      <c r="D45" s="900">
        <f t="shared" si="2"/>
        <v>-0.5738043534752558</v>
      </c>
      <c r="E45" s="900">
        <v>-0.28690217673762797</v>
      </c>
      <c r="F45" s="900">
        <v>-0.28690217673762797</v>
      </c>
      <c r="G45" s="900">
        <v>-1.1476087069505119</v>
      </c>
      <c r="H45" s="900">
        <v>0</v>
      </c>
      <c r="I45" s="900">
        <v>0</v>
      </c>
      <c r="J45" s="900">
        <f t="shared" si="3"/>
        <v>0</v>
      </c>
    </row>
    <row r="46" spans="1:10" ht="14.25">
      <c r="A46" s="276" t="s">
        <v>1331</v>
      </c>
      <c r="B46" s="900">
        <v>783.7047262273823</v>
      </c>
      <c r="C46" s="900">
        <v>1280.6571489987884</v>
      </c>
      <c r="D46" s="900">
        <f t="shared" si="2"/>
        <v>2064.361875226171</v>
      </c>
      <c r="E46" s="900">
        <v>920.9507316359619</v>
      </c>
      <c r="F46" s="900">
        <v>1378.6512750864945</v>
      </c>
      <c r="G46" s="900">
        <v>4363.963881948627</v>
      </c>
      <c r="H46" s="900">
        <v>851.8242740427503</v>
      </c>
      <c r="I46" s="900">
        <v>1514.5713691140602</v>
      </c>
      <c r="J46" s="900">
        <f t="shared" si="3"/>
        <v>2366.3956431568104</v>
      </c>
    </row>
    <row r="47" spans="1:10" ht="12.75">
      <c r="A47" s="276" t="s">
        <v>1206</v>
      </c>
      <c r="B47" s="900">
        <v>390.3932070780296</v>
      </c>
      <c r="C47" s="900">
        <v>370.77248987606066</v>
      </c>
      <c r="D47" s="900">
        <f t="shared" si="2"/>
        <v>761.1656969540902</v>
      </c>
      <c r="E47" s="900">
        <v>506.0287754795213</v>
      </c>
      <c r="F47" s="900">
        <v>904.4674707040238</v>
      </c>
      <c r="G47" s="900">
        <v>2171.661943137635</v>
      </c>
      <c r="H47" s="900">
        <v>564.7481941745791</v>
      </c>
      <c r="I47" s="900">
        <v>859.2858780728695</v>
      </c>
      <c r="J47" s="900">
        <f t="shared" si="3"/>
        <v>1424.0340722474486</v>
      </c>
    </row>
    <row r="48" spans="1:10" ht="14.25">
      <c r="A48" s="276" t="s">
        <v>1332</v>
      </c>
      <c r="B48" s="900">
        <v>313.56792619565294</v>
      </c>
      <c r="C48" s="900">
        <v>850.9026684856175</v>
      </c>
      <c r="D48" s="900">
        <f t="shared" si="2"/>
        <v>1164.4705946812705</v>
      </c>
      <c r="E48" s="900">
        <v>346.4588422740897</v>
      </c>
      <c r="F48" s="900">
        <v>364.8530615709369</v>
      </c>
      <c r="G48" s="900">
        <v>1875.782498526297</v>
      </c>
      <c r="H48" s="900">
        <v>205.9559164759289</v>
      </c>
      <c r="I48" s="900">
        <v>564.1095317861933</v>
      </c>
      <c r="J48" s="900">
        <f t="shared" si="3"/>
        <v>770.0654482621222</v>
      </c>
    </row>
    <row r="49" spans="1:10" ht="12.75">
      <c r="A49" s="276" t="s">
        <v>1298</v>
      </c>
      <c r="B49" s="900">
        <v>79.74359295369975</v>
      </c>
      <c r="C49" s="900">
        <v>58.98199063711034</v>
      </c>
      <c r="D49" s="900">
        <f t="shared" si="2"/>
        <v>138.7255835908101</v>
      </c>
      <c r="E49" s="900">
        <v>68.46311388235088</v>
      </c>
      <c r="F49" s="900">
        <v>109.33074281153378</v>
      </c>
      <c r="G49" s="900">
        <v>316.5194402846947</v>
      </c>
      <c r="H49" s="900">
        <v>81.12016339224236</v>
      </c>
      <c r="I49" s="900">
        <v>91.1759592549972</v>
      </c>
      <c r="J49" s="900">
        <f t="shared" si="3"/>
        <v>172.29612264723954</v>
      </c>
    </row>
    <row r="50" spans="1:10" ht="14.25">
      <c r="A50" s="276" t="s">
        <v>1333</v>
      </c>
      <c r="B50" s="900">
        <v>0</v>
      </c>
      <c r="C50" s="900">
        <v>0</v>
      </c>
      <c r="D50" s="900">
        <f t="shared" si="2"/>
        <v>0</v>
      </c>
      <c r="E50" s="900">
        <v>0</v>
      </c>
      <c r="F50" s="900">
        <v>0</v>
      </c>
      <c r="G50" s="900">
        <v>0</v>
      </c>
      <c r="H50" s="900">
        <v>0</v>
      </c>
      <c r="I50" s="900">
        <v>0</v>
      </c>
      <c r="J50" s="900">
        <f t="shared" si="3"/>
        <v>0</v>
      </c>
    </row>
    <row r="51" spans="1:10" ht="12.75">
      <c r="A51" s="276" t="s">
        <v>1299</v>
      </c>
      <c r="B51" s="900">
        <v>-63.495210615232885</v>
      </c>
      <c r="C51" s="900">
        <v>-20.765236887279197</v>
      </c>
      <c r="D51" s="900">
        <f t="shared" si="2"/>
        <v>-84.26044750251208</v>
      </c>
      <c r="E51" s="900">
        <v>-5.3377153946052145</v>
      </c>
      <c r="F51" s="900">
        <v>-257.9192702129483</v>
      </c>
      <c r="G51" s="900">
        <v>-347.51743311006567</v>
      </c>
      <c r="H51" s="900">
        <v>-30.846215302800815</v>
      </c>
      <c r="I51" s="900">
        <v>39.44714054536145</v>
      </c>
      <c r="J51" s="900">
        <f t="shared" si="3"/>
        <v>8.600925242560635</v>
      </c>
    </row>
    <row r="52" spans="1:10" ht="12.75">
      <c r="A52" s="276" t="s">
        <v>1300</v>
      </c>
      <c r="B52" s="900">
        <v>-8.23133078110636</v>
      </c>
      <c r="C52" s="900">
        <v>-7.929085527039274</v>
      </c>
      <c r="D52" s="900">
        <f t="shared" si="2"/>
        <v>-16.160416308145635</v>
      </c>
      <c r="E52" s="900">
        <v>-9.61057547934278</v>
      </c>
      <c r="F52" s="900">
        <v>-60.159986494417694</v>
      </c>
      <c r="G52" s="900">
        <v>-85.93097828190612</v>
      </c>
      <c r="H52" s="900">
        <v>-16.720904578760482</v>
      </c>
      <c r="I52" s="900">
        <v>-17.445936080249847</v>
      </c>
      <c r="J52" s="900">
        <f t="shared" si="3"/>
        <v>-34.16684065901033</v>
      </c>
    </row>
    <row r="53" spans="1:10" ht="12.75">
      <c r="A53" s="276" t="s">
        <v>1301</v>
      </c>
      <c r="B53" s="900">
        <v>-55.26387983412653</v>
      </c>
      <c r="C53" s="900">
        <v>-12.836151360239924</v>
      </c>
      <c r="D53" s="900">
        <f t="shared" si="2"/>
        <v>-68.10003119436645</v>
      </c>
      <c r="E53" s="900">
        <v>4.272860084737564</v>
      </c>
      <c r="F53" s="900">
        <v>-197.7592837185306</v>
      </c>
      <c r="G53" s="900">
        <v>-261.5864548281595</v>
      </c>
      <c r="H53" s="900">
        <v>-14.12531072404033</v>
      </c>
      <c r="I53" s="900">
        <v>56.89307662561129</v>
      </c>
      <c r="J53" s="900">
        <f t="shared" si="3"/>
        <v>42.76776590157096</v>
      </c>
    </row>
    <row r="54" spans="1:10" ht="12.75">
      <c r="A54" s="276" t="s">
        <v>1302</v>
      </c>
      <c r="B54" s="900">
        <v>133.5528485964173</v>
      </c>
      <c r="C54" s="900">
        <v>-55.62754160639386</v>
      </c>
      <c r="D54" s="900">
        <f t="shared" si="2"/>
        <v>77.92530699002344</v>
      </c>
      <c r="E54" s="900">
        <v>120.91346800146155</v>
      </c>
      <c r="F54" s="900">
        <v>263.04668137799007</v>
      </c>
      <c r="G54" s="900">
        <v>461.8854563694751</v>
      </c>
      <c r="H54" s="900">
        <v>-195.82521349808377</v>
      </c>
      <c r="I54" s="900">
        <v>-37.02822227731918</v>
      </c>
      <c r="J54" s="900">
        <f t="shared" si="3"/>
        <v>-232.85343577540294</v>
      </c>
    </row>
    <row r="55" spans="1:10" ht="12.75">
      <c r="A55" s="276" t="s">
        <v>1303</v>
      </c>
      <c r="B55" s="900">
        <v>27.94674258396691</v>
      </c>
      <c r="C55" s="900">
        <v>-20.555289700025053</v>
      </c>
      <c r="D55" s="900">
        <f t="shared" si="2"/>
        <v>7.391452883941856</v>
      </c>
      <c r="E55" s="900">
        <v>3.0157503294202463</v>
      </c>
      <c r="F55" s="900">
        <v>66.34218165280232</v>
      </c>
      <c r="G55" s="900">
        <v>76.74938486616442</v>
      </c>
      <c r="H55" s="900">
        <v>0.5851269787574872</v>
      </c>
      <c r="I55" s="900">
        <v>3.501586808573164</v>
      </c>
      <c r="J55" s="900">
        <f t="shared" si="3"/>
        <v>4.086713787330651</v>
      </c>
    </row>
    <row r="56" spans="1:10" ht="12.75">
      <c r="A56" s="276" t="s">
        <v>1304</v>
      </c>
      <c r="B56" s="900">
        <v>105.60610601245041</v>
      </c>
      <c r="C56" s="900">
        <v>-35.072251906368805</v>
      </c>
      <c r="D56" s="900">
        <f t="shared" si="2"/>
        <v>70.5338541060816</v>
      </c>
      <c r="E56" s="900">
        <v>117.89771767204131</v>
      </c>
      <c r="F56" s="900">
        <v>196.7044997251878</v>
      </c>
      <c r="G56" s="900">
        <v>385.1360715033107</v>
      </c>
      <c r="H56" s="900">
        <v>-196.41034047684127</v>
      </c>
      <c r="I56" s="900">
        <v>-40.529809085892346</v>
      </c>
      <c r="J56" s="900">
        <f t="shared" si="3"/>
        <v>-236.9401495627336</v>
      </c>
    </row>
    <row r="57" spans="1:10" ht="12.75">
      <c r="A57" s="276" t="s">
        <v>1305</v>
      </c>
      <c r="B57" s="900">
        <v>-669.8553307324238</v>
      </c>
      <c r="C57" s="900">
        <v>-162.3835873240308</v>
      </c>
      <c r="D57" s="900">
        <f t="shared" si="2"/>
        <v>-832.2389180564546</v>
      </c>
      <c r="E57" s="900">
        <v>-1005.3953794976562</v>
      </c>
      <c r="F57" s="900">
        <v>-498.44860744431026</v>
      </c>
      <c r="G57" s="900">
        <v>-2336.0829049984213</v>
      </c>
      <c r="H57" s="900">
        <v>478.1921662246859</v>
      </c>
      <c r="I57" s="900">
        <v>74.588344141441</v>
      </c>
      <c r="J57" s="900">
        <f t="shared" si="3"/>
        <v>552.7805103661269</v>
      </c>
    </row>
    <row r="58" spans="1:10" ht="14.25">
      <c r="A58" s="276" t="s">
        <v>1334</v>
      </c>
      <c r="B58" s="900">
        <v>-292.5938209317981</v>
      </c>
      <c r="C58" s="900">
        <v>-64.17851502619448</v>
      </c>
      <c r="D58" s="900">
        <f t="shared" si="2"/>
        <v>-356.7723359579926</v>
      </c>
      <c r="E58" s="900">
        <v>-43.4680951746865</v>
      </c>
      <c r="F58" s="900">
        <v>51.96609623740508</v>
      </c>
      <c r="G58" s="900">
        <v>-348.274334895274</v>
      </c>
      <c r="H58" s="900">
        <v>-84.791729752945</v>
      </c>
      <c r="I58" s="900">
        <v>0</v>
      </c>
      <c r="J58" s="900">
        <f t="shared" si="3"/>
        <v>-84.791729752945</v>
      </c>
    </row>
    <row r="59" spans="1:10" ht="12.75">
      <c r="A59" s="276" t="s">
        <v>1306</v>
      </c>
      <c r="B59" s="900">
        <v>15.004157344591011</v>
      </c>
      <c r="C59" s="900">
        <v>-63.79914509002859</v>
      </c>
      <c r="D59" s="900">
        <f t="shared" si="2"/>
        <v>-48.79498774543758</v>
      </c>
      <c r="E59" s="900">
        <v>-5.644011545145976</v>
      </c>
      <c r="F59" s="900">
        <v>-47.398957458092596</v>
      </c>
      <c r="G59" s="900">
        <v>-101.83795674867613</v>
      </c>
      <c r="H59" s="900">
        <v>-10.62286831789782</v>
      </c>
      <c r="I59" s="900">
        <v>-10.303833556718951</v>
      </c>
      <c r="J59" s="900">
        <f t="shared" si="3"/>
        <v>-20.92670187461677</v>
      </c>
    </row>
    <row r="60" spans="1:10" ht="12.75">
      <c r="A60" s="276" t="s">
        <v>1307</v>
      </c>
      <c r="B60" s="900">
        <v>0</v>
      </c>
      <c r="C60" s="900">
        <v>0</v>
      </c>
      <c r="D60" s="900">
        <f t="shared" si="2"/>
        <v>0</v>
      </c>
      <c r="E60" s="900">
        <v>0</v>
      </c>
      <c r="F60" s="900">
        <v>0</v>
      </c>
      <c r="G60" s="900">
        <v>0</v>
      </c>
      <c r="H60" s="900">
        <v>0</v>
      </c>
      <c r="I60" s="900">
        <v>0</v>
      </c>
      <c r="J60" s="900">
        <f t="shared" si="3"/>
        <v>0</v>
      </c>
    </row>
    <row r="61" spans="1:10" ht="12.75">
      <c r="A61" s="280" t="s">
        <v>586</v>
      </c>
      <c r="B61" s="900">
        <v>14.20427265089574</v>
      </c>
      <c r="C61" s="900">
        <v>-49.993366402960056</v>
      </c>
      <c r="D61" s="900">
        <f t="shared" si="2"/>
        <v>-35.78909375206432</v>
      </c>
      <c r="E61" s="900">
        <v>17.16930364626543</v>
      </c>
      <c r="F61" s="900">
        <v>5.554386481605259</v>
      </c>
      <c r="G61" s="900">
        <v>-13.065403624193625</v>
      </c>
      <c r="H61" s="900">
        <v>-5.123749401071186</v>
      </c>
      <c r="I61" s="900">
        <v>5.59837234433877</v>
      </c>
      <c r="J61" s="900">
        <f t="shared" si="3"/>
        <v>0.47462294326758414</v>
      </c>
    </row>
    <row r="62" spans="1:10" ht="12.75">
      <c r="A62" s="276" t="s">
        <v>1308</v>
      </c>
      <c r="B62" s="900">
        <v>0.7998846936952695</v>
      </c>
      <c r="C62" s="900">
        <v>-13.805778687068534</v>
      </c>
      <c r="D62" s="900">
        <f t="shared" si="2"/>
        <v>-13.005893993373265</v>
      </c>
      <c r="E62" s="900">
        <v>-22.813315191411405</v>
      </c>
      <c r="F62" s="900">
        <v>-52.95334393969785</v>
      </c>
      <c r="G62" s="900">
        <v>-88.77255312448251</v>
      </c>
      <c r="H62" s="900">
        <v>-5.4991189168266335</v>
      </c>
      <c r="I62" s="900">
        <v>-15.902205901057721</v>
      </c>
      <c r="J62" s="900">
        <f t="shared" si="3"/>
        <v>-21.401324817884355</v>
      </c>
    </row>
    <row r="63" spans="1:10" ht="14.25">
      <c r="A63" s="280" t="s">
        <v>1335</v>
      </c>
      <c r="B63" s="900">
        <v>-384.483352686235</v>
      </c>
      <c r="C63" s="900">
        <v>-44.2425359600464</v>
      </c>
      <c r="D63" s="900">
        <f t="shared" si="2"/>
        <v>-428.72588864628136</v>
      </c>
      <c r="E63" s="900">
        <v>-955.8603492493718</v>
      </c>
      <c r="F63" s="900">
        <v>-508.30271269986923</v>
      </c>
      <c r="G63" s="900">
        <v>-1892.8889505955224</v>
      </c>
      <c r="H63" s="900">
        <v>631.2457524082911</v>
      </c>
      <c r="I63" s="900">
        <v>72.97173640553406</v>
      </c>
      <c r="J63" s="900">
        <f t="shared" si="3"/>
        <v>704.2174888138252</v>
      </c>
    </row>
    <row r="64" spans="1:10" ht="12.75">
      <c r="A64" s="280" t="s">
        <v>587</v>
      </c>
      <c r="B64" s="900">
        <v>-369.51419348714114</v>
      </c>
      <c r="C64" s="900">
        <v>55.36404318323568</v>
      </c>
      <c r="D64" s="900">
        <f t="shared" si="2"/>
        <v>-314.15015030390543</v>
      </c>
      <c r="E64" s="900">
        <v>-983.3382541633273</v>
      </c>
      <c r="F64" s="900">
        <v>-110.05893179866617</v>
      </c>
      <c r="G64" s="900">
        <v>-1407.547336265899</v>
      </c>
      <c r="H64" s="900">
        <v>564.8428517241827</v>
      </c>
      <c r="I64" s="900">
        <v>72.97173640553406</v>
      </c>
      <c r="J64" s="900">
        <f t="shared" si="3"/>
        <v>637.8145881297168</v>
      </c>
    </row>
    <row r="65" spans="1:10" ht="12.75">
      <c r="A65" s="276" t="s">
        <v>1309</v>
      </c>
      <c r="B65" s="900">
        <v>-14.96915919909381</v>
      </c>
      <c r="C65" s="900">
        <v>-99.60657914328208</v>
      </c>
      <c r="D65" s="900">
        <f t="shared" si="2"/>
        <v>-114.57573834237589</v>
      </c>
      <c r="E65" s="900">
        <v>27.477904913955545</v>
      </c>
      <c r="F65" s="900">
        <v>-398.2437809012031</v>
      </c>
      <c r="G65" s="900">
        <v>-485.3416143296234</v>
      </c>
      <c r="H65" s="900">
        <v>66.40290068410853</v>
      </c>
      <c r="I65" s="900">
        <v>0</v>
      </c>
      <c r="J65" s="900">
        <f t="shared" si="3"/>
        <v>66.40290068410853</v>
      </c>
    </row>
    <row r="66" spans="1:10" ht="12.75">
      <c r="A66" s="276" t="s">
        <v>1310</v>
      </c>
      <c r="B66" s="900">
        <v>-7.78231445898177</v>
      </c>
      <c r="C66" s="900">
        <v>9.836608752238671</v>
      </c>
      <c r="D66" s="900">
        <f t="shared" si="2"/>
        <v>2.054294293256901</v>
      </c>
      <c r="E66" s="900">
        <v>-0.42292352845195386</v>
      </c>
      <c r="F66" s="900">
        <v>5.286966476246509</v>
      </c>
      <c r="G66" s="900">
        <v>6.918337241051456</v>
      </c>
      <c r="H66" s="900">
        <v>-57.63898811276243</v>
      </c>
      <c r="I66" s="900">
        <v>11.920441292625894</v>
      </c>
      <c r="J66" s="900">
        <f t="shared" si="3"/>
        <v>-45.71854682013654</v>
      </c>
    </row>
    <row r="67" spans="1:10" ht="12.75">
      <c r="A67" s="276" t="s">
        <v>1311</v>
      </c>
      <c r="B67" s="900">
        <v>688.8945161133555</v>
      </c>
      <c r="C67" s="900">
        <v>773.7339946754997</v>
      </c>
      <c r="D67" s="900">
        <f t="shared" si="2"/>
        <v>1462.6285107888552</v>
      </c>
      <c r="E67" s="900">
        <v>1005.729838293921</v>
      </c>
      <c r="F67" s="900">
        <v>745.8463008458423</v>
      </c>
      <c r="G67" s="900">
        <v>3214.2046499286184</v>
      </c>
      <c r="H67" s="900">
        <v>571.8932729116788</v>
      </c>
      <c r="I67" s="900">
        <v>847.4341304485894</v>
      </c>
      <c r="J67" s="900">
        <f t="shared" si="3"/>
        <v>1419.3274033602681</v>
      </c>
    </row>
    <row r="68" spans="1:10" ht="14.25">
      <c r="A68" s="276" t="s">
        <v>1336</v>
      </c>
      <c r="B68" s="900">
        <v>36.20795219020517</v>
      </c>
      <c r="C68" s="900">
        <v>195.24334934904067</v>
      </c>
      <c r="D68" s="900">
        <f t="shared" si="2"/>
        <v>231.45130153924583</v>
      </c>
      <c r="E68" s="900">
        <v>37.80494332654126</v>
      </c>
      <c r="F68" s="900">
        <v>53.454887710255335</v>
      </c>
      <c r="G68" s="900">
        <v>322.71113257604253</v>
      </c>
      <c r="H68" s="900">
        <v>-48.03862357738056</v>
      </c>
      <c r="I68" s="900">
        <v>236.76809574043054</v>
      </c>
      <c r="J68" s="900">
        <f t="shared" si="3"/>
        <v>188.72947216305</v>
      </c>
    </row>
    <row r="69" spans="1:10" ht="12.75">
      <c r="A69" s="276" t="s">
        <v>1312</v>
      </c>
      <c r="B69" s="900">
        <v>345.3203598804635</v>
      </c>
      <c r="C69" s="900">
        <v>668.9048357117105</v>
      </c>
      <c r="D69" s="900">
        <f t="shared" si="2"/>
        <v>1014.225195592174</v>
      </c>
      <c r="E69" s="900">
        <v>764.1571363707387</v>
      </c>
      <c r="F69" s="900">
        <v>573.1977243715994</v>
      </c>
      <c r="G69" s="900">
        <v>2351.5800563345124</v>
      </c>
      <c r="H69" s="900">
        <v>338.2031221287523</v>
      </c>
      <c r="I69" s="900">
        <v>542.8160143869169</v>
      </c>
      <c r="J69" s="900">
        <f t="shared" si="3"/>
        <v>881.0191365156692</v>
      </c>
    </row>
    <row r="70" spans="1:10" ht="12.75">
      <c r="A70" s="276" t="s">
        <v>1313</v>
      </c>
      <c r="B70" s="900">
        <v>0</v>
      </c>
      <c r="C70" s="900">
        <v>0</v>
      </c>
      <c r="D70" s="900">
        <f aca="true" t="shared" si="4" ref="D70:D82">B70+C70</f>
        <v>0</v>
      </c>
      <c r="E70" s="900">
        <v>0</v>
      </c>
      <c r="F70" s="900">
        <v>0</v>
      </c>
      <c r="G70" s="900">
        <v>0</v>
      </c>
      <c r="H70" s="900">
        <v>0</v>
      </c>
      <c r="I70" s="900">
        <v>0</v>
      </c>
      <c r="J70" s="900">
        <f aca="true" t="shared" si="5" ref="J70:J82">H70+I70</f>
        <v>0</v>
      </c>
    </row>
    <row r="71" spans="1:10" ht="12.75">
      <c r="A71" s="276" t="s">
        <v>1314</v>
      </c>
      <c r="B71" s="900">
        <v>-214.6370096850042</v>
      </c>
      <c r="C71" s="900">
        <v>-12.836675287327806</v>
      </c>
      <c r="D71" s="900">
        <f t="shared" si="4"/>
        <v>-227.473684972332</v>
      </c>
      <c r="E71" s="900">
        <v>-6.973290622534222</v>
      </c>
      <c r="F71" s="900">
        <v>-69.46292783200761</v>
      </c>
      <c r="G71" s="900">
        <v>-303.9099034268739</v>
      </c>
      <c r="H71" s="900">
        <v>-45.938736033487</v>
      </c>
      <c r="I71" s="900">
        <v>120.50255855591118</v>
      </c>
      <c r="J71" s="900">
        <f t="shared" si="5"/>
        <v>74.56382252242418</v>
      </c>
    </row>
    <row r="72" spans="1:10" ht="12.75">
      <c r="A72" s="280" t="s">
        <v>587</v>
      </c>
      <c r="B72" s="900">
        <v>90.42600171821587</v>
      </c>
      <c r="C72" s="900">
        <v>153.36297292720153</v>
      </c>
      <c r="D72" s="900">
        <f t="shared" si="4"/>
        <v>243.7889746454174</v>
      </c>
      <c r="E72" s="900">
        <v>-17.12891263680664</v>
      </c>
      <c r="F72" s="900">
        <v>111.963634900277</v>
      </c>
      <c r="G72" s="900">
        <v>338.6236969088878</v>
      </c>
      <c r="H72" s="900">
        <v>-129.31162017693998</v>
      </c>
      <c r="I72" s="900">
        <v>90.73922301027632</v>
      </c>
      <c r="J72" s="900">
        <f t="shared" si="5"/>
        <v>-38.57239716666366</v>
      </c>
    </row>
    <row r="73" spans="1:10" ht="14.25">
      <c r="A73" s="276" t="s">
        <v>1337</v>
      </c>
      <c r="B73" s="900">
        <v>469.53136784725183</v>
      </c>
      <c r="C73" s="900">
        <v>528.3785380718367</v>
      </c>
      <c r="D73" s="900">
        <f t="shared" si="4"/>
        <v>997.9099059190885</v>
      </c>
      <c r="E73" s="900">
        <v>788.2593396300796</v>
      </c>
      <c r="F73" s="900">
        <v>530.6970173033301</v>
      </c>
      <c r="G73" s="900">
        <v>2316.866262852498</v>
      </c>
      <c r="H73" s="900">
        <v>513.4534783391792</v>
      </c>
      <c r="I73" s="900">
        <v>331.5742328207294</v>
      </c>
      <c r="J73" s="900">
        <f t="shared" si="5"/>
        <v>845.0277111599087</v>
      </c>
    </row>
    <row r="74" spans="1:10" ht="12.75">
      <c r="A74" s="276" t="s">
        <v>1315</v>
      </c>
      <c r="B74" s="900">
        <v>264.8184660870844</v>
      </c>
      <c r="C74" s="900">
        <v>-111.49816822869083</v>
      </c>
      <c r="D74" s="900">
        <f t="shared" si="4"/>
        <v>153.3202978583936</v>
      </c>
      <c r="E74" s="900">
        <v>198.39506022320228</v>
      </c>
      <c r="F74" s="900">
        <v>162.3372403934771</v>
      </c>
      <c r="G74" s="900">
        <v>514.052598475073</v>
      </c>
      <c r="H74" s="900">
        <v>274.98327836187764</v>
      </c>
      <c r="I74" s="900">
        <v>30.789212979050653</v>
      </c>
      <c r="J74" s="900">
        <f t="shared" si="5"/>
        <v>305.7724913409283</v>
      </c>
    </row>
    <row r="75" spans="1:10" ht="12.75">
      <c r="A75" s="276" t="s">
        <v>1316</v>
      </c>
      <c r="B75" s="900">
        <v>42.547737955602464</v>
      </c>
      <c r="C75" s="900">
        <v>21.08397784343949</v>
      </c>
      <c r="D75" s="900">
        <f t="shared" si="4"/>
        <v>63.631715799041956</v>
      </c>
      <c r="E75" s="900">
        <v>5.372698373438761</v>
      </c>
      <c r="F75" s="900">
        <v>-43.143551629489636</v>
      </c>
      <c r="G75" s="900">
        <v>25.860862542991082</v>
      </c>
      <c r="H75" s="900">
        <v>6.745495998429397</v>
      </c>
      <c r="I75" s="900">
        <v>37.060807342191254</v>
      </c>
      <c r="J75" s="900">
        <f t="shared" si="5"/>
        <v>43.80630334062065</v>
      </c>
    </row>
    <row r="76" spans="1:10" s="279" customFormat="1" ht="12.75">
      <c r="A76" s="278" t="s">
        <v>1317</v>
      </c>
      <c r="B76" s="901">
        <v>-197.47077153364418</v>
      </c>
      <c r="C76" s="901">
        <v>1160.8922004105893</v>
      </c>
      <c r="D76" s="901">
        <f t="shared" si="4"/>
        <v>963.4214288769451</v>
      </c>
      <c r="E76" s="901">
        <v>714.3782620726903</v>
      </c>
      <c r="F76" s="901">
        <v>-213.29893628690468</v>
      </c>
      <c r="G76" s="901">
        <v>1464.5007546627312</v>
      </c>
      <c r="H76" s="901">
        <v>71.93602338533275</v>
      </c>
      <c r="I76" s="901">
        <v>1084.950810604603</v>
      </c>
      <c r="J76" s="901">
        <f t="shared" si="5"/>
        <v>1156.8868339899357</v>
      </c>
    </row>
    <row r="77" spans="1:10" s="275" customFormat="1" ht="12.75">
      <c r="A77" s="274" t="s">
        <v>1318</v>
      </c>
      <c r="B77" s="902">
        <v>-20.56478805054673</v>
      </c>
      <c r="C77" s="902">
        <v>-253.09917471674333</v>
      </c>
      <c r="D77" s="902">
        <f t="shared" si="4"/>
        <v>-273.66396276729006</v>
      </c>
      <c r="E77" s="902">
        <v>-118.42208667956487</v>
      </c>
      <c r="F77" s="902">
        <v>713.1821968784682</v>
      </c>
      <c r="G77" s="900">
        <v>321.0961474316132</v>
      </c>
      <c r="H77" s="902">
        <v>-20.63856538581621</v>
      </c>
      <c r="I77" s="902">
        <v>-240.68210371593852</v>
      </c>
      <c r="J77" s="902">
        <f t="shared" si="5"/>
        <v>-261.32066910175473</v>
      </c>
    </row>
    <row r="78" spans="1:10" s="275" customFormat="1" ht="12.75">
      <c r="A78" s="274" t="s">
        <v>1338</v>
      </c>
      <c r="B78" s="902">
        <v>-218.03555958419088</v>
      </c>
      <c r="C78" s="902">
        <v>907.7930256938462</v>
      </c>
      <c r="D78" s="902">
        <f t="shared" si="4"/>
        <v>689.7574661096553</v>
      </c>
      <c r="E78" s="902">
        <v>595.9561753931252</v>
      </c>
      <c r="F78" s="902">
        <v>499.88326059156367</v>
      </c>
      <c r="G78" s="902">
        <v>1785.5969020943442</v>
      </c>
      <c r="H78" s="902">
        <v>51.29745799951661</v>
      </c>
      <c r="I78" s="902">
        <v>844.2687068886646</v>
      </c>
      <c r="J78" s="902">
        <f t="shared" si="5"/>
        <v>895.5661648881812</v>
      </c>
    </row>
    <row r="79" spans="1:10" s="275" customFormat="1" ht="12.75">
      <c r="A79" s="274" t="s">
        <v>1319</v>
      </c>
      <c r="B79" s="902">
        <v>218.03555958419088</v>
      </c>
      <c r="C79" s="902">
        <v>-907.7930256938462</v>
      </c>
      <c r="D79" s="902">
        <f t="shared" si="4"/>
        <v>-689.7574661096553</v>
      </c>
      <c r="E79" s="902">
        <v>-595.9561753931252</v>
      </c>
      <c r="F79" s="902">
        <v>-499.88326059156367</v>
      </c>
      <c r="G79" s="902">
        <v>-1785.5969020943442</v>
      </c>
      <c r="H79" s="902">
        <v>-51.29745799951661</v>
      </c>
      <c r="I79" s="902">
        <v>-844.2687068886646</v>
      </c>
      <c r="J79" s="902">
        <f t="shared" si="5"/>
        <v>-895.5661648881812</v>
      </c>
    </row>
    <row r="80" spans="1:10" ht="14.25">
      <c r="A80" s="276" t="s">
        <v>1339</v>
      </c>
      <c r="B80" s="900">
        <v>411.7354185786018</v>
      </c>
      <c r="C80" s="900">
        <v>-874.6243765848718</v>
      </c>
      <c r="D80" s="900">
        <f t="shared" si="4"/>
        <v>-462.88895800627</v>
      </c>
      <c r="E80" s="900">
        <v>-568.1139300298945</v>
      </c>
      <c r="F80" s="900">
        <v>-474.8238311614833</v>
      </c>
      <c r="G80" s="900">
        <v>-1505.826719197648</v>
      </c>
      <c r="H80" s="900">
        <v>-31.420804713107177</v>
      </c>
      <c r="I80" s="900">
        <v>-608.8362595807846</v>
      </c>
      <c r="J80" s="900">
        <f t="shared" si="5"/>
        <v>-640.2570642938917</v>
      </c>
    </row>
    <row r="81" spans="1:10" ht="12.75">
      <c r="A81" s="276" t="s">
        <v>1320</v>
      </c>
      <c r="B81" s="900">
        <v>-193.69985899441096</v>
      </c>
      <c r="C81" s="900">
        <v>-33.168649108974336</v>
      </c>
      <c r="D81" s="900">
        <f t="shared" si="4"/>
        <v>-226.8685081033853</v>
      </c>
      <c r="E81" s="900">
        <v>-27.842245363230774</v>
      </c>
      <c r="F81" s="900">
        <v>-25.059429430080336</v>
      </c>
      <c r="G81" s="900">
        <v>-279.7701828966963</v>
      </c>
      <c r="H81" s="900">
        <v>-19.876653286409436</v>
      </c>
      <c r="I81" s="900">
        <v>-235.43244730788004</v>
      </c>
      <c r="J81" s="900">
        <f t="shared" si="5"/>
        <v>-255.30910059428948</v>
      </c>
    </row>
    <row r="82" spans="1:10" ht="12.75">
      <c r="A82" s="276" t="s">
        <v>1321</v>
      </c>
      <c r="B82" s="900">
        <v>0</v>
      </c>
      <c r="C82" s="900">
        <v>0</v>
      </c>
      <c r="D82" s="900">
        <f t="shared" si="4"/>
        <v>0</v>
      </c>
      <c r="E82" s="900">
        <v>0</v>
      </c>
      <c r="F82" s="900">
        <v>0</v>
      </c>
      <c r="G82" s="900">
        <v>0</v>
      </c>
      <c r="H82" s="900">
        <v>0</v>
      </c>
      <c r="I82" s="900">
        <v>0</v>
      </c>
      <c r="J82" s="900">
        <f t="shared" si="5"/>
        <v>0</v>
      </c>
    </row>
    <row r="83" ht="12.75">
      <c r="A83" s="281"/>
    </row>
    <row r="84" spans="1:253" ht="12.75">
      <c r="A84" s="282" t="s">
        <v>366</v>
      </c>
      <c r="B84" s="282"/>
      <c r="C84" s="282"/>
      <c r="D84" s="282"/>
      <c r="E84" s="282"/>
      <c r="F84" s="282"/>
      <c r="G84" s="282"/>
      <c r="H84" s="282"/>
      <c r="I84" s="282"/>
      <c r="J84" s="282"/>
      <c r="K84" s="282"/>
      <c r="L84" s="282"/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AE84" s="282"/>
      <c r="AF84" s="282"/>
      <c r="AG84" s="282"/>
      <c r="AH84" s="282"/>
      <c r="AI84" s="282"/>
      <c r="AJ84" s="282"/>
      <c r="AK84" s="282"/>
      <c r="AL84" s="282"/>
      <c r="AM84" s="282"/>
      <c r="AN84" s="282"/>
      <c r="AO84" s="282"/>
      <c r="AP84" s="282"/>
      <c r="AQ84" s="282"/>
      <c r="AR84" s="282"/>
      <c r="AS84" s="282"/>
      <c r="AT84" s="282"/>
      <c r="AU84" s="282"/>
      <c r="AV84" s="282"/>
      <c r="AW84" s="282"/>
      <c r="AX84" s="282"/>
      <c r="AY84" s="282"/>
      <c r="AZ84" s="282"/>
      <c r="BA84" s="282"/>
      <c r="BB84" s="282"/>
      <c r="BC84" s="282"/>
      <c r="BD84" s="282"/>
      <c r="BE84" s="282"/>
      <c r="BF84" s="282"/>
      <c r="BG84" s="282"/>
      <c r="BH84" s="282"/>
      <c r="BI84" s="282"/>
      <c r="BJ84" s="282"/>
      <c r="BK84" s="282"/>
      <c r="BL84" s="282"/>
      <c r="BM84" s="282"/>
      <c r="BN84" s="282"/>
      <c r="BO84" s="282"/>
      <c r="BP84" s="282"/>
      <c r="BQ84" s="282"/>
      <c r="BR84" s="282"/>
      <c r="BS84" s="282"/>
      <c r="BT84" s="282"/>
      <c r="BU84" s="282"/>
      <c r="BV84" s="282"/>
      <c r="BW84" s="282"/>
      <c r="BX84" s="282"/>
      <c r="BY84" s="282"/>
      <c r="BZ84" s="282"/>
      <c r="CA84" s="282"/>
      <c r="CB84" s="282"/>
      <c r="CC84" s="282"/>
      <c r="CD84" s="282"/>
      <c r="CE84" s="282"/>
      <c r="CF84" s="282"/>
      <c r="CG84" s="282"/>
      <c r="CH84" s="282"/>
      <c r="CI84" s="282"/>
      <c r="CJ84" s="282"/>
      <c r="CK84" s="282"/>
      <c r="CL84" s="282"/>
      <c r="CM84" s="282"/>
      <c r="CN84" s="282"/>
      <c r="CO84" s="282"/>
      <c r="CP84" s="282"/>
      <c r="CQ84" s="282"/>
      <c r="CR84" s="282"/>
      <c r="CS84" s="282"/>
      <c r="CT84" s="282"/>
      <c r="CU84" s="282"/>
      <c r="CV84" s="282"/>
      <c r="CW84" s="282"/>
      <c r="CX84" s="282"/>
      <c r="CY84" s="282"/>
      <c r="CZ84" s="282"/>
      <c r="DA84" s="282"/>
      <c r="DB84" s="282"/>
      <c r="DC84" s="282"/>
      <c r="DD84" s="282"/>
      <c r="DE84" s="282"/>
      <c r="DF84" s="282"/>
      <c r="DG84" s="282"/>
      <c r="DH84" s="282"/>
      <c r="DI84" s="282"/>
      <c r="DJ84" s="282"/>
      <c r="DK84" s="282"/>
      <c r="DL84" s="282"/>
      <c r="DM84" s="282"/>
      <c r="DN84" s="282"/>
      <c r="DO84" s="282"/>
      <c r="DP84" s="282"/>
      <c r="DQ84" s="282"/>
      <c r="DR84" s="282"/>
      <c r="DS84" s="282"/>
      <c r="DT84" s="282"/>
      <c r="DU84" s="282"/>
      <c r="DV84" s="282"/>
      <c r="DW84" s="282"/>
      <c r="DX84" s="282"/>
      <c r="DY84" s="282"/>
      <c r="DZ84" s="282"/>
      <c r="EA84" s="282"/>
      <c r="EB84" s="282"/>
      <c r="EC84" s="282"/>
      <c r="ED84" s="282"/>
      <c r="EE84" s="282"/>
      <c r="EF84" s="282"/>
      <c r="EG84" s="282"/>
      <c r="EH84" s="282"/>
      <c r="EI84" s="282"/>
      <c r="EJ84" s="282"/>
      <c r="EK84" s="282"/>
      <c r="EL84" s="282"/>
      <c r="EM84" s="282"/>
      <c r="EN84" s="282"/>
      <c r="EO84" s="282"/>
      <c r="EP84" s="282"/>
      <c r="EQ84" s="282"/>
      <c r="ER84" s="282"/>
      <c r="ES84" s="282"/>
      <c r="ET84" s="282"/>
      <c r="EU84" s="282"/>
      <c r="EV84" s="282"/>
      <c r="EW84" s="282"/>
      <c r="EX84" s="282"/>
      <c r="EY84" s="282"/>
      <c r="EZ84" s="282"/>
      <c r="FA84" s="282"/>
      <c r="FB84" s="282"/>
      <c r="FC84" s="282"/>
      <c r="FD84" s="282"/>
      <c r="FE84" s="282"/>
      <c r="FF84" s="282"/>
      <c r="FG84" s="282"/>
      <c r="FH84" s="282"/>
      <c r="FI84" s="282"/>
      <c r="FJ84" s="282"/>
      <c r="FK84" s="282"/>
      <c r="FL84" s="282"/>
      <c r="FM84" s="282"/>
      <c r="FN84" s="282"/>
      <c r="FO84" s="282"/>
      <c r="FP84" s="282"/>
      <c r="FQ84" s="282"/>
      <c r="FR84" s="282"/>
      <c r="FS84" s="282"/>
      <c r="FT84" s="282"/>
      <c r="FU84" s="282"/>
      <c r="FV84" s="282"/>
      <c r="FW84" s="282"/>
      <c r="FX84" s="282"/>
      <c r="FY84" s="282"/>
      <c r="FZ84" s="282"/>
      <c r="GA84" s="282"/>
      <c r="GB84" s="282"/>
      <c r="GC84" s="282"/>
      <c r="GD84" s="282"/>
      <c r="GE84" s="282"/>
      <c r="GF84" s="282"/>
      <c r="GG84" s="282"/>
      <c r="GH84" s="282"/>
      <c r="GI84" s="282"/>
      <c r="GJ84" s="282"/>
      <c r="GK84" s="282"/>
      <c r="GL84" s="282"/>
      <c r="GM84" s="282"/>
      <c r="GN84" s="282"/>
      <c r="GO84" s="282"/>
      <c r="GP84" s="282"/>
      <c r="GQ84" s="282"/>
      <c r="GR84" s="282"/>
      <c r="GS84" s="282"/>
      <c r="GT84" s="282"/>
      <c r="GU84" s="282"/>
      <c r="GV84" s="282"/>
      <c r="GW84" s="282"/>
      <c r="GX84" s="282"/>
      <c r="GY84" s="282"/>
      <c r="GZ84" s="282"/>
      <c r="HA84" s="282"/>
      <c r="HB84" s="282"/>
      <c r="HC84" s="282"/>
      <c r="HD84" s="282"/>
      <c r="HE84" s="282"/>
      <c r="HF84" s="282"/>
      <c r="HG84" s="282"/>
      <c r="HH84" s="282"/>
      <c r="HI84" s="282"/>
      <c r="HJ84" s="282"/>
      <c r="HK84" s="282"/>
      <c r="HL84" s="282"/>
      <c r="HM84" s="282"/>
      <c r="HN84" s="282"/>
      <c r="HO84" s="282"/>
      <c r="HP84" s="282"/>
      <c r="HQ84" s="282"/>
      <c r="HR84" s="282"/>
      <c r="HS84" s="282"/>
      <c r="HT84" s="282"/>
      <c r="HU84" s="282"/>
      <c r="HV84" s="282"/>
      <c r="HW84" s="282"/>
      <c r="HX84" s="282"/>
      <c r="HY84" s="282"/>
      <c r="HZ84" s="282"/>
      <c r="IA84" s="282"/>
      <c r="IB84" s="282"/>
      <c r="IC84" s="282"/>
      <c r="ID84" s="282"/>
      <c r="IE84" s="282"/>
      <c r="IF84" s="282"/>
      <c r="IG84" s="282"/>
      <c r="IH84" s="282"/>
      <c r="II84" s="282"/>
      <c r="IJ84" s="282"/>
      <c r="IK84" s="282"/>
      <c r="IL84" s="282"/>
      <c r="IM84" s="282"/>
      <c r="IN84" s="282"/>
      <c r="IO84" s="282"/>
      <c r="IP84" s="282"/>
      <c r="IQ84" s="282"/>
      <c r="IR84" s="282"/>
      <c r="IS84" s="282"/>
    </row>
    <row r="85" ht="12.75">
      <c r="A85" s="283" t="s">
        <v>1340</v>
      </c>
    </row>
    <row r="86" ht="12.75">
      <c r="A86" s="283" t="s">
        <v>365</v>
      </c>
    </row>
    <row r="87" ht="12.75">
      <c r="A87" s="282" t="s">
        <v>367</v>
      </c>
    </row>
    <row r="88" ht="12.75">
      <c r="A88" s="283" t="s">
        <v>1341</v>
      </c>
    </row>
    <row r="89" ht="12.75">
      <c r="A89" s="283" t="s">
        <v>1342</v>
      </c>
    </row>
    <row r="90" ht="12.75">
      <c r="A90" s="283" t="s">
        <v>1343</v>
      </c>
    </row>
    <row r="91" ht="12.75">
      <c r="A91" s="283" t="s">
        <v>1344</v>
      </c>
    </row>
    <row r="92" ht="12.75">
      <c r="A92" s="283" t="s">
        <v>588</v>
      </c>
    </row>
    <row r="93" ht="12.75">
      <c r="A93" s="283" t="s">
        <v>1345</v>
      </c>
    </row>
    <row r="94" ht="12.75">
      <c r="A94" s="283" t="s">
        <v>1346</v>
      </c>
    </row>
    <row r="95" ht="12.75">
      <c r="A95" s="283" t="s">
        <v>1347</v>
      </c>
    </row>
    <row r="96" ht="12.75">
      <c r="A96" s="283" t="s">
        <v>1348</v>
      </c>
    </row>
    <row r="97" ht="12.75">
      <c r="A97" s="283" t="s">
        <v>1349</v>
      </c>
    </row>
    <row r="98" ht="12.75">
      <c r="A98" s="284" t="s">
        <v>368</v>
      </c>
    </row>
    <row r="99" ht="12.75">
      <c r="A99" s="282"/>
    </row>
  </sheetData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scale="78" r:id="rId1"/>
  <rowBreaks count="1" manualBreakCount="1">
    <brk id="5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75" zoomScaleSheetLayoutView="75" workbookViewId="0" topLeftCell="A1">
      <pane xSplit="2" ySplit="5" topLeftCell="C6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B1"/>
    </sheetView>
  </sheetViews>
  <sheetFormatPr defaultColWidth="9.00390625" defaultRowHeight="12.75"/>
  <cols>
    <col min="1" max="1" width="1.625" style="176" customWidth="1"/>
    <col min="2" max="2" width="69.125" style="176" customWidth="1"/>
    <col min="3" max="3" width="9.625" style="176" customWidth="1"/>
    <col min="4" max="4" width="8.00390625" style="176" customWidth="1"/>
    <col min="5" max="5" width="9.375" style="176" customWidth="1"/>
    <col min="6" max="6" width="8.125" style="176" customWidth="1"/>
    <col min="7" max="7" width="10.125" style="176" customWidth="1"/>
    <col min="8" max="8" width="13.125" style="176" customWidth="1"/>
    <col min="9" max="16384" width="9.125" style="176" customWidth="1"/>
  </cols>
  <sheetData>
    <row r="1" spans="1:8" ht="20.25" customHeight="1">
      <c r="A1" s="1351" t="s">
        <v>334</v>
      </c>
      <c r="B1" s="1351"/>
      <c r="C1" s="689"/>
      <c r="D1" s="689"/>
      <c r="E1" s="689"/>
      <c r="F1" s="689"/>
      <c r="G1" s="689"/>
      <c r="H1" s="689"/>
    </row>
    <row r="2" spans="1:8" ht="20.25" customHeight="1">
      <c r="A2" s="904"/>
      <c r="B2" s="905"/>
      <c r="C2" s="905"/>
      <c r="D2" s="905"/>
      <c r="E2" s="905"/>
      <c r="F2" s="905"/>
      <c r="G2" s="905"/>
      <c r="H2" s="905"/>
    </row>
    <row r="3" spans="1:8" ht="12.75">
      <c r="A3" s="906"/>
      <c r="B3" s="690"/>
      <c r="C3" s="691" t="s">
        <v>1176</v>
      </c>
      <c r="D3" s="691"/>
      <c r="E3" s="691"/>
      <c r="F3" s="691"/>
      <c r="G3" s="1352" t="s">
        <v>114</v>
      </c>
      <c r="H3" s="1353"/>
    </row>
    <row r="4" spans="1:8" ht="29.25" customHeight="1">
      <c r="A4" s="907" t="s">
        <v>336</v>
      </c>
      <c r="B4" s="692"/>
      <c r="C4" s="693">
        <v>2006</v>
      </c>
      <c r="D4" s="693"/>
      <c r="E4" s="693">
        <v>2007</v>
      </c>
      <c r="F4" s="693"/>
      <c r="G4" s="1354"/>
      <c r="H4" s="1355"/>
    </row>
    <row r="5" spans="1:8" ht="12.75">
      <c r="A5" s="908"/>
      <c r="B5" s="694"/>
      <c r="C5" s="695" t="s">
        <v>338</v>
      </c>
      <c r="D5" s="695" t="s">
        <v>339</v>
      </c>
      <c r="E5" s="695" t="s">
        <v>338</v>
      </c>
      <c r="F5" s="695" t="s">
        <v>339</v>
      </c>
      <c r="G5" s="695" t="s">
        <v>338</v>
      </c>
      <c r="H5" s="909" t="s">
        <v>340</v>
      </c>
    </row>
    <row r="6" spans="1:8" ht="12.75">
      <c r="A6" s="1356" t="s">
        <v>341</v>
      </c>
      <c r="B6" s="1357"/>
      <c r="C6" s="696">
        <v>1443.358702443464</v>
      </c>
      <c r="D6" s="697">
        <v>0.25206120130612925</v>
      </c>
      <c r="E6" s="696">
        <v>1578.696354182112</v>
      </c>
      <c r="F6" s="697">
        <v>0.25647911068104684</v>
      </c>
      <c r="G6" s="696">
        <v>135.337651738648</v>
      </c>
      <c r="H6" s="697">
        <v>0.09376577804916733</v>
      </c>
    </row>
    <row r="7" spans="1:8" ht="12.75">
      <c r="A7" s="910"/>
      <c r="B7" s="698" t="s">
        <v>342</v>
      </c>
      <c r="C7" s="699">
        <v>692.2156879687909</v>
      </c>
      <c r="D7" s="700">
        <v>0.12088520862969374</v>
      </c>
      <c r="E7" s="699">
        <v>581.743493412004</v>
      </c>
      <c r="F7" s="700">
        <v>0.09451155913519298</v>
      </c>
      <c r="G7" s="699">
        <v>-110.47219455678692</v>
      </c>
      <c r="H7" s="700">
        <v>-0.1595921567177305</v>
      </c>
    </row>
    <row r="8" spans="1:8" ht="12.75">
      <c r="A8" s="911"/>
      <c r="B8" s="701" t="s">
        <v>343</v>
      </c>
      <c r="C8" s="702">
        <v>413.2783406533288</v>
      </c>
      <c r="D8" s="703">
        <v>0.07217293583537468</v>
      </c>
      <c r="E8" s="702">
        <v>538.3879027113809</v>
      </c>
      <c r="F8" s="703">
        <v>0.08746789724512152</v>
      </c>
      <c r="G8" s="702">
        <v>125.10956205805206</v>
      </c>
      <c r="H8" s="703">
        <v>0.30272470088868747</v>
      </c>
    </row>
    <row r="9" spans="1:8" ht="12.75">
      <c r="A9" s="911"/>
      <c r="B9" s="701" t="s">
        <v>344</v>
      </c>
      <c r="C9" s="702">
        <v>83.35733576026546</v>
      </c>
      <c r="D9" s="703">
        <v>0.014557123017196678</v>
      </c>
      <c r="E9" s="702">
        <v>134.087036148336</v>
      </c>
      <c r="F9" s="703">
        <v>0.021784128210646042</v>
      </c>
      <c r="G9" s="702">
        <v>50.729700388070555</v>
      </c>
      <c r="H9" s="703">
        <v>0.6085811155717413</v>
      </c>
    </row>
    <row r="10" spans="1:8" ht="12.75">
      <c r="A10" s="911"/>
      <c r="B10" s="701" t="s">
        <v>345</v>
      </c>
      <c r="C10" s="702">
        <v>95.9766165771054</v>
      </c>
      <c r="D10" s="703">
        <v>0.016760893346032632</v>
      </c>
      <c r="E10" s="702">
        <v>125.645149757392</v>
      </c>
      <c r="F10" s="703">
        <v>0.02041263741807911</v>
      </c>
      <c r="G10" s="702">
        <v>29.6685331802866</v>
      </c>
      <c r="H10" s="703">
        <v>0.3091225158625131</v>
      </c>
    </row>
    <row r="11" spans="1:8" ht="12.75">
      <c r="A11" s="911"/>
      <c r="B11" s="701" t="s">
        <v>346</v>
      </c>
      <c r="C11" s="702">
        <v>98.5392288695848</v>
      </c>
      <c r="D11" s="703">
        <v>0.017208415595235626</v>
      </c>
      <c r="E11" s="702">
        <v>118.89878837629038</v>
      </c>
      <c r="F11" s="703">
        <v>0.019316606023077675</v>
      </c>
      <c r="G11" s="702">
        <v>20.35955950670558</v>
      </c>
      <c r="H11" s="703">
        <v>0.20661374906486382</v>
      </c>
    </row>
    <row r="12" spans="1:8" ht="12.75">
      <c r="A12" s="912"/>
      <c r="B12" s="704"/>
      <c r="C12" s="705"/>
      <c r="D12" s="706"/>
      <c r="E12" s="705"/>
      <c r="F12" s="706"/>
      <c r="G12" s="705"/>
      <c r="H12" s="706"/>
    </row>
    <row r="13" spans="1:8" ht="26.25" customHeight="1">
      <c r="A13" s="1356" t="s">
        <v>370</v>
      </c>
      <c r="B13" s="1357"/>
      <c r="C13" s="696">
        <v>1156.1613770112945</v>
      </c>
      <c r="D13" s="697">
        <v>0.2019064457780761</v>
      </c>
      <c r="E13" s="696">
        <v>1249.1606290321756</v>
      </c>
      <c r="F13" s="697">
        <v>0.202941880738005</v>
      </c>
      <c r="G13" s="696">
        <v>92.99925202088116</v>
      </c>
      <c r="H13" s="697">
        <v>0.08043795085188411</v>
      </c>
    </row>
    <row r="14" spans="1:8" ht="25.5">
      <c r="A14" s="911"/>
      <c r="B14" s="701" t="s">
        <v>371</v>
      </c>
      <c r="C14" s="702">
        <v>414.2925831999714</v>
      </c>
      <c r="D14" s="703">
        <v>0.07235005826120668</v>
      </c>
      <c r="E14" s="702">
        <v>412.5994429014792</v>
      </c>
      <c r="F14" s="703">
        <v>0.06703197730363507</v>
      </c>
      <c r="G14" s="702">
        <v>-1.6931402984921533</v>
      </c>
      <c r="H14" s="703">
        <v>-0.0040868226155883315</v>
      </c>
    </row>
    <row r="15" spans="1:8" ht="12.75">
      <c r="A15" s="911"/>
      <c r="B15" s="701" t="s">
        <v>372</v>
      </c>
      <c r="C15" s="702">
        <v>296.7284268060108</v>
      </c>
      <c r="D15" s="703">
        <v>0.051819221095755715</v>
      </c>
      <c r="E15" s="702">
        <v>327.6597665799175</v>
      </c>
      <c r="F15" s="703">
        <v>0.0532324568405777</v>
      </c>
      <c r="G15" s="702">
        <v>30.9313397739067</v>
      </c>
      <c r="H15" s="703">
        <v>0.10424124209079697</v>
      </c>
    </row>
    <row r="16" spans="1:8" ht="14.25" customHeight="1">
      <c r="A16" s="911"/>
      <c r="B16" s="701" t="s">
        <v>373</v>
      </c>
      <c r="C16" s="702">
        <v>94.74863101598811</v>
      </c>
      <c r="D16" s="703">
        <v>0.016546443871208526</v>
      </c>
      <c r="E16" s="702">
        <v>112.5439876318494</v>
      </c>
      <c r="F16" s="703">
        <v>0.018284188586265463</v>
      </c>
      <c r="G16" s="702">
        <v>17.795356615861294</v>
      </c>
      <c r="H16" s="703">
        <v>0.18781650378524692</v>
      </c>
    </row>
    <row r="17" spans="1:8" ht="12.75">
      <c r="A17" s="911"/>
      <c r="B17" s="701" t="s">
        <v>374</v>
      </c>
      <c r="C17" s="702">
        <v>98.23649141285287</v>
      </c>
      <c r="D17" s="703">
        <v>0.017155546986140028</v>
      </c>
      <c r="E17" s="702">
        <v>89.019378171927</v>
      </c>
      <c r="F17" s="703">
        <v>0.01446231942351206</v>
      </c>
      <c r="G17" s="702">
        <v>-9.217113240925869</v>
      </c>
      <c r="H17" s="703">
        <v>-0.09382575770331246</v>
      </c>
    </row>
    <row r="18" spans="1:8" ht="12.75">
      <c r="A18" s="911"/>
      <c r="B18" s="701" t="s">
        <v>375</v>
      </c>
      <c r="C18" s="702">
        <v>56.2255160213311</v>
      </c>
      <c r="D18" s="703">
        <v>0.009818952896741107</v>
      </c>
      <c r="E18" s="702">
        <v>59.90469849629059</v>
      </c>
      <c r="F18" s="703">
        <v>0.009732272932184458</v>
      </c>
      <c r="G18" s="702">
        <v>3.6791824749594895</v>
      </c>
      <c r="H18" s="703">
        <v>0.06543617089372135</v>
      </c>
    </row>
    <row r="19" spans="1:8" ht="12.75">
      <c r="A19" s="912"/>
      <c r="B19" s="707"/>
      <c r="C19" s="705"/>
      <c r="D19" s="706"/>
      <c r="E19" s="705"/>
      <c r="F19" s="706"/>
      <c r="G19" s="705"/>
      <c r="H19" s="706"/>
    </row>
    <row r="20" spans="1:8" ht="28.5" customHeight="1">
      <c r="A20" s="1349" t="s">
        <v>376</v>
      </c>
      <c r="B20" s="1350"/>
      <c r="C20" s="696">
        <v>961.9725032339212</v>
      </c>
      <c r="D20" s="697">
        <v>0.16799423759188803</v>
      </c>
      <c r="E20" s="696">
        <v>1049.5517871696416</v>
      </c>
      <c r="F20" s="697">
        <v>0.17051290976498992</v>
      </c>
      <c r="G20" s="696">
        <v>87.57928393572035</v>
      </c>
      <c r="H20" s="697">
        <v>0.09104135891753638</v>
      </c>
    </row>
    <row r="21" spans="1:8" ht="15" customHeight="1">
      <c r="A21" s="910"/>
      <c r="B21" s="698" t="s">
        <v>377</v>
      </c>
      <c r="C21" s="699">
        <v>357.59386552000944</v>
      </c>
      <c r="D21" s="700">
        <v>0.06244846770943733</v>
      </c>
      <c r="E21" s="699">
        <v>462.60840628786764</v>
      </c>
      <c r="F21" s="700">
        <v>0.07515656340370681</v>
      </c>
      <c r="G21" s="699">
        <v>105.0145407678582</v>
      </c>
      <c r="H21" s="700">
        <v>0.293669860961253</v>
      </c>
    </row>
    <row r="22" spans="1:8" ht="12.75">
      <c r="A22" s="911"/>
      <c r="B22" s="701" t="s">
        <v>378</v>
      </c>
      <c r="C22" s="702">
        <v>263.1461123921814</v>
      </c>
      <c r="D22" s="703">
        <v>0.04595456770123922</v>
      </c>
      <c r="E22" s="702">
        <v>342.57337769131266</v>
      </c>
      <c r="F22" s="703">
        <v>0.05565536084283294</v>
      </c>
      <c r="G22" s="702">
        <v>79.42726529913125</v>
      </c>
      <c r="H22" s="703">
        <v>0.30183712226292114</v>
      </c>
    </row>
    <row r="23" spans="1:8" ht="12.75">
      <c r="A23" s="911"/>
      <c r="B23" s="701" t="s">
        <v>379</v>
      </c>
      <c r="C23" s="702">
        <v>62.5005711130313</v>
      </c>
      <c r="D23" s="703">
        <v>0.01091479824828015</v>
      </c>
      <c r="E23" s="702">
        <v>86.46071454062982</v>
      </c>
      <c r="F23" s="703">
        <v>0.01404663228332922</v>
      </c>
      <c r="G23" s="702">
        <v>23.960143427598524</v>
      </c>
      <c r="H23" s="703">
        <v>0.38335879178235</v>
      </c>
    </row>
    <row r="24" spans="1:8" ht="12.75">
      <c r="A24" s="911"/>
      <c r="B24" s="701"/>
      <c r="C24" s="702"/>
      <c r="D24" s="703"/>
      <c r="E24" s="702"/>
      <c r="F24" s="703"/>
      <c r="G24" s="702"/>
      <c r="H24" s="703"/>
    </row>
    <row r="25" spans="1:8" ht="12.75">
      <c r="A25" s="1345" t="s">
        <v>380</v>
      </c>
      <c r="B25" s="1346"/>
      <c r="C25" s="696">
        <v>1030.6223316954952</v>
      </c>
      <c r="D25" s="697">
        <v>0.17998291248066664</v>
      </c>
      <c r="E25" s="696">
        <v>882.030250645506</v>
      </c>
      <c r="F25" s="697">
        <v>0.14329692577046654</v>
      </c>
      <c r="G25" s="696">
        <v>-148.59208104998913</v>
      </c>
      <c r="H25" s="697">
        <v>-0.14417704379211116</v>
      </c>
    </row>
    <row r="26" spans="1:8" ht="25.5">
      <c r="A26" s="911"/>
      <c r="B26" s="701" t="s">
        <v>381</v>
      </c>
      <c r="C26" s="702">
        <v>938.7135599719812</v>
      </c>
      <c r="D26" s="703">
        <v>0.16393240793735325</v>
      </c>
      <c r="E26" s="702">
        <v>746.4793958524003</v>
      </c>
      <c r="F26" s="703">
        <v>0.1212749817802285</v>
      </c>
      <c r="G26" s="702">
        <v>-192.2341641195809</v>
      </c>
      <c r="H26" s="703">
        <v>-0.20478468865978533</v>
      </c>
    </row>
    <row r="27" spans="1:8" ht="12.75">
      <c r="A27" s="911"/>
      <c r="B27" s="701" t="s">
        <v>382</v>
      </c>
      <c r="C27" s="702">
        <v>63.84901653006652</v>
      </c>
      <c r="D27" s="703">
        <v>0.01115028425126627</v>
      </c>
      <c r="E27" s="702">
        <v>103.81744991640377</v>
      </c>
      <c r="F27" s="703">
        <v>0.016866452600081055</v>
      </c>
      <c r="G27" s="702">
        <v>39.96843338633725</v>
      </c>
      <c r="H27" s="703">
        <v>0.6259835398954987</v>
      </c>
    </row>
    <row r="28" spans="1:8" ht="12.75">
      <c r="A28" s="911"/>
      <c r="B28" s="701"/>
      <c r="C28" s="702"/>
      <c r="D28" s="703"/>
      <c r="E28" s="702"/>
      <c r="F28" s="703"/>
      <c r="G28" s="702"/>
      <c r="H28" s="703"/>
    </row>
    <row r="29" spans="1:8" ht="12.75">
      <c r="A29" s="1349" t="s">
        <v>383</v>
      </c>
      <c r="B29" s="1350"/>
      <c r="C29" s="696">
        <v>476.4289795125343</v>
      </c>
      <c r="D29" s="697">
        <v>0.08320125877904319</v>
      </c>
      <c r="E29" s="696">
        <v>573.5358225510397</v>
      </c>
      <c r="F29" s="697">
        <v>0.0931781196060484</v>
      </c>
      <c r="G29" s="696">
        <v>97.10684303850542</v>
      </c>
      <c r="H29" s="697">
        <v>0.20382228456770576</v>
      </c>
    </row>
    <row r="30" spans="1:8" ht="12.75">
      <c r="A30" s="911"/>
      <c r="B30" s="701" t="s">
        <v>384</v>
      </c>
      <c r="C30" s="702">
        <v>116.1928490717496</v>
      </c>
      <c r="D30" s="703">
        <v>0.020291358669626454</v>
      </c>
      <c r="E30" s="702">
        <v>132.45375477930085</v>
      </c>
      <c r="F30" s="703">
        <v>0.02151878107665644</v>
      </c>
      <c r="G30" s="702">
        <v>16.260905707551245</v>
      </c>
      <c r="H30" s="703">
        <v>0.1399475599183394</v>
      </c>
    </row>
    <row r="31" spans="1:8" ht="12.75">
      <c r="A31" s="911"/>
      <c r="B31" s="701" t="s">
        <v>385</v>
      </c>
      <c r="C31" s="702">
        <v>71.5072081929411</v>
      </c>
      <c r="D31" s="703">
        <v>0.012487673901606749</v>
      </c>
      <c r="E31" s="702">
        <v>101.27733412924437</v>
      </c>
      <c r="F31" s="703">
        <v>0.016453778790838584</v>
      </c>
      <c r="G31" s="702">
        <v>29.77012593630326</v>
      </c>
      <c r="H31" s="703">
        <v>0.4163234265275377</v>
      </c>
    </row>
    <row r="32" spans="1:8" ht="12.75">
      <c r="A32" s="911"/>
      <c r="B32" s="701" t="s">
        <v>386</v>
      </c>
      <c r="C32" s="702">
        <v>82.02405117009147</v>
      </c>
      <c r="D32" s="703">
        <v>0.014324284627880652</v>
      </c>
      <c r="E32" s="702">
        <v>80.10165532791704</v>
      </c>
      <c r="F32" s="703">
        <v>0.013013523004699348</v>
      </c>
      <c r="G32" s="702">
        <v>-1.9223958421744243</v>
      </c>
      <c r="H32" s="703">
        <v>-0.023436977505390394</v>
      </c>
    </row>
    <row r="33" spans="1:8" ht="12.75">
      <c r="A33" s="911"/>
      <c r="B33" s="701" t="s">
        <v>387</v>
      </c>
      <c r="C33" s="702">
        <v>45.93486499337877</v>
      </c>
      <c r="D33" s="703">
        <v>0.00802184324136809</v>
      </c>
      <c r="E33" s="702">
        <v>76.42742274635322</v>
      </c>
      <c r="F33" s="703">
        <v>0.012416597634941946</v>
      </c>
      <c r="G33" s="702">
        <v>30.49255775297445</v>
      </c>
      <c r="H33" s="703">
        <v>0.6638216473994158</v>
      </c>
    </row>
    <row r="34" spans="1:8" ht="12.75">
      <c r="A34" s="911"/>
      <c r="B34" s="701"/>
      <c r="C34" s="702"/>
      <c r="D34" s="703"/>
      <c r="E34" s="702"/>
      <c r="F34" s="703"/>
      <c r="G34" s="702"/>
      <c r="H34" s="703"/>
    </row>
    <row r="35" spans="1:8" ht="26.25" customHeight="1">
      <c r="A35" s="1345" t="s">
        <v>388</v>
      </c>
      <c r="B35" s="1346"/>
      <c r="C35" s="696">
        <v>417.60608846372133</v>
      </c>
      <c r="D35" s="697">
        <v>0.07292871283674711</v>
      </c>
      <c r="E35" s="696">
        <v>521.1870724705113</v>
      </c>
      <c r="F35" s="697">
        <v>0.08467340568158113</v>
      </c>
      <c r="G35" s="696">
        <v>103.58098400679</v>
      </c>
      <c r="H35" s="697">
        <v>0.2480351385389066</v>
      </c>
    </row>
    <row r="36" spans="1:8" ht="12.75">
      <c r="A36" s="911"/>
      <c r="B36" s="701" t="s">
        <v>389</v>
      </c>
      <c r="C36" s="702">
        <v>42.43666985371939</v>
      </c>
      <c r="D36" s="703">
        <v>0.007410935316807774</v>
      </c>
      <c r="E36" s="702">
        <v>72.43443361641863</v>
      </c>
      <c r="F36" s="703">
        <v>0.011767886248302124</v>
      </c>
      <c r="G36" s="702">
        <v>29.997763762699243</v>
      </c>
      <c r="H36" s="703">
        <v>0.7068830769733472</v>
      </c>
    </row>
    <row r="37" spans="1:8" ht="12.75">
      <c r="A37" s="911"/>
      <c r="B37" s="701" t="s">
        <v>390</v>
      </c>
      <c r="C37" s="702">
        <v>43.4669035652383</v>
      </c>
      <c r="D37" s="703">
        <v>0.007590850362535432</v>
      </c>
      <c r="E37" s="702">
        <v>55.36649182188637</v>
      </c>
      <c r="F37" s="703">
        <v>0.008994984086958103</v>
      </c>
      <c r="G37" s="702">
        <v>11.899588256648073</v>
      </c>
      <c r="H37" s="703">
        <v>0.27376204147572425</v>
      </c>
    </row>
    <row r="38" spans="1:8" ht="12.75">
      <c r="A38" s="911"/>
      <c r="B38" s="701"/>
      <c r="C38" s="702"/>
      <c r="D38" s="703"/>
      <c r="E38" s="702"/>
      <c r="F38" s="703"/>
      <c r="G38" s="702"/>
      <c r="H38" s="703"/>
    </row>
    <row r="39" spans="1:8" ht="12.75">
      <c r="A39" s="1345" t="s">
        <v>391</v>
      </c>
      <c r="B39" s="1346"/>
      <c r="C39" s="696">
        <v>240.0732323361437</v>
      </c>
      <c r="D39" s="697">
        <v>0.04192523122744961</v>
      </c>
      <c r="E39" s="696">
        <v>301.10098231952674</v>
      </c>
      <c r="F39" s="697">
        <v>0.048917647757862205</v>
      </c>
      <c r="G39" s="696">
        <v>61.027749983383046</v>
      </c>
      <c r="H39" s="697">
        <v>0.2542047249063308</v>
      </c>
    </row>
    <row r="40" spans="1:8" ht="15" customHeight="1">
      <c r="A40" s="911"/>
      <c r="B40" s="701" t="s">
        <v>392</v>
      </c>
      <c r="C40" s="702">
        <v>80.50282948927052</v>
      </c>
      <c r="D40" s="703">
        <v>0.014058625811626918</v>
      </c>
      <c r="E40" s="702">
        <v>93.02891263044336</v>
      </c>
      <c r="F40" s="703">
        <v>0.015113718807213088</v>
      </c>
      <c r="G40" s="702">
        <v>12.526083141172833</v>
      </c>
      <c r="H40" s="703">
        <v>0.1555980481759628</v>
      </c>
    </row>
    <row r="41" spans="1:8" ht="12.75">
      <c r="A41" s="911"/>
      <c r="B41" s="701" t="s">
        <v>393</v>
      </c>
      <c r="C41" s="702">
        <v>62.78448331398945</v>
      </c>
      <c r="D41" s="703">
        <v>0.010964379305516877</v>
      </c>
      <c r="E41" s="702">
        <v>89.19446425302812</v>
      </c>
      <c r="F41" s="703">
        <v>0.01449076436306898</v>
      </c>
      <c r="G41" s="702">
        <v>26.409980939038668</v>
      </c>
      <c r="H41" s="703">
        <v>0.4206450311450453</v>
      </c>
    </row>
    <row r="42" spans="1:8" ht="12.75">
      <c r="A42" s="911"/>
      <c r="B42" s="701"/>
      <c r="C42" s="702"/>
      <c r="D42" s="703"/>
      <c r="E42" s="702"/>
      <c r="F42" s="703"/>
      <c r="G42" s="702"/>
      <c r="H42" s="703"/>
    </row>
    <row r="43" spans="1:8" ht="12.75">
      <c r="A43" s="1347" t="s">
        <v>369</v>
      </c>
      <c r="B43" s="1348"/>
      <c r="C43" s="913">
        <v>5726.223214696574</v>
      </c>
      <c r="D43" s="914">
        <v>1</v>
      </c>
      <c r="E43" s="913">
        <v>6155.262898370513</v>
      </c>
      <c r="F43" s="914">
        <v>1</v>
      </c>
      <c r="G43" s="913">
        <v>429.03968367393827</v>
      </c>
      <c r="H43" s="914">
        <v>0.07492542075076487</v>
      </c>
    </row>
    <row r="44" spans="1:8" ht="12.75">
      <c r="A44" s="708"/>
      <c r="B44" s="709"/>
      <c r="C44" s="710"/>
      <c r="D44" s="710"/>
      <c r="E44" s="710"/>
      <c r="F44" s="710"/>
      <c r="G44" s="710"/>
      <c r="H44" s="710"/>
    </row>
    <row r="45" spans="1:8" ht="12.75">
      <c r="A45" s="1301" t="s">
        <v>1245</v>
      </c>
      <c r="B45" s="812"/>
      <c r="C45" s="709"/>
      <c r="D45" s="709"/>
      <c r="E45" s="709"/>
      <c r="F45" s="709"/>
      <c r="G45" s="709"/>
      <c r="H45" s="709"/>
    </row>
    <row r="46" spans="1:8" ht="22.5" customHeight="1">
      <c r="A46" s="812" t="s">
        <v>394</v>
      </c>
      <c r="B46" s="812"/>
      <c r="C46" s="712"/>
      <c r="D46" s="709"/>
      <c r="E46" s="712"/>
      <c r="F46" s="709"/>
      <c r="G46" s="709"/>
      <c r="H46" s="709"/>
    </row>
    <row r="47" spans="1:8" ht="12.75">
      <c r="A47" s="812" t="s">
        <v>1241</v>
      </c>
      <c r="B47" s="812"/>
      <c r="C47" s="709"/>
      <c r="D47" s="709"/>
      <c r="E47" s="709"/>
      <c r="F47" s="709"/>
      <c r="G47" s="709"/>
      <c r="H47" s="709"/>
    </row>
    <row r="48" spans="1:8" ht="12.75">
      <c r="A48" s="709"/>
      <c r="B48" s="709"/>
      <c r="C48" s="709"/>
      <c r="D48" s="709"/>
      <c r="E48" s="709"/>
      <c r="F48" s="709"/>
      <c r="G48" s="709"/>
      <c r="H48" s="709"/>
    </row>
    <row r="49" spans="1:8" ht="12.75">
      <c r="A49" s="709"/>
      <c r="B49" s="709"/>
      <c r="C49" s="709"/>
      <c r="D49" s="709"/>
      <c r="E49" s="709"/>
      <c r="F49" s="709"/>
      <c r="G49" s="709"/>
      <c r="H49" s="709"/>
    </row>
  </sheetData>
  <mergeCells count="10">
    <mergeCell ref="A1:B1"/>
    <mergeCell ref="G3:H4"/>
    <mergeCell ref="A20:B20"/>
    <mergeCell ref="A6:B6"/>
    <mergeCell ref="A13:B13"/>
    <mergeCell ref="A25:B25"/>
    <mergeCell ref="A35:B35"/>
    <mergeCell ref="A43:B43"/>
    <mergeCell ref="A39:B39"/>
    <mergeCell ref="A29:B29"/>
  </mergeCells>
  <printOptions horizontalCentered="1"/>
  <pageMargins left="0.7874015748031497" right="0.35433070866141736" top="0.7874015748031497" bottom="0.8267716535433072" header="0.15748031496062992" footer="0.1968503937007874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2"/>
  <sheetViews>
    <sheetView showGridLines="0" showRowColHeaders="0" view="pageBreakPreview" zoomScaleSheetLayoutView="100" workbookViewId="0" topLeftCell="A1">
      <pane xSplit="3" ySplit="5" topLeftCell="D6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00390625" defaultRowHeight="12.75"/>
  <cols>
    <col min="1" max="1" width="2.375" style="176" customWidth="1"/>
    <col min="2" max="2" width="3.00390625" style="176" hidden="1" customWidth="1"/>
    <col min="3" max="3" width="67.875" style="176" customWidth="1"/>
    <col min="4" max="4" width="9.00390625" style="176" customWidth="1"/>
    <col min="5" max="5" width="7.875" style="176" customWidth="1"/>
    <col min="6" max="6" width="8.75390625" style="176" customWidth="1"/>
    <col min="7" max="7" width="7.625" style="176" customWidth="1"/>
    <col min="8" max="8" width="10.375" style="176" customWidth="1"/>
    <col min="9" max="9" width="10.875" style="176" customWidth="1"/>
    <col min="10" max="16384" width="9.125" style="176" customWidth="1"/>
  </cols>
  <sheetData>
    <row r="1" spans="1:9" ht="21" customHeight="1">
      <c r="A1" s="1351" t="s">
        <v>395</v>
      </c>
      <c r="B1" s="1351"/>
      <c r="C1" s="1351"/>
      <c r="D1" s="689"/>
      <c r="E1" s="689"/>
      <c r="F1" s="689"/>
      <c r="G1" s="689"/>
      <c r="H1" s="689"/>
      <c r="I1" s="689"/>
    </row>
    <row r="2" spans="1:9" ht="15.75">
      <c r="A2" s="916"/>
      <c r="B2" s="905"/>
      <c r="C2" s="905"/>
      <c r="D2" s="905"/>
      <c r="E2" s="905"/>
      <c r="F2" s="905"/>
      <c r="G2" s="905"/>
      <c r="H2" s="905"/>
      <c r="I2" s="905"/>
    </row>
    <row r="3" spans="1:9" ht="12.75">
      <c r="A3" s="917"/>
      <c r="B3" s="713"/>
      <c r="C3" s="714"/>
      <c r="D3" s="691" t="s">
        <v>1176</v>
      </c>
      <c r="E3" s="691"/>
      <c r="F3" s="691"/>
      <c r="G3" s="691"/>
      <c r="H3" s="1352" t="s">
        <v>114</v>
      </c>
      <c r="I3" s="1353"/>
    </row>
    <row r="4" spans="1:9" ht="28.5" customHeight="1">
      <c r="A4" s="907" t="s">
        <v>336</v>
      </c>
      <c r="B4" s="716"/>
      <c r="C4" s="915"/>
      <c r="D4" s="693">
        <v>2006</v>
      </c>
      <c r="E4" s="693"/>
      <c r="F4" s="693">
        <v>2007</v>
      </c>
      <c r="G4" s="693"/>
      <c r="H4" s="1354"/>
      <c r="I4" s="1355"/>
    </row>
    <row r="5" spans="1:9" ht="12.75">
      <c r="A5" s="918"/>
      <c r="B5" s="718"/>
      <c r="C5" s="719"/>
      <c r="D5" s="720" t="s">
        <v>338</v>
      </c>
      <c r="E5" s="721" t="s">
        <v>339</v>
      </c>
      <c r="F5" s="720" t="s">
        <v>338</v>
      </c>
      <c r="G5" s="721" t="s">
        <v>339</v>
      </c>
      <c r="H5" s="721" t="s">
        <v>338</v>
      </c>
      <c r="I5" s="721" t="s">
        <v>340</v>
      </c>
    </row>
    <row r="6" spans="1:9" ht="12.75">
      <c r="A6" s="919" t="s">
        <v>376</v>
      </c>
      <c r="B6" s="722"/>
      <c r="C6" s="723"/>
      <c r="D6" s="724">
        <v>2543.435163076545</v>
      </c>
      <c r="E6" s="725">
        <v>0.304079823931275</v>
      </c>
      <c r="F6" s="724">
        <v>3088.7295115168495</v>
      </c>
      <c r="G6" s="725">
        <v>0.31166897477823186</v>
      </c>
      <c r="H6" s="726">
        <v>545.2943484403045</v>
      </c>
      <c r="I6" s="725">
        <v>0.2143928637759003</v>
      </c>
    </row>
    <row r="7" spans="1:9" ht="12.75">
      <c r="A7" s="917"/>
      <c r="B7" s="727" t="s">
        <v>396</v>
      </c>
      <c r="C7" s="714" t="s">
        <v>377</v>
      </c>
      <c r="D7" s="728">
        <v>888.9840108802912</v>
      </c>
      <c r="E7" s="729">
        <v>0.10628228524576004</v>
      </c>
      <c r="F7" s="728">
        <v>1199.3734459743437</v>
      </c>
      <c r="G7" s="729">
        <v>0.12102305847412484</v>
      </c>
      <c r="H7" s="730">
        <v>310.3894350940525</v>
      </c>
      <c r="I7" s="729">
        <v>0.3491507510767243</v>
      </c>
    </row>
    <row r="8" spans="1:9" ht="12.75">
      <c r="A8" s="920"/>
      <c r="B8" s="731" t="s">
        <v>397</v>
      </c>
      <c r="C8" s="732" t="s">
        <v>398</v>
      </c>
      <c r="D8" s="733">
        <v>819.0322717209569</v>
      </c>
      <c r="E8" s="734">
        <v>0.09791922066442135</v>
      </c>
      <c r="F8" s="733">
        <v>875.296345474811</v>
      </c>
      <c r="G8" s="734">
        <v>0.0883219827453574</v>
      </c>
      <c r="H8" s="735">
        <v>56.26407375385406</v>
      </c>
      <c r="I8" s="734">
        <v>0.06869579587582252</v>
      </c>
    </row>
    <row r="9" spans="1:9" ht="12.75">
      <c r="A9" s="920"/>
      <c r="B9" s="731" t="s">
        <v>399</v>
      </c>
      <c r="C9" s="732" t="s">
        <v>378</v>
      </c>
      <c r="D9" s="733">
        <v>589.0404027957441</v>
      </c>
      <c r="E9" s="734">
        <v>0.07042259404555799</v>
      </c>
      <c r="F9" s="733">
        <v>784.025840640546</v>
      </c>
      <c r="G9" s="734">
        <v>0.07911231107837567</v>
      </c>
      <c r="H9" s="735">
        <v>194.98543784480194</v>
      </c>
      <c r="I9" s="734">
        <v>0.33102217932649214</v>
      </c>
    </row>
    <row r="10" spans="1:9" ht="12.75">
      <c r="A10" s="920"/>
      <c r="B10" s="731" t="s">
        <v>400</v>
      </c>
      <c r="C10" s="732" t="s">
        <v>379</v>
      </c>
      <c r="D10" s="733">
        <v>109.1714136709223</v>
      </c>
      <c r="E10" s="734">
        <v>0.013051964024601863</v>
      </c>
      <c r="F10" s="733">
        <v>117.21967468542766</v>
      </c>
      <c r="G10" s="734">
        <v>0.011828078728429567</v>
      </c>
      <c r="H10" s="735">
        <v>8.048261014505357</v>
      </c>
      <c r="I10" s="734">
        <v>0.07372132267853011</v>
      </c>
    </row>
    <row r="11" spans="1:9" ht="12.75">
      <c r="A11" s="921"/>
      <c r="B11" s="736"/>
      <c r="C11" s="737"/>
      <c r="D11" s="738"/>
      <c r="E11" s="739"/>
      <c r="F11" s="738"/>
      <c r="G11" s="739"/>
      <c r="H11" s="740"/>
      <c r="I11" s="739"/>
    </row>
    <row r="12" spans="1:9" ht="12.75">
      <c r="A12" s="919" t="s">
        <v>380</v>
      </c>
      <c r="B12" s="741"/>
      <c r="C12" s="723"/>
      <c r="D12" s="724">
        <v>2336.4638981355074</v>
      </c>
      <c r="E12" s="725">
        <v>0.2793354204899163</v>
      </c>
      <c r="F12" s="724">
        <v>2350.9660202581354</v>
      </c>
      <c r="G12" s="725">
        <v>0.23722477689944388</v>
      </c>
      <c r="H12" s="726">
        <v>14.502122122627952</v>
      </c>
      <c r="I12" s="725">
        <v>0.0062068676234204225</v>
      </c>
    </row>
    <row r="13" spans="1:9" ht="12.75">
      <c r="A13" s="917"/>
      <c r="B13" s="727" t="s">
        <v>401</v>
      </c>
      <c r="C13" s="714" t="s">
        <v>381</v>
      </c>
      <c r="D13" s="728">
        <v>1910.2226240983978</v>
      </c>
      <c r="E13" s="729">
        <v>0.22837623999141737</v>
      </c>
      <c r="F13" s="728">
        <v>1866.9568765339873</v>
      </c>
      <c r="G13" s="729">
        <v>0.18838572089103553</v>
      </c>
      <c r="H13" s="730">
        <v>-43.2657475644105</v>
      </c>
      <c r="I13" s="729">
        <v>-0.022649583885454933</v>
      </c>
    </row>
    <row r="14" spans="1:9" ht="12.75">
      <c r="A14" s="920"/>
      <c r="B14" s="731" t="s">
        <v>402</v>
      </c>
      <c r="C14" s="732" t="s">
        <v>382</v>
      </c>
      <c r="D14" s="733">
        <v>365.2240235603299</v>
      </c>
      <c r="E14" s="734">
        <v>0.04366427671989948</v>
      </c>
      <c r="F14" s="733">
        <v>451.8320355398987</v>
      </c>
      <c r="G14" s="734">
        <v>0.045592217370800235</v>
      </c>
      <c r="H14" s="735">
        <v>86.6080119795688</v>
      </c>
      <c r="I14" s="734">
        <v>0.23713667883969952</v>
      </c>
    </row>
    <row r="15" spans="1:9" ht="12.75">
      <c r="A15" s="918"/>
      <c r="B15" s="742"/>
      <c r="C15" s="719"/>
      <c r="D15" s="743"/>
      <c r="E15" s="744"/>
      <c r="F15" s="743"/>
      <c r="G15" s="744"/>
      <c r="H15" s="744"/>
      <c r="I15" s="744"/>
    </row>
    <row r="16" spans="1:9" ht="12.75">
      <c r="A16" s="1358" t="s">
        <v>403</v>
      </c>
      <c r="B16" s="1359"/>
      <c r="C16" s="1350"/>
      <c r="D16" s="724">
        <v>824.126712444333</v>
      </c>
      <c r="E16" s="725">
        <v>0.09852828538943628</v>
      </c>
      <c r="F16" s="724">
        <v>1222.6869721959474</v>
      </c>
      <c r="G16" s="725">
        <v>0.12337551529783172</v>
      </c>
      <c r="H16" s="726">
        <v>398.56025975161447</v>
      </c>
      <c r="I16" s="725">
        <v>0.48361526660080917</v>
      </c>
    </row>
    <row r="17" spans="1:9" ht="12.75">
      <c r="A17" s="917"/>
      <c r="B17" s="727" t="s">
        <v>404</v>
      </c>
      <c r="C17" s="714" t="s">
        <v>343</v>
      </c>
      <c r="D17" s="728">
        <v>332.3384440365471</v>
      </c>
      <c r="E17" s="729">
        <v>0.03973264859088754</v>
      </c>
      <c r="F17" s="728">
        <v>524.7965684338619</v>
      </c>
      <c r="G17" s="729">
        <v>0.052954720651660944</v>
      </c>
      <c r="H17" s="730">
        <v>192.4581243973148</v>
      </c>
      <c r="I17" s="729">
        <v>0.5791028027324767</v>
      </c>
    </row>
    <row r="18" spans="1:9" ht="12.75">
      <c r="A18" s="920"/>
      <c r="B18" s="731" t="s">
        <v>405</v>
      </c>
      <c r="C18" s="732" t="s">
        <v>345</v>
      </c>
      <c r="D18" s="733">
        <v>146.76539065256185</v>
      </c>
      <c r="E18" s="734">
        <v>0.01754650356207751</v>
      </c>
      <c r="F18" s="733">
        <v>206.19786641477017</v>
      </c>
      <c r="G18" s="734">
        <v>0.020806444004671028</v>
      </c>
      <c r="H18" s="735">
        <v>59.43247576220833</v>
      </c>
      <c r="I18" s="734">
        <v>0.40494884725856795</v>
      </c>
    </row>
    <row r="19" spans="1:9" ht="12.75">
      <c r="A19" s="920"/>
      <c r="B19" s="731" t="s">
        <v>406</v>
      </c>
      <c r="C19" s="732" t="s">
        <v>342</v>
      </c>
      <c r="D19" s="733">
        <v>119.98392447196329</v>
      </c>
      <c r="E19" s="734">
        <v>0.014344651343062358</v>
      </c>
      <c r="F19" s="733">
        <v>188.64262373519173</v>
      </c>
      <c r="G19" s="734">
        <v>0.019035028130433368</v>
      </c>
      <c r="H19" s="735">
        <v>68.65869926322844</v>
      </c>
      <c r="I19" s="734">
        <v>0.572232485021541</v>
      </c>
    </row>
    <row r="20" spans="1:9" ht="12.75">
      <c r="A20" s="920"/>
      <c r="B20" s="731" t="s">
        <v>407</v>
      </c>
      <c r="C20" s="732" t="s">
        <v>346</v>
      </c>
      <c r="D20" s="733">
        <v>139.13350802472604</v>
      </c>
      <c r="E20" s="734">
        <v>0.016634075535829206</v>
      </c>
      <c r="F20" s="733">
        <v>183.40319668376085</v>
      </c>
      <c r="G20" s="734">
        <v>0.01850634251667017</v>
      </c>
      <c r="H20" s="735">
        <v>44.26968865903481</v>
      </c>
      <c r="I20" s="734">
        <v>0.31818135895177346</v>
      </c>
    </row>
    <row r="21" spans="1:9" ht="12.75">
      <c r="A21" s="920"/>
      <c r="B21" s="736"/>
      <c r="C21" s="737"/>
      <c r="D21" s="733"/>
      <c r="E21" s="734"/>
      <c r="F21" s="733"/>
      <c r="G21" s="734"/>
      <c r="H21" s="735"/>
      <c r="I21" s="734"/>
    </row>
    <row r="22" spans="1:9" ht="12.75">
      <c r="A22" s="919" t="s">
        <v>383</v>
      </c>
      <c r="B22" s="741"/>
      <c r="C22" s="723"/>
      <c r="D22" s="724">
        <v>898.9879917988785</v>
      </c>
      <c r="E22" s="725">
        <v>0.10747830895436374</v>
      </c>
      <c r="F22" s="724">
        <v>1125.5336886181312</v>
      </c>
      <c r="G22" s="725">
        <v>0.11357224046391248</v>
      </c>
      <c r="H22" s="726">
        <v>226.54569681925273</v>
      </c>
      <c r="I22" s="725">
        <v>0.2520008041107801</v>
      </c>
    </row>
    <row r="23" spans="1:9" ht="12.75">
      <c r="A23" s="920"/>
      <c r="B23" s="727" t="s">
        <v>408</v>
      </c>
      <c r="C23" s="714" t="s">
        <v>384</v>
      </c>
      <c r="D23" s="733">
        <v>307.74583322681434</v>
      </c>
      <c r="E23" s="734">
        <v>0.03679248448778992</v>
      </c>
      <c r="F23" s="733">
        <v>386.91493743321234</v>
      </c>
      <c r="G23" s="734">
        <v>0.039041742381958386</v>
      </c>
      <c r="H23" s="735">
        <v>79.169104206398</v>
      </c>
      <c r="I23" s="734">
        <v>0.2572548371371414</v>
      </c>
    </row>
    <row r="24" spans="1:9" ht="12.75">
      <c r="A24" s="920"/>
      <c r="B24" s="731" t="s">
        <v>409</v>
      </c>
      <c r="C24" s="732" t="s">
        <v>387</v>
      </c>
      <c r="D24" s="733">
        <v>184.0279303415941</v>
      </c>
      <c r="E24" s="734">
        <v>0.02200141818792051</v>
      </c>
      <c r="F24" s="733">
        <v>229.60826251770348</v>
      </c>
      <c r="G24" s="734">
        <v>0.0231686755064416</v>
      </c>
      <c r="H24" s="735">
        <v>45.58033217610938</v>
      </c>
      <c r="I24" s="734">
        <v>0.24768159969795242</v>
      </c>
    </row>
    <row r="25" spans="1:9" ht="12.75">
      <c r="A25" s="920"/>
      <c r="B25" s="731" t="s">
        <v>410</v>
      </c>
      <c r="C25" s="732" t="s">
        <v>411</v>
      </c>
      <c r="D25" s="733">
        <v>84.33808204189526</v>
      </c>
      <c r="E25" s="734">
        <v>0.010083020597615733</v>
      </c>
      <c r="F25" s="733">
        <v>97.46894788913148</v>
      </c>
      <c r="G25" s="734">
        <v>0.009835127015184993</v>
      </c>
      <c r="H25" s="735">
        <v>13.130865847236223</v>
      </c>
      <c r="I25" s="734">
        <v>0.1556931996712163</v>
      </c>
    </row>
    <row r="26" spans="1:9" ht="12.75">
      <c r="A26" s="920"/>
      <c r="B26" s="731"/>
      <c r="C26" s="745" t="s">
        <v>412</v>
      </c>
      <c r="D26" s="733">
        <v>70.99667864793976</v>
      </c>
      <c r="E26" s="734">
        <v>0.00848799208895781</v>
      </c>
      <c r="F26" s="733">
        <v>93.91391398025391</v>
      </c>
      <c r="G26" s="734">
        <v>0.009476405485976825</v>
      </c>
      <c r="H26" s="735">
        <v>22.91723533231415</v>
      </c>
      <c r="I26" s="734">
        <v>0.3227930625594016</v>
      </c>
    </row>
    <row r="27" spans="1:9" ht="12.75">
      <c r="A27" s="920"/>
      <c r="B27" s="745"/>
      <c r="C27" s="745"/>
      <c r="D27" s="733"/>
      <c r="E27" s="734"/>
      <c r="F27" s="733"/>
      <c r="G27" s="734"/>
      <c r="H27" s="735"/>
      <c r="I27" s="734"/>
    </row>
    <row r="28" spans="1:9" ht="25.5" customHeight="1">
      <c r="A28" s="1360" t="s">
        <v>370</v>
      </c>
      <c r="B28" s="1361"/>
      <c r="C28" s="1362"/>
      <c r="D28" s="724">
        <v>968.3212866148897</v>
      </c>
      <c r="E28" s="725">
        <v>0.11576743556010194</v>
      </c>
      <c r="F28" s="724">
        <v>1101.3517030109979</v>
      </c>
      <c r="G28" s="725">
        <v>0.1111321515425048</v>
      </c>
      <c r="H28" s="726">
        <v>133.0304163961082</v>
      </c>
      <c r="I28" s="725">
        <v>0.13738251780167218</v>
      </c>
    </row>
    <row r="29" spans="1:9" ht="12.75">
      <c r="A29" s="917"/>
      <c r="B29" s="727" t="s">
        <v>413</v>
      </c>
      <c r="C29" s="714" t="s">
        <v>372</v>
      </c>
      <c r="D29" s="728">
        <v>112.60555262982976</v>
      </c>
      <c r="E29" s="729">
        <v>0.013462531742285289</v>
      </c>
      <c r="F29" s="728">
        <v>122.70573121897094</v>
      </c>
      <c r="G29" s="729">
        <v>0.012381650547848991</v>
      </c>
      <c r="H29" s="730">
        <v>10.10017858914118</v>
      </c>
      <c r="I29" s="729">
        <v>0.08969520910166551</v>
      </c>
    </row>
    <row r="30" spans="1:9" ht="12.75">
      <c r="A30" s="920"/>
      <c r="B30" s="731" t="s">
        <v>414</v>
      </c>
      <c r="C30" s="732" t="s">
        <v>415</v>
      </c>
      <c r="D30" s="733">
        <v>119.1827525909716</v>
      </c>
      <c r="E30" s="734">
        <v>0.014248867417430082</v>
      </c>
      <c r="F30" s="733">
        <v>116.64298291773827</v>
      </c>
      <c r="G30" s="734">
        <v>0.01176988751054253</v>
      </c>
      <c r="H30" s="735">
        <v>-2.5397696732333372</v>
      </c>
      <c r="I30" s="734">
        <v>-0.021309875951176272</v>
      </c>
    </row>
    <row r="31" spans="1:9" ht="12.75">
      <c r="A31" s="920"/>
      <c r="B31" s="731"/>
      <c r="C31" s="732" t="s">
        <v>375</v>
      </c>
      <c r="D31" s="733">
        <v>95.33511348123304</v>
      </c>
      <c r="E31" s="734">
        <v>0.011397768239853896</v>
      </c>
      <c r="F31" s="733">
        <v>107.56615092313749</v>
      </c>
      <c r="G31" s="734">
        <v>0.010853987652221108</v>
      </c>
      <c r="H31" s="735">
        <v>12.231037441904448</v>
      </c>
      <c r="I31" s="734">
        <v>0.1282951999035713</v>
      </c>
    </row>
    <row r="32" spans="1:9" ht="12.75">
      <c r="A32" s="920"/>
      <c r="B32" s="731"/>
      <c r="C32" s="732" t="s">
        <v>373</v>
      </c>
      <c r="D32" s="733">
        <v>70.03454952628809</v>
      </c>
      <c r="E32" s="734">
        <v>0.008372964956299508</v>
      </c>
      <c r="F32" s="733">
        <v>102.61395827858249</v>
      </c>
      <c r="G32" s="734">
        <v>0.010354285493557566</v>
      </c>
      <c r="H32" s="735">
        <v>32.5794087522944</v>
      </c>
      <c r="I32" s="734">
        <v>0.46519052342965994</v>
      </c>
    </row>
    <row r="33" spans="1:9" ht="12.75">
      <c r="A33" s="920"/>
      <c r="B33" s="731" t="s">
        <v>416</v>
      </c>
      <c r="C33" s="732" t="s">
        <v>417</v>
      </c>
      <c r="D33" s="733">
        <v>71.85488922861393</v>
      </c>
      <c r="E33" s="734">
        <v>0.008590595263615384</v>
      </c>
      <c r="F33" s="733">
        <v>91.38729593574084</v>
      </c>
      <c r="G33" s="734">
        <v>0.009221456500430061</v>
      </c>
      <c r="H33" s="735">
        <v>19.53240670712691</v>
      </c>
      <c r="I33" s="734">
        <v>0.271831282697862</v>
      </c>
    </row>
    <row r="34" spans="1:9" ht="12.75">
      <c r="A34" s="920"/>
      <c r="B34" s="731"/>
      <c r="C34" s="732"/>
      <c r="D34" s="733"/>
      <c r="E34" s="734"/>
      <c r="F34" s="733"/>
      <c r="G34" s="734"/>
      <c r="H34" s="735"/>
      <c r="I34" s="734"/>
    </row>
    <row r="35" spans="1:9" ht="12.75">
      <c r="A35" s="1358" t="s">
        <v>388</v>
      </c>
      <c r="B35" s="1359"/>
      <c r="C35" s="1350"/>
      <c r="D35" s="724">
        <v>427.9780057571466</v>
      </c>
      <c r="E35" s="725">
        <v>0.05116681507213037</v>
      </c>
      <c r="F35" s="724">
        <v>564.0512856894516</v>
      </c>
      <c r="G35" s="725">
        <v>0.05691572709027613</v>
      </c>
      <c r="H35" s="726">
        <v>136.07327993230496</v>
      </c>
      <c r="I35" s="725">
        <v>0.3179445628089563</v>
      </c>
    </row>
    <row r="36" spans="1:9" ht="12.75">
      <c r="A36" s="917"/>
      <c r="B36" s="708" t="s">
        <v>418</v>
      </c>
      <c r="C36" s="714" t="s">
        <v>390</v>
      </c>
      <c r="D36" s="728">
        <v>53.93900594632458</v>
      </c>
      <c r="E36" s="729">
        <v>0.006448665831664748</v>
      </c>
      <c r="F36" s="728">
        <v>72.88109716079619</v>
      </c>
      <c r="G36" s="729">
        <v>0.007354084178663806</v>
      </c>
      <c r="H36" s="730">
        <v>18.94209121447161</v>
      </c>
      <c r="I36" s="729">
        <v>0.3511761272226844</v>
      </c>
    </row>
    <row r="37" spans="1:9" ht="12.75">
      <c r="A37" s="921"/>
      <c r="B37" s="736"/>
      <c r="C37" s="737"/>
      <c r="D37" s="738"/>
      <c r="E37" s="739"/>
      <c r="F37" s="738"/>
      <c r="G37" s="739"/>
      <c r="H37" s="740"/>
      <c r="I37" s="739"/>
    </row>
    <row r="38" spans="1:9" ht="12.75">
      <c r="A38" s="919" t="s">
        <v>391</v>
      </c>
      <c r="B38" s="741"/>
      <c r="C38" s="723"/>
      <c r="D38" s="724">
        <v>322.2818895302761</v>
      </c>
      <c r="E38" s="725">
        <v>0.038530339458728184</v>
      </c>
      <c r="F38" s="724">
        <v>456.9694950685898</v>
      </c>
      <c r="G38" s="725">
        <v>0.04611061392779933</v>
      </c>
      <c r="H38" s="726">
        <v>134.68760553831373</v>
      </c>
      <c r="I38" s="725">
        <v>0.4179186293546315</v>
      </c>
    </row>
    <row r="39" spans="1:9" ht="12.75">
      <c r="A39" s="917"/>
      <c r="B39" s="727" t="s">
        <v>419</v>
      </c>
      <c r="C39" s="714" t="s">
        <v>420</v>
      </c>
      <c r="D39" s="728">
        <v>121.53272165781274</v>
      </c>
      <c r="E39" s="729">
        <v>0.014529817445353987</v>
      </c>
      <c r="F39" s="728">
        <v>156.1727025508352</v>
      </c>
      <c r="G39" s="729">
        <v>0.015758643128469047</v>
      </c>
      <c r="H39" s="730">
        <v>34.639980893022454</v>
      </c>
      <c r="I39" s="729">
        <v>0.2850259619014763</v>
      </c>
    </row>
    <row r="40" spans="1:9" ht="12.75">
      <c r="A40" s="920"/>
      <c r="B40" s="731"/>
      <c r="C40" s="732" t="s">
        <v>392</v>
      </c>
      <c r="D40" s="733">
        <v>51.76799772986406</v>
      </c>
      <c r="E40" s="734">
        <v>0.006189111428313598</v>
      </c>
      <c r="F40" s="733">
        <v>90.1016985627585</v>
      </c>
      <c r="G40" s="734">
        <v>0.009091732996406485</v>
      </c>
      <c r="H40" s="735">
        <v>38.33370083289444</v>
      </c>
      <c r="I40" s="734">
        <v>0.7404903128169549</v>
      </c>
    </row>
    <row r="41" spans="1:9" ht="12.75">
      <c r="A41" s="921"/>
      <c r="B41" s="736"/>
      <c r="C41" s="737"/>
      <c r="D41" s="738"/>
      <c r="E41" s="739"/>
      <c r="F41" s="738"/>
      <c r="G41" s="739"/>
      <c r="H41" s="740"/>
      <c r="I41" s="739"/>
    </row>
    <row r="42" spans="1:9" ht="13.5">
      <c r="A42" s="919" t="s">
        <v>1253</v>
      </c>
      <c r="B42" s="741"/>
      <c r="C42" s="723"/>
      <c r="D42" s="724">
        <v>42.771784357536184</v>
      </c>
      <c r="E42" s="725">
        <v>0.0051135711440483235</v>
      </c>
      <c r="F42" s="724">
        <v>0</v>
      </c>
      <c r="G42" s="725">
        <v>0</v>
      </c>
      <c r="H42" s="726">
        <v>-42.771784357536184</v>
      </c>
      <c r="I42" s="729">
        <v>-1</v>
      </c>
    </row>
    <row r="43" spans="1:9" ht="12.75">
      <c r="A43" s="922"/>
      <c r="B43" s="746"/>
      <c r="C43" s="747"/>
      <c r="D43" s="748"/>
      <c r="E43" s="749"/>
      <c r="F43" s="748"/>
      <c r="G43" s="749"/>
      <c r="H43" s="750"/>
      <c r="I43" s="749"/>
    </row>
    <row r="44" spans="1:9" ht="12.75">
      <c r="A44" s="923" t="s">
        <v>1238</v>
      </c>
      <c r="B44" s="751"/>
      <c r="C44" s="752"/>
      <c r="D44" s="753">
        <v>8364.366731715112</v>
      </c>
      <c r="E44" s="754">
        <v>1</v>
      </c>
      <c r="F44" s="753">
        <v>9910.288676358101</v>
      </c>
      <c r="G44" s="754">
        <v>1</v>
      </c>
      <c r="H44" s="753">
        <v>1545.9219446429888</v>
      </c>
      <c r="I44" s="754">
        <v>0.18482235347014703</v>
      </c>
    </row>
    <row r="45" spans="1:9" ht="12.75">
      <c r="A45" s="922"/>
      <c r="B45" s="746"/>
      <c r="C45" s="747" t="s">
        <v>421</v>
      </c>
      <c r="D45" s="728">
        <v>405.0626814436313</v>
      </c>
      <c r="E45" s="750"/>
      <c r="F45" s="728">
        <v>469.3162527638075</v>
      </c>
      <c r="G45" s="750"/>
      <c r="H45" s="740"/>
      <c r="I45" s="750"/>
    </row>
    <row r="46" spans="1:9" ht="12.75">
      <c r="A46" s="923" t="s">
        <v>1239</v>
      </c>
      <c r="B46" s="751"/>
      <c r="C46" s="752"/>
      <c r="D46" s="753">
        <v>7959.304050271481</v>
      </c>
      <c r="E46" s="771"/>
      <c r="F46" s="753">
        <v>9440.972423594294</v>
      </c>
      <c r="G46" s="771"/>
      <c r="H46" s="771">
        <v>1481.6683733228128</v>
      </c>
      <c r="I46" s="754">
        <v>0.1861555186187761</v>
      </c>
    </row>
    <row r="47" spans="1:9" ht="12.75">
      <c r="A47" s="711"/>
      <c r="B47" s="755"/>
      <c r="C47" s="711"/>
      <c r="D47" s="711"/>
      <c r="E47" s="287"/>
      <c r="F47" s="711"/>
      <c r="G47" s="287"/>
      <c r="H47" s="287"/>
      <c r="I47" s="287"/>
    </row>
    <row r="48" spans="1:9" ht="12.75">
      <c r="A48" s="812" t="s">
        <v>1244</v>
      </c>
      <c r="B48" s="1300"/>
      <c r="C48" s="812"/>
      <c r="D48" s="1299"/>
      <c r="E48" s="1299"/>
      <c r="F48" s="1299"/>
      <c r="G48" s="1299"/>
      <c r="H48" s="1299"/>
      <c r="I48" s="1299"/>
    </row>
    <row r="49" spans="1:9" ht="12.75">
      <c r="A49" s="1297" t="s">
        <v>1254</v>
      </c>
      <c r="B49" s="1300"/>
      <c r="C49" s="812"/>
      <c r="D49" s="812"/>
      <c r="E49" s="812"/>
      <c r="F49" s="812"/>
      <c r="G49" s="812"/>
      <c r="H49" s="812"/>
      <c r="I49" s="812"/>
    </row>
    <row r="50" spans="1:9" ht="12.75">
      <c r="A50" s="812" t="s">
        <v>394</v>
      </c>
      <c r="B50" s="1300"/>
      <c r="C50" s="812"/>
      <c r="D50" s="812"/>
      <c r="E50" s="812"/>
      <c r="F50" s="812"/>
      <c r="G50" s="812"/>
      <c r="H50" s="812"/>
      <c r="I50" s="812"/>
    </row>
    <row r="51" spans="1:9" ht="12.75">
      <c r="A51" s="812" t="s">
        <v>1241</v>
      </c>
      <c r="B51" s="1300"/>
      <c r="C51" s="812"/>
      <c r="D51" s="812"/>
      <c r="E51" s="812"/>
      <c r="F51" s="812"/>
      <c r="G51" s="812"/>
      <c r="H51" s="812"/>
      <c r="I51" s="812"/>
    </row>
    <row r="52" spans="1:9" ht="12.75">
      <c r="A52" s="709"/>
      <c r="B52" s="755"/>
      <c r="C52" s="711"/>
      <c r="D52" s="756"/>
      <c r="E52" s="757"/>
      <c r="F52" s="756"/>
      <c r="G52" s="757"/>
      <c r="H52" s="757"/>
      <c r="I52" s="757"/>
    </row>
  </sheetData>
  <mergeCells count="5">
    <mergeCell ref="H3:I4"/>
    <mergeCell ref="A1:C1"/>
    <mergeCell ref="A16:C16"/>
    <mergeCell ref="A35:C35"/>
    <mergeCell ref="A28:C28"/>
  </mergeCells>
  <printOptions/>
  <pageMargins left="0.7874015748031497" right="0.31496062992125984" top="0.7480314960629921" bottom="0.7874015748031497" header="0.15748031496062992" footer="0.4724409448818898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2007-10-31T13:55:50Z</cp:lastPrinted>
  <dcterms:created xsi:type="dcterms:W3CDTF">2006-08-02T14:06:31Z</dcterms:created>
  <dcterms:modified xsi:type="dcterms:W3CDTF">2007-11-02T15:04:46Z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